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CAC3" lockStructure="1"/>
  <bookViews>
    <workbookView xWindow="600" yWindow="705" windowWidth="18435" windowHeight="10995" tabRatio="710"/>
  </bookViews>
  <sheets>
    <sheet name="Jahresübersicht" sheetId="20" r:id="rId1"/>
    <sheet name="Jahresübersicht optional" sheetId="32" r:id="rId2"/>
    <sheet name="Jan" sheetId="1" r:id="rId3"/>
    <sheet name="Feb" sheetId="21" r:id="rId4"/>
    <sheet name="Mar" sheetId="22" r:id="rId5"/>
    <sheet name="Apr" sheetId="23" r:id="rId6"/>
    <sheet name="Mai" sheetId="24" r:id="rId7"/>
    <sheet name="Jun" sheetId="25" r:id="rId8"/>
    <sheet name="Jul" sheetId="26" r:id="rId9"/>
    <sheet name="Aug" sheetId="27" r:id="rId10"/>
    <sheet name="Sep" sheetId="28" r:id="rId11"/>
    <sheet name="Okt" sheetId="29" r:id="rId12"/>
    <sheet name="Nov" sheetId="30" r:id="rId13"/>
    <sheet name="Dez" sheetId="31" r:id="rId14"/>
    <sheet name="Grafikdaten" sheetId="35" state="hidden" r:id="rId15"/>
    <sheet name="Grafiken" sheetId="34" r:id="rId16"/>
  </sheets>
  <calcPr calcId="145621"/>
</workbook>
</file>

<file path=xl/calcChain.xml><?xml version="1.0" encoding="utf-8"?>
<calcChain xmlns="http://schemas.openxmlformats.org/spreadsheetml/2006/main">
  <c r="H21" i="20" l="1"/>
  <c r="H20" i="20"/>
  <c r="H19" i="20"/>
  <c r="H18" i="20"/>
  <c r="H17" i="20"/>
  <c r="H16" i="20"/>
  <c r="H15" i="20"/>
  <c r="H13" i="20"/>
  <c r="H12" i="20"/>
  <c r="H11" i="20"/>
  <c r="H10" i="20"/>
  <c r="H9" i="20"/>
  <c r="H8" i="20"/>
  <c r="AG45" i="32" l="1"/>
  <c r="AG44" i="32"/>
  <c r="AF44" i="32" s="1"/>
  <c r="AG43" i="32"/>
  <c r="AG41" i="32"/>
  <c r="AF41" i="32" s="1"/>
  <c r="AG40" i="32"/>
  <c r="AG39" i="32"/>
  <c r="AG42" i="32" s="1"/>
  <c r="AF42" i="32" s="1"/>
  <c r="AG37" i="32"/>
  <c r="AG36" i="32"/>
  <c r="AF36" i="32" s="1"/>
  <c r="AG35" i="32"/>
  <c r="AG33" i="32"/>
  <c r="AF33" i="32" s="1"/>
  <c r="AG32" i="32"/>
  <c r="AG31" i="32"/>
  <c r="AG34" i="32" s="1"/>
  <c r="Y12" i="32"/>
  <c r="Y45" i="32"/>
  <c r="Y44" i="32"/>
  <c r="Y43" i="32"/>
  <c r="Y46" i="32" s="1"/>
  <c r="X46" i="32" s="1"/>
  <c r="Y41" i="32"/>
  <c r="Y40" i="32"/>
  <c r="X40" i="32" s="1"/>
  <c r="Y39" i="32"/>
  <c r="Y37" i="32"/>
  <c r="Y36" i="32"/>
  <c r="Y35" i="32"/>
  <c r="Y38" i="32" s="1"/>
  <c r="X38" i="32" s="1"/>
  <c r="Y33" i="32"/>
  <c r="Y32" i="32"/>
  <c r="X32" i="32" s="1"/>
  <c r="Y31" i="32"/>
  <c r="X31" i="32" s="1"/>
  <c r="W7" i="32"/>
  <c r="W45" i="32"/>
  <c r="W44" i="32"/>
  <c r="V44" i="32" s="1"/>
  <c r="W43" i="32"/>
  <c r="W41" i="32"/>
  <c r="V41" i="32" s="1"/>
  <c r="W40" i="32"/>
  <c r="W39" i="32"/>
  <c r="W42" i="32" s="1"/>
  <c r="V42" i="32" s="1"/>
  <c r="W37" i="32"/>
  <c r="W12" i="32"/>
  <c r="W36" i="32"/>
  <c r="W35" i="32"/>
  <c r="W38" i="32" s="1"/>
  <c r="V38" i="32" s="1"/>
  <c r="W33" i="32"/>
  <c r="V33" i="32" s="1"/>
  <c r="W32" i="32"/>
  <c r="V32" i="32" s="1"/>
  <c r="W31" i="32"/>
  <c r="U45" i="32"/>
  <c r="U44" i="32"/>
  <c r="U43" i="32"/>
  <c r="U46" i="32" s="1"/>
  <c r="T46" i="32" s="1"/>
  <c r="U41" i="32"/>
  <c r="U40" i="32"/>
  <c r="T40" i="32" s="1"/>
  <c r="U39" i="32"/>
  <c r="U37" i="32"/>
  <c r="U12" i="32"/>
  <c r="U36" i="32"/>
  <c r="T36" i="32" s="1"/>
  <c r="U35" i="32"/>
  <c r="U33" i="32"/>
  <c r="T33" i="32" s="1"/>
  <c r="U32" i="32"/>
  <c r="T32" i="32" s="1"/>
  <c r="U31" i="32"/>
  <c r="T31" i="32" s="1"/>
  <c r="S45" i="32"/>
  <c r="S44" i="32"/>
  <c r="R44" i="32" s="1"/>
  <c r="S43" i="32"/>
  <c r="S41" i="32"/>
  <c r="R41" i="32" s="1"/>
  <c r="S40" i="32"/>
  <c r="S39" i="32"/>
  <c r="S42" i="32" s="1"/>
  <c r="R40" i="32"/>
  <c r="S37" i="32"/>
  <c r="S36" i="32"/>
  <c r="R37" i="32"/>
  <c r="S35" i="32"/>
  <c r="S33" i="32"/>
  <c r="S32" i="32"/>
  <c r="S31" i="32"/>
  <c r="S34" i="32" s="1"/>
  <c r="S7" i="32"/>
  <c r="R7" i="32" s="1"/>
  <c r="C47" i="32"/>
  <c r="C46" i="32"/>
  <c r="AF45" i="32"/>
  <c r="X45" i="32"/>
  <c r="V45" i="32"/>
  <c r="T45" i="32"/>
  <c r="R45" i="32"/>
  <c r="C45" i="32"/>
  <c r="X44" i="32"/>
  <c r="T44" i="32"/>
  <c r="C44" i="32"/>
  <c r="AF43" i="32"/>
  <c r="V43" i="32"/>
  <c r="R43" i="32"/>
  <c r="C43" i="32"/>
  <c r="C42" i="32"/>
  <c r="X41" i="32"/>
  <c r="T41" i="32"/>
  <c r="C41" i="32"/>
  <c r="AF40" i="32"/>
  <c r="V40" i="32"/>
  <c r="C40" i="32"/>
  <c r="AF39" i="32"/>
  <c r="X39" i="32"/>
  <c r="V39" i="32"/>
  <c r="T39" i="32"/>
  <c r="R39" i="32"/>
  <c r="C39" i="32"/>
  <c r="C38" i="32"/>
  <c r="AF37" i="32"/>
  <c r="X37" i="32"/>
  <c r="V37" i="32"/>
  <c r="T37" i="32"/>
  <c r="C37" i="32"/>
  <c r="X36" i="32"/>
  <c r="V36" i="32"/>
  <c r="R36" i="32"/>
  <c r="C36" i="32"/>
  <c r="V35" i="32"/>
  <c r="T35" i="32"/>
  <c r="R35" i="32"/>
  <c r="C35" i="32"/>
  <c r="C34" i="32"/>
  <c r="X33" i="32"/>
  <c r="R33" i="32"/>
  <c r="C33" i="32"/>
  <c r="AF32" i="32"/>
  <c r="R32" i="32"/>
  <c r="C32" i="32"/>
  <c r="C31" i="32"/>
  <c r="W279" i="29"/>
  <c r="P43" i="32" s="1"/>
  <c r="W279" i="28"/>
  <c r="P41" i="32" s="1"/>
  <c r="W279" i="27"/>
  <c r="P40" i="32" s="1"/>
  <c r="P42" i="32" s="1"/>
  <c r="W7" i="27"/>
  <c r="W279" i="26"/>
  <c r="P39" i="32" s="1"/>
  <c r="W279" i="25"/>
  <c r="P37" i="32" s="1"/>
  <c r="W279" i="24"/>
  <c r="P36" i="32" s="1"/>
  <c r="W279" i="23"/>
  <c r="P35" i="32" s="1"/>
  <c r="W7" i="23"/>
  <c r="W279" i="22"/>
  <c r="P33" i="32" s="1"/>
  <c r="W279" i="21"/>
  <c r="P32" i="32" s="1"/>
  <c r="P34" i="32" s="1"/>
  <c r="W279" i="1"/>
  <c r="P31" i="32" s="1"/>
  <c r="W279" i="31"/>
  <c r="P45" i="32" s="1"/>
  <c r="W7" i="31"/>
  <c r="W279" i="30"/>
  <c r="P44" i="32" s="1"/>
  <c r="W7" i="30"/>
  <c r="W7" i="29"/>
  <c r="W7" i="28"/>
  <c r="W7" i="26"/>
  <c r="W7" i="25"/>
  <c r="W7" i="24"/>
  <c r="W7" i="22"/>
  <c r="W7" i="21"/>
  <c r="W7" i="1"/>
  <c r="P7" i="32" s="1"/>
  <c r="P21" i="32"/>
  <c r="P20" i="32"/>
  <c r="P19" i="32"/>
  <c r="P17" i="32"/>
  <c r="P16" i="32"/>
  <c r="P15" i="32"/>
  <c r="P13" i="32"/>
  <c r="P12" i="32"/>
  <c r="P11" i="32"/>
  <c r="P9" i="32"/>
  <c r="P8" i="32"/>
  <c r="AF31" i="32" l="1"/>
  <c r="X35" i="32"/>
  <c r="T43" i="32"/>
  <c r="X43" i="32"/>
  <c r="P38" i="32"/>
  <c r="P47" i="32" s="1"/>
  <c r="P46" i="32"/>
  <c r="S38" i="32"/>
  <c r="S47" i="32" s="1"/>
  <c r="S46" i="32"/>
  <c r="R46" i="32" s="1"/>
  <c r="U38" i="32"/>
  <c r="T38" i="32" s="1"/>
  <c r="U42" i="32"/>
  <c r="T42" i="32" s="1"/>
  <c r="W34" i="32"/>
  <c r="W46" i="32"/>
  <c r="V46" i="32" s="1"/>
  <c r="Y42" i="32"/>
  <c r="X42" i="32" s="1"/>
  <c r="AG38" i="32"/>
  <c r="AF38" i="32" s="1"/>
  <c r="AG46" i="32"/>
  <c r="AF46" i="32" s="1"/>
  <c r="W47" i="32"/>
  <c r="P18" i="32"/>
  <c r="R31" i="32"/>
  <c r="U34" i="32"/>
  <c r="U47" i="32" s="1"/>
  <c r="V31" i="32"/>
  <c r="Y34" i="32"/>
  <c r="Y47" i="32" s="1"/>
  <c r="R42" i="32"/>
  <c r="R38" i="32"/>
  <c r="AF34" i="32"/>
  <c r="R34" i="32"/>
  <c r="T47" i="32"/>
  <c r="T34" i="32"/>
  <c r="V47" i="32"/>
  <c r="V34" i="32"/>
  <c r="X47" i="32"/>
  <c r="AF35" i="32"/>
  <c r="P22" i="32"/>
  <c r="P14" i="32"/>
  <c r="P10" i="32"/>
  <c r="AI7" i="31"/>
  <c r="AH7" i="31"/>
  <c r="AG7" i="31"/>
  <c r="AF7" i="31"/>
  <c r="AE7" i="31"/>
  <c r="AA7" i="31"/>
  <c r="Z7" i="31"/>
  <c r="Y7" i="31"/>
  <c r="X7" i="31"/>
  <c r="V7" i="31"/>
  <c r="U7" i="31"/>
  <c r="T7" i="31"/>
  <c r="S7" i="31"/>
  <c r="R7" i="31"/>
  <c r="Q7" i="31"/>
  <c r="M7" i="31"/>
  <c r="L7" i="31"/>
  <c r="K7" i="31"/>
  <c r="J7" i="31"/>
  <c r="I7" i="31"/>
  <c r="H7" i="31"/>
  <c r="G7" i="31"/>
  <c r="F7" i="31"/>
  <c r="E7" i="31"/>
  <c r="D7" i="31"/>
  <c r="B7" i="31"/>
  <c r="AI7" i="30"/>
  <c r="AH7" i="30"/>
  <c r="AG7" i="30"/>
  <c r="AF7" i="30"/>
  <c r="AH20" i="32" s="1"/>
  <c r="AE7" i="30"/>
  <c r="AA7" i="30"/>
  <c r="Z7" i="30"/>
  <c r="Y7" i="30"/>
  <c r="X7" i="30"/>
  <c r="V7" i="30"/>
  <c r="U7" i="30"/>
  <c r="T7" i="30"/>
  <c r="S7" i="30"/>
  <c r="R7" i="30"/>
  <c r="Q7" i="30"/>
  <c r="M7" i="30"/>
  <c r="L7" i="30"/>
  <c r="K7" i="30"/>
  <c r="J7" i="30"/>
  <c r="I7" i="30"/>
  <c r="H7" i="30"/>
  <c r="G7" i="30"/>
  <c r="F7" i="30"/>
  <c r="E7" i="30"/>
  <c r="D7" i="30"/>
  <c r="B7" i="30"/>
  <c r="AI7" i="29"/>
  <c r="AH7" i="29"/>
  <c r="AG7" i="29"/>
  <c r="AF7" i="29"/>
  <c r="AE7" i="29"/>
  <c r="AA7" i="29"/>
  <c r="Z7" i="29"/>
  <c r="Y7" i="29"/>
  <c r="X7" i="29"/>
  <c r="V7" i="29"/>
  <c r="U7" i="29"/>
  <c r="T7" i="29"/>
  <c r="S7" i="29"/>
  <c r="R7" i="29"/>
  <c r="Q7" i="29"/>
  <c r="M7" i="29"/>
  <c r="L7" i="29"/>
  <c r="K7" i="29"/>
  <c r="J7" i="29"/>
  <c r="I7" i="29"/>
  <c r="H7" i="29"/>
  <c r="G7" i="29"/>
  <c r="F7" i="29"/>
  <c r="E7" i="29"/>
  <c r="D7" i="29"/>
  <c r="B7" i="29"/>
  <c r="AI7" i="28"/>
  <c r="AH7" i="28"/>
  <c r="AG7" i="28"/>
  <c r="AF7" i="28"/>
  <c r="AE7" i="28"/>
  <c r="AA7" i="28"/>
  <c r="Z7" i="28"/>
  <c r="Y7" i="28"/>
  <c r="X7" i="28"/>
  <c r="V7" i="28"/>
  <c r="U7" i="28"/>
  <c r="L17" i="32" s="1"/>
  <c r="T7" i="28"/>
  <c r="S7" i="28"/>
  <c r="R7" i="28"/>
  <c r="Q7" i="28"/>
  <c r="M7" i="28"/>
  <c r="L7" i="28"/>
  <c r="K7" i="28"/>
  <c r="J7" i="28"/>
  <c r="I7" i="28"/>
  <c r="H7" i="28"/>
  <c r="G7" i="28"/>
  <c r="F7" i="28"/>
  <c r="E7" i="28"/>
  <c r="D7" i="28"/>
  <c r="B7" i="28"/>
  <c r="B17" i="32" s="1"/>
  <c r="Q17" i="32" s="1"/>
  <c r="AI279" i="31"/>
  <c r="AN45" i="32" s="1"/>
  <c r="AH279" i="31"/>
  <c r="AL45" i="32" s="1"/>
  <c r="AG279" i="31"/>
  <c r="AJ45" i="32" s="1"/>
  <c r="AF279" i="31"/>
  <c r="AH45" i="32" s="1"/>
  <c r="AE279" i="31"/>
  <c r="AA279" i="31"/>
  <c r="Z279" i="31"/>
  <c r="Y279" i="31"/>
  <c r="X279" i="31"/>
  <c r="V279" i="31"/>
  <c r="N45" i="32" s="1"/>
  <c r="U279" i="31"/>
  <c r="L45" i="32" s="1"/>
  <c r="T279" i="31"/>
  <c r="J45" i="32" s="1"/>
  <c r="S279" i="31"/>
  <c r="H45" i="32" s="1"/>
  <c r="R279" i="31"/>
  <c r="F45" i="32" s="1"/>
  <c r="Q279" i="31"/>
  <c r="D45" i="32" s="1"/>
  <c r="M279" i="31"/>
  <c r="X45" i="20" s="1"/>
  <c r="L279" i="31"/>
  <c r="K279" i="31"/>
  <c r="J279" i="31"/>
  <c r="I279" i="31"/>
  <c r="H279" i="31"/>
  <c r="G279" i="31"/>
  <c r="F279" i="31"/>
  <c r="E279" i="31"/>
  <c r="D279" i="31"/>
  <c r="B279" i="31"/>
  <c r="B45" i="32" s="1"/>
  <c r="AI279" i="30"/>
  <c r="AN44" i="32" s="1"/>
  <c r="AH279" i="30"/>
  <c r="AL44" i="32" s="1"/>
  <c r="AG279" i="30"/>
  <c r="AJ44" i="32" s="1"/>
  <c r="AF279" i="30"/>
  <c r="AH44" i="32" s="1"/>
  <c r="AE279" i="30"/>
  <c r="AA279" i="30"/>
  <c r="Z279" i="30"/>
  <c r="Y279" i="30"/>
  <c r="X279" i="30"/>
  <c r="V279" i="30"/>
  <c r="N44" i="32" s="1"/>
  <c r="U279" i="30"/>
  <c r="L44" i="32" s="1"/>
  <c r="T279" i="30"/>
  <c r="J44" i="32" s="1"/>
  <c r="S279" i="30"/>
  <c r="H44" i="32" s="1"/>
  <c r="R279" i="30"/>
  <c r="F44" i="32" s="1"/>
  <c r="Q279" i="30"/>
  <c r="D44" i="32" s="1"/>
  <c r="M279" i="30"/>
  <c r="L279" i="30"/>
  <c r="K279" i="30"/>
  <c r="J279" i="30"/>
  <c r="I279" i="30"/>
  <c r="H279" i="30"/>
  <c r="G279" i="30"/>
  <c r="F279" i="30"/>
  <c r="E279" i="30"/>
  <c r="D279" i="30"/>
  <c r="B279" i="30"/>
  <c r="B44" i="32" s="1"/>
  <c r="AI279" i="29"/>
  <c r="AN43" i="32" s="1"/>
  <c r="AH279" i="29"/>
  <c r="AL43" i="32" s="1"/>
  <c r="AL46" i="32" s="1"/>
  <c r="AG279" i="29"/>
  <c r="AJ43" i="32" s="1"/>
  <c r="AF279" i="29"/>
  <c r="AH43" i="32" s="1"/>
  <c r="AH46" i="32" s="1"/>
  <c r="AE279" i="29"/>
  <c r="AA279" i="29"/>
  <c r="Z279" i="29"/>
  <c r="Y279" i="29"/>
  <c r="X279" i="29"/>
  <c r="V279" i="29"/>
  <c r="N43" i="32" s="1"/>
  <c r="N46" i="32" s="1"/>
  <c r="U279" i="29"/>
  <c r="L43" i="32" s="1"/>
  <c r="T279" i="29"/>
  <c r="J43" i="32" s="1"/>
  <c r="J46" i="32" s="1"/>
  <c r="S279" i="29"/>
  <c r="H43" i="32" s="1"/>
  <c r="R279" i="29"/>
  <c r="F43" i="32" s="1"/>
  <c r="F46" i="32" s="1"/>
  <c r="Q279" i="29"/>
  <c r="D43" i="32" s="1"/>
  <c r="M279" i="29"/>
  <c r="X43" i="20" s="1"/>
  <c r="L279" i="29"/>
  <c r="K279" i="29"/>
  <c r="T43" i="20" s="1"/>
  <c r="J279" i="29"/>
  <c r="I279" i="29"/>
  <c r="P43" i="20" s="1"/>
  <c r="H279" i="29"/>
  <c r="G279" i="29"/>
  <c r="L43" i="20" s="1"/>
  <c r="F279" i="29"/>
  <c r="E279" i="29"/>
  <c r="H43" i="20" s="1"/>
  <c r="D279" i="29"/>
  <c r="B279" i="29"/>
  <c r="B43" i="32" s="1"/>
  <c r="AI279" i="28"/>
  <c r="AN41" i="32" s="1"/>
  <c r="AH279" i="28"/>
  <c r="AL41" i="32" s="1"/>
  <c r="AG279" i="28"/>
  <c r="AJ41" i="32" s="1"/>
  <c r="AF279" i="28"/>
  <c r="AH41" i="32" s="1"/>
  <c r="AE279" i="28"/>
  <c r="AA279" i="28"/>
  <c r="Z279" i="28"/>
  <c r="Y279" i="28"/>
  <c r="X279" i="28"/>
  <c r="V279" i="28"/>
  <c r="N41" i="32" s="1"/>
  <c r="U279" i="28"/>
  <c r="L41" i="32" s="1"/>
  <c r="T279" i="28"/>
  <c r="J41" i="32" s="1"/>
  <c r="S279" i="28"/>
  <c r="H41" i="32" s="1"/>
  <c r="R279" i="28"/>
  <c r="F41" i="32" s="1"/>
  <c r="Q279" i="28"/>
  <c r="D41" i="32" s="1"/>
  <c r="M279" i="28"/>
  <c r="L279" i="28"/>
  <c r="K279" i="28"/>
  <c r="J279" i="28"/>
  <c r="I279" i="28"/>
  <c r="H279" i="28"/>
  <c r="G279" i="28"/>
  <c r="F279" i="28"/>
  <c r="E279" i="28"/>
  <c r="D279" i="28"/>
  <c r="B279" i="28"/>
  <c r="B41" i="32" s="1"/>
  <c r="AI279" i="27"/>
  <c r="AN40" i="32" s="1"/>
  <c r="AH279" i="27"/>
  <c r="AL40" i="32" s="1"/>
  <c r="AG279" i="27"/>
  <c r="AJ40" i="32" s="1"/>
  <c r="AF279" i="27"/>
  <c r="AH40" i="32" s="1"/>
  <c r="AE279" i="27"/>
  <c r="AA279" i="27"/>
  <c r="Z279" i="27"/>
  <c r="Y279" i="27"/>
  <c r="X279" i="27"/>
  <c r="V279" i="27"/>
  <c r="N40" i="32" s="1"/>
  <c r="U279" i="27"/>
  <c r="L40" i="32" s="1"/>
  <c r="T279" i="27"/>
  <c r="J40" i="32" s="1"/>
  <c r="S279" i="27"/>
  <c r="H40" i="32" s="1"/>
  <c r="R279" i="27"/>
  <c r="F40" i="32" s="1"/>
  <c r="Q279" i="27"/>
  <c r="D40" i="32" s="1"/>
  <c r="M279" i="27"/>
  <c r="X40" i="20" s="1"/>
  <c r="L279" i="27"/>
  <c r="K279" i="27"/>
  <c r="T40" i="20" s="1"/>
  <c r="J279" i="27"/>
  <c r="I279" i="27"/>
  <c r="P40" i="20" s="1"/>
  <c r="H279" i="27"/>
  <c r="G279" i="27"/>
  <c r="L40" i="20" s="1"/>
  <c r="F279" i="27"/>
  <c r="E279" i="27"/>
  <c r="H40" i="20" s="1"/>
  <c r="D279" i="27"/>
  <c r="B279" i="27"/>
  <c r="B40" i="32" s="1"/>
  <c r="AI7" i="27"/>
  <c r="AH7" i="27"/>
  <c r="AG7" i="27"/>
  <c r="AJ16" i="32" s="1"/>
  <c r="AF7" i="27"/>
  <c r="AE7" i="27"/>
  <c r="AA7" i="27"/>
  <c r="Z7" i="27"/>
  <c r="Y7" i="27"/>
  <c r="X7" i="27"/>
  <c r="V7" i="27"/>
  <c r="U7" i="27"/>
  <c r="T7" i="27"/>
  <c r="J16" i="32" s="1"/>
  <c r="S7" i="27"/>
  <c r="R7" i="27"/>
  <c r="F16" i="32" s="1"/>
  <c r="Q7" i="27"/>
  <c r="M7" i="27"/>
  <c r="L7" i="27"/>
  <c r="K7" i="27"/>
  <c r="J7" i="27"/>
  <c r="I7" i="27"/>
  <c r="H7" i="27"/>
  <c r="G7" i="27"/>
  <c r="F7" i="27"/>
  <c r="E7" i="27"/>
  <c r="D7" i="27"/>
  <c r="B7" i="27"/>
  <c r="AH279" i="26"/>
  <c r="AL39" i="32" s="1"/>
  <c r="AL42" i="32" s="1"/>
  <c r="AI279" i="26"/>
  <c r="AN39" i="32" s="1"/>
  <c r="AG279" i="26"/>
  <c r="AJ39" i="32" s="1"/>
  <c r="AJ42" i="32" s="1"/>
  <c r="AF279" i="26"/>
  <c r="AH39" i="32" s="1"/>
  <c r="AE279" i="26"/>
  <c r="AA279" i="26"/>
  <c r="Z279" i="26"/>
  <c r="Y279" i="26"/>
  <c r="X279" i="26"/>
  <c r="V279" i="26"/>
  <c r="N39" i="32" s="1"/>
  <c r="U279" i="26"/>
  <c r="L39" i="32" s="1"/>
  <c r="T279" i="26"/>
  <c r="J39" i="32" s="1"/>
  <c r="J42" i="32" s="1"/>
  <c r="S279" i="26"/>
  <c r="H39" i="32" s="1"/>
  <c r="R279" i="26"/>
  <c r="F39" i="32" s="1"/>
  <c r="Q279" i="26"/>
  <c r="D39" i="32" s="1"/>
  <c r="M279" i="26"/>
  <c r="L279" i="26"/>
  <c r="K279" i="26"/>
  <c r="J279" i="26"/>
  <c r="I279" i="26"/>
  <c r="H279" i="26"/>
  <c r="G279" i="26"/>
  <c r="F279" i="26"/>
  <c r="E279" i="26"/>
  <c r="D279" i="26"/>
  <c r="B279" i="26"/>
  <c r="B39" i="32" s="1"/>
  <c r="AI7" i="26"/>
  <c r="AN15" i="32" s="1"/>
  <c r="AH7" i="26"/>
  <c r="AG7" i="26"/>
  <c r="AF7" i="26"/>
  <c r="AE7" i="26"/>
  <c r="AA7" i="26"/>
  <c r="Z7" i="26"/>
  <c r="Y7" i="26"/>
  <c r="X7" i="26"/>
  <c r="V7" i="26"/>
  <c r="N15" i="32" s="1"/>
  <c r="U7" i="26"/>
  <c r="T7" i="26"/>
  <c r="S7" i="26"/>
  <c r="R7" i="26"/>
  <c r="Q7" i="26"/>
  <c r="M7" i="26"/>
  <c r="L7" i="26"/>
  <c r="K7" i="26"/>
  <c r="J7" i="26"/>
  <c r="I7" i="26"/>
  <c r="H7" i="26"/>
  <c r="G7" i="26"/>
  <c r="F7" i="26"/>
  <c r="E7" i="26"/>
  <c r="D7" i="26"/>
  <c r="B7" i="26"/>
  <c r="AI279" i="25"/>
  <c r="AN37" i="32" s="1"/>
  <c r="AH279" i="25"/>
  <c r="AL37" i="32" s="1"/>
  <c r="AG279" i="25"/>
  <c r="AJ37" i="32" s="1"/>
  <c r="AF279" i="25"/>
  <c r="AH37" i="32" s="1"/>
  <c r="AE279" i="25"/>
  <c r="AA279" i="25"/>
  <c r="Z279" i="25"/>
  <c r="Y279" i="25"/>
  <c r="X279" i="25"/>
  <c r="V279" i="25"/>
  <c r="N37" i="32" s="1"/>
  <c r="U279" i="25"/>
  <c r="L37" i="32" s="1"/>
  <c r="T279" i="25"/>
  <c r="J37" i="32" s="1"/>
  <c r="S279" i="25"/>
  <c r="H37" i="32" s="1"/>
  <c r="R279" i="25"/>
  <c r="F37" i="32" s="1"/>
  <c r="Q279" i="25"/>
  <c r="D37" i="32" s="1"/>
  <c r="M279" i="25"/>
  <c r="X37" i="20" s="1"/>
  <c r="L279" i="25"/>
  <c r="K279" i="25"/>
  <c r="T37" i="20" s="1"/>
  <c r="J279" i="25"/>
  <c r="I279" i="25"/>
  <c r="P37" i="20" s="1"/>
  <c r="H279" i="25"/>
  <c r="G279" i="25"/>
  <c r="L37" i="20" s="1"/>
  <c r="F279" i="25"/>
  <c r="E279" i="25"/>
  <c r="H37" i="20" s="1"/>
  <c r="D279" i="25"/>
  <c r="B279" i="25"/>
  <c r="B37" i="32" s="1"/>
  <c r="AI7" i="25"/>
  <c r="AH7" i="25"/>
  <c r="AG7" i="25"/>
  <c r="AJ13" i="32" s="1"/>
  <c r="AF7" i="25"/>
  <c r="AE7" i="25"/>
  <c r="AA7" i="25"/>
  <c r="Z7" i="25"/>
  <c r="Y7" i="25"/>
  <c r="X7" i="25"/>
  <c r="V7" i="25"/>
  <c r="U7" i="25"/>
  <c r="T7" i="25"/>
  <c r="J13" i="32" s="1"/>
  <c r="S7" i="25"/>
  <c r="R7" i="25"/>
  <c r="F13" i="32" s="1"/>
  <c r="Q7" i="25"/>
  <c r="M7" i="25"/>
  <c r="L7" i="25"/>
  <c r="K7" i="25"/>
  <c r="J7" i="25"/>
  <c r="I7" i="25"/>
  <c r="H7" i="25"/>
  <c r="G7" i="25"/>
  <c r="F7" i="25"/>
  <c r="E7" i="25"/>
  <c r="D7" i="25"/>
  <c r="B7" i="25"/>
  <c r="AH279" i="24"/>
  <c r="AL36" i="32" s="1"/>
  <c r="AI279" i="24"/>
  <c r="AN36" i="32" s="1"/>
  <c r="AG279" i="24"/>
  <c r="AJ36" i="32" s="1"/>
  <c r="AF279" i="24"/>
  <c r="AH36" i="32" s="1"/>
  <c r="AE279" i="24"/>
  <c r="AA279" i="24"/>
  <c r="Z279" i="24"/>
  <c r="Y279" i="24"/>
  <c r="X279" i="24"/>
  <c r="V279" i="24"/>
  <c r="N36" i="32" s="1"/>
  <c r="U279" i="24"/>
  <c r="L36" i="32" s="1"/>
  <c r="T279" i="24"/>
  <c r="J36" i="32" s="1"/>
  <c r="S279" i="24"/>
  <c r="H36" i="32" s="1"/>
  <c r="R279" i="24"/>
  <c r="F36" i="32" s="1"/>
  <c r="Q279" i="24"/>
  <c r="D36" i="32" s="1"/>
  <c r="M279" i="24"/>
  <c r="L279" i="24"/>
  <c r="K279" i="24"/>
  <c r="J279" i="24"/>
  <c r="I279" i="24"/>
  <c r="H279" i="24"/>
  <c r="G279" i="24"/>
  <c r="F279" i="24"/>
  <c r="E279" i="24"/>
  <c r="D279" i="24"/>
  <c r="B279" i="24"/>
  <c r="B36" i="32" s="1"/>
  <c r="AI7" i="24"/>
  <c r="AN12" i="32" s="1"/>
  <c r="AH7" i="24"/>
  <c r="AG7" i="24"/>
  <c r="AF7" i="24"/>
  <c r="AE7" i="24"/>
  <c r="AA7" i="24"/>
  <c r="Z7" i="24"/>
  <c r="Y7" i="24"/>
  <c r="X7" i="24"/>
  <c r="V7" i="24"/>
  <c r="N12" i="32" s="1"/>
  <c r="U7" i="24"/>
  <c r="T7" i="24"/>
  <c r="S7" i="24"/>
  <c r="R7" i="24"/>
  <c r="Q7" i="24"/>
  <c r="D12" i="32" s="1"/>
  <c r="M7" i="24"/>
  <c r="L7" i="24"/>
  <c r="K7" i="24"/>
  <c r="J7" i="24"/>
  <c r="I7" i="24"/>
  <c r="H7" i="24"/>
  <c r="G7" i="24"/>
  <c r="F7" i="24"/>
  <c r="E7" i="24"/>
  <c r="D7" i="24"/>
  <c r="B7" i="24"/>
  <c r="AH279" i="23"/>
  <c r="AL35" i="32" s="1"/>
  <c r="AL38" i="32" s="1"/>
  <c r="AI279" i="23"/>
  <c r="AN35" i="32" s="1"/>
  <c r="AG279" i="23"/>
  <c r="AJ35" i="32" s="1"/>
  <c r="AJ38" i="32" s="1"/>
  <c r="AF279" i="23"/>
  <c r="AH35" i="32" s="1"/>
  <c r="AH38" i="32" s="1"/>
  <c r="AE279" i="23"/>
  <c r="AA279" i="23"/>
  <c r="Z279" i="23"/>
  <c r="Y279" i="23"/>
  <c r="X279" i="23"/>
  <c r="V279" i="23"/>
  <c r="N35" i="32" s="1"/>
  <c r="N38" i="32" s="1"/>
  <c r="U279" i="23"/>
  <c r="L35" i="32" s="1"/>
  <c r="L38" i="32" s="1"/>
  <c r="T279" i="23"/>
  <c r="J35" i="32" s="1"/>
  <c r="J38" i="32" s="1"/>
  <c r="S279" i="23"/>
  <c r="H35" i="32" s="1"/>
  <c r="H38" i="32" s="1"/>
  <c r="R279" i="23"/>
  <c r="F35" i="32" s="1"/>
  <c r="F38" i="32" s="1"/>
  <c r="Q279" i="23"/>
  <c r="D35" i="32" s="1"/>
  <c r="D38" i="32" s="1"/>
  <c r="M279" i="23"/>
  <c r="X35" i="20" s="1"/>
  <c r="L279" i="23"/>
  <c r="K279" i="23"/>
  <c r="T35" i="20" s="1"/>
  <c r="J279" i="23"/>
  <c r="I279" i="23"/>
  <c r="P35" i="20" s="1"/>
  <c r="H279" i="23"/>
  <c r="G279" i="23"/>
  <c r="L35" i="20" s="1"/>
  <c r="L38" i="20" s="1"/>
  <c r="F279" i="23"/>
  <c r="E279" i="23"/>
  <c r="H35" i="20" s="1"/>
  <c r="D279" i="23"/>
  <c r="B279" i="23"/>
  <c r="B35" i="32" s="1"/>
  <c r="AI7" i="23"/>
  <c r="AH7" i="23"/>
  <c r="AG7" i="23"/>
  <c r="AJ11" i="32" s="1"/>
  <c r="AF7" i="23"/>
  <c r="AE7" i="23"/>
  <c r="AA7" i="23"/>
  <c r="Z7" i="23"/>
  <c r="Y7" i="23"/>
  <c r="X7" i="23"/>
  <c r="V7" i="23"/>
  <c r="U7" i="23"/>
  <c r="T7" i="23"/>
  <c r="S7" i="23"/>
  <c r="R7" i="23"/>
  <c r="Q7" i="23"/>
  <c r="M7" i="23"/>
  <c r="L7" i="23"/>
  <c r="K7" i="23"/>
  <c r="J7" i="23"/>
  <c r="I7" i="23"/>
  <c r="H7" i="23"/>
  <c r="G7" i="23"/>
  <c r="F7" i="23"/>
  <c r="E7" i="23"/>
  <c r="D7" i="23"/>
  <c r="B7" i="23"/>
  <c r="AI279" i="1"/>
  <c r="AN31" i="32" s="1"/>
  <c r="AH279" i="1"/>
  <c r="AL31" i="32" s="1"/>
  <c r="AL34" i="32" s="1"/>
  <c r="AL47" i="32" s="1"/>
  <c r="AH7" i="1"/>
  <c r="AG279" i="1"/>
  <c r="AJ31" i="32" s="1"/>
  <c r="AF279" i="1"/>
  <c r="AH31" i="32" s="1"/>
  <c r="AE279" i="1"/>
  <c r="AA279" i="1"/>
  <c r="Z279" i="1"/>
  <c r="Y279" i="1"/>
  <c r="X279" i="1"/>
  <c r="V279" i="1"/>
  <c r="N31" i="32" s="1"/>
  <c r="U279" i="1"/>
  <c r="L31" i="32" s="1"/>
  <c r="T279" i="1"/>
  <c r="J31" i="32" s="1"/>
  <c r="S279" i="1"/>
  <c r="H31" i="32" s="1"/>
  <c r="R279" i="1"/>
  <c r="F31" i="32" s="1"/>
  <c r="Q279" i="1"/>
  <c r="D31" i="32" s="1"/>
  <c r="M279" i="1"/>
  <c r="L279" i="1"/>
  <c r="K279" i="1"/>
  <c r="J279" i="1"/>
  <c r="I279" i="1"/>
  <c r="H279" i="1"/>
  <c r="G279" i="1"/>
  <c r="F279" i="1"/>
  <c r="E279" i="1"/>
  <c r="D279" i="1"/>
  <c r="B279" i="1"/>
  <c r="B31" i="32" s="1"/>
  <c r="AI279" i="21"/>
  <c r="AN32" i="32" s="1"/>
  <c r="AH279" i="21"/>
  <c r="AL32" i="32" s="1"/>
  <c r="AG279" i="21"/>
  <c r="AJ32" i="32" s="1"/>
  <c r="AF279" i="21"/>
  <c r="AH32" i="32" s="1"/>
  <c r="AE279" i="21"/>
  <c r="AA279" i="21"/>
  <c r="Z279" i="21"/>
  <c r="Y279" i="21"/>
  <c r="X279" i="21"/>
  <c r="V279" i="21"/>
  <c r="N32" i="32" s="1"/>
  <c r="N34" i="32" s="1"/>
  <c r="U279" i="21"/>
  <c r="L32" i="32" s="1"/>
  <c r="T279" i="21"/>
  <c r="J32" i="32" s="1"/>
  <c r="S279" i="21"/>
  <c r="H32" i="32" s="1"/>
  <c r="R279" i="21"/>
  <c r="F32" i="32" s="1"/>
  <c r="F34" i="32" s="1"/>
  <c r="Q279" i="21"/>
  <c r="D32" i="32" s="1"/>
  <c r="M279" i="21"/>
  <c r="X32" i="20" s="1"/>
  <c r="L279" i="21"/>
  <c r="K279" i="21"/>
  <c r="T32" i="20" s="1"/>
  <c r="J279" i="21"/>
  <c r="I279" i="21"/>
  <c r="P32" i="20" s="1"/>
  <c r="H279" i="21"/>
  <c r="G279" i="21"/>
  <c r="L32" i="20" s="1"/>
  <c r="F279" i="21"/>
  <c r="E279" i="21"/>
  <c r="H32" i="20" s="1"/>
  <c r="D279" i="21"/>
  <c r="B279" i="21"/>
  <c r="B32" i="32" s="1"/>
  <c r="AI279" i="22"/>
  <c r="AN33" i="32" s="1"/>
  <c r="AH279" i="22"/>
  <c r="AL33" i="32" s="1"/>
  <c r="AH7" i="22"/>
  <c r="AG279" i="22"/>
  <c r="AJ33" i="32" s="1"/>
  <c r="AF279" i="22"/>
  <c r="AH33" i="32" s="1"/>
  <c r="AE279" i="22"/>
  <c r="AA279" i="22"/>
  <c r="Z279" i="22"/>
  <c r="Y279" i="22"/>
  <c r="X279" i="22"/>
  <c r="V279" i="22"/>
  <c r="N33" i="32" s="1"/>
  <c r="U279" i="22"/>
  <c r="L33" i="32" s="1"/>
  <c r="T279" i="22"/>
  <c r="J33" i="32" s="1"/>
  <c r="S279" i="22"/>
  <c r="H33" i="32" s="1"/>
  <c r="R279" i="22"/>
  <c r="F33" i="32" s="1"/>
  <c r="Q279" i="22"/>
  <c r="D33" i="32" s="1"/>
  <c r="M279" i="22"/>
  <c r="L279" i="22"/>
  <c r="K279" i="22"/>
  <c r="J279" i="22"/>
  <c r="I279" i="22"/>
  <c r="H279" i="22"/>
  <c r="G279" i="22"/>
  <c r="F279" i="22"/>
  <c r="E279" i="22"/>
  <c r="D279" i="22"/>
  <c r="B279" i="22"/>
  <c r="B33" i="32" s="1"/>
  <c r="AI7" i="22"/>
  <c r="AG7" i="22"/>
  <c r="AF7" i="22"/>
  <c r="AE7" i="22"/>
  <c r="AA7" i="22"/>
  <c r="Z7" i="22"/>
  <c r="Y7" i="22"/>
  <c r="X7" i="22"/>
  <c r="V7" i="22"/>
  <c r="N9" i="32" s="1"/>
  <c r="U7" i="22"/>
  <c r="T7" i="22"/>
  <c r="S7" i="22"/>
  <c r="R7" i="22"/>
  <c r="Q7" i="22"/>
  <c r="M7" i="22"/>
  <c r="L7" i="22"/>
  <c r="K7" i="22"/>
  <c r="J7" i="22"/>
  <c r="I7" i="22"/>
  <c r="H7" i="22"/>
  <c r="G7" i="22"/>
  <c r="F7" i="22"/>
  <c r="E7" i="22"/>
  <c r="D7" i="22"/>
  <c r="B7" i="22"/>
  <c r="B9" i="32" s="1"/>
  <c r="AI7" i="21"/>
  <c r="AH7" i="21"/>
  <c r="AL8" i="32" s="1"/>
  <c r="AG7" i="21"/>
  <c r="AF7" i="21"/>
  <c r="AH8" i="32" s="1"/>
  <c r="AE7" i="21"/>
  <c r="AA7" i="21"/>
  <c r="Z7" i="21"/>
  <c r="Y7" i="21"/>
  <c r="X7" i="21"/>
  <c r="V7" i="21"/>
  <c r="U7" i="21"/>
  <c r="T7" i="21"/>
  <c r="S7" i="21"/>
  <c r="R7" i="21"/>
  <c r="Q7" i="21"/>
  <c r="M7" i="21"/>
  <c r="L7" i="21"/>
  <c r="K7" i="21"/>
  <c r="J7" i="21"/>
  <c r="I7" i="21"/>
  <c r="H7" i="21"/>
  <c r="G7" i="21"/>
  <c r="F7" i="21"/>
  <c r="E7" i="21"/>
  <c r="D7" i="21"/>
  <c r="B7" i="21"/>
  <c r="AG21" i="32"/>
  <c r="AG20" i="32"/>
  <c r="AG19" i="32"/>
  <c r="AG17" i="32"/>
  <c r="AG16" i="32"/>
  <c r="AG15" i="32"/>
  <c r="AF15" i="32" s="1"/>
  <c r="AG13" i="32"/>
  <c r="AG12" i="32"/>
  <c r="AF12" i="32" s="1"/>
  <c r="AG11" i="32"/>
  <c r="AG9" i="32"/>
  <c r="AG8" i="32"/>
  <c r="AG7" i="32"/>
  <c r="C47" i="20"/>
  <c r="C46" i="20"/>
  <c r="C45" i="20"/>
  <c r="C44" i="20"/>
  <c r="C43" i="20"/>
  <c r="C42" i="20"/>
  <c r="C41" i="20"/>
  <c r="C40" i="20"/>
  <c r="C39" i="20"/>
  <c r="C38" i="20"/>
  <c r="C37" i="20"/>
  <c r="C36" i="20"/>
  <c r="C35" i="20"/>
  <c r="C34" i="20"/>
  <c r="C33" i="20"/>
  <c r="C32" i="20"/>
  <c r="C31" i="20"/>
  <c r="C23" i="20"/>
  <c r="C22" i="20"/>
  <c r="C21" i="20"/>
  <c r="C20" i="20"/>
  <c r="C19" i="20"/>
  <c r="C18" i="20"/>
  <c r="C17" i="20"/>
  <c r="C16" i="20"/>
  <c r="C15" i="20"/>
  <c r="C14" i="20"/>
  <c r="C13" i="20"/>
  <c r="C12" i="20"/>
  <c r="C11" i="20"/>
  <c r="C10" i="20"/>
  <c r="C9" i="20"/>
  <c r="C8" i="20"/>
  <c r="C7" i="20"/>
  <c r="C23" i="32"/>
  <c r="C22" i="32"/>
  <c r="C8" i="32"/>
  <c r="C9" i="32"/>
  <c r="C10" i="32"/>
  <c r="C11" i="32"/>
  <c r="C12" i="32"/>
  <c r="C13" i="32"/>
  <c r="C14" i="32"/>
  <c r="C15" i="32"/>
  <c r="C16" i="32"/>
  <c r="C17" i="32"/>
  <c r="C18" i="32"/>
  <c r="C19" i="32"/>
  <c r="C20" i="32"/>
  <c r="C21" i="32"/>
  <c r="C7" i="32"/>
  <c r="Y21" i="32"/>
  <c r="Y20" i="32"/>
  <c r="Y19" i="32"/>
  <c r="Y17" i="32"/>
  <c r="X17" i="32" s="1"/>
  <c r="Y16" i="32"/>
  <c r="Y15" i="32"/>
  <c r="Y13" i="32"/>
  <c r="X13" i="32" s="1"/>
  <c r="Y11" i="32"/>
  <c r="Y9" i="32"/>
  <c r="Y8" i="32"/>
  <c r="X8" i="32" s="1"/>
  <c r="Y7" i="32"/>
  <c r="X7" i="32" s="1"/>
  <c r="S21" i="32"/>
  <c r="S20" i="32"/>
  <c r="S19" i="32"/>
  <c r="S17" i="32"/>
  <c r="S16" i="32"/>
  <c r="S15" i="32"/>
  <c r="S13" i="32"/>
  <c r="S12" i="32"/>
  <c r="R12" i="32" s="1"/>
  <c r="S11" i="32"/>
  <c r="S9" i="32"/>
  <c r="S8" i="32"/>
  <c r="R8" i="32" s="1"/>
  <c r="AN21" i="32"/>
  <c r="AN20" i="32"/>
  <c r="AN19" i="32"/>
  <c r="AN17" i="32"/>
  <c r="AN16" i="32"/>
  <c r="AN13" i="32"/>
  <c r="AN11" i="32"/>
  <c r="AN9" i="32"/>
  <c r="AN8" i="32"/>
  <c r="AL21" i="32"/>
  <c r="AL20" i="32"/>
  <c r="AL19" i="32"/>
  <c r="AL17" i="32"/>
  <c r="AL16" i="32"/>
  <c r="AL15" i="32"/>
  <c r="AL13" i="32"/>
  <c r="AL12" i="32"/>
  <c r="AL11" i="32"/>
  <c r="AL9" i="32"/>
  <c r="AL7" i="32"/>
  <c r="AJ21" i="32"/>
  <c r="AJ20" i="32"/>
  <c r="AJ19" i="32"/>
  <c r="AJ17" i="32"/>
  <c r="AJ15" i="32"/>
  <c r="AJ12" i="32"/>
  <c r="AJ9" i="32"/>
  <c r="AJ8" i="32"/>
  <c r="AH21" i="32"/>
  <c r="AH19" i="32"/>
  <c r="AH17" i="32"/>
  <c r="AH16" i="32"/>
  <c r="AH15" i="32"/>
  <c r="AH13" i="32"/>
  <c r="AH12" i="32"/>
  <c r="AH11" i="32"/>
  <c r="AH9" i="32"/>
  <c r="AF21" i="32"/>
  <c r="AF20" i="32"/>
  <c r="AF19" i="32"/>
  <c r="AF17" i="32"/>
  <c r="AF13" i="32"/>
  <c r="AF9" i="32"/>
  <c r="AF8" i="32"/>
  <c r="X21" i="32"/>
  <c r="X20" i="32"/>
  <c r="X15" i="32"/>
  <c r="X12" i="32"/>
  <c r="X9" i="32"/>
  <c r="AI7" i="1"/>
  <c r="AN7" i="32" s="1"/>
  <c r="AG7" i="1"/>
  <c r="AJ7" i="32" s="1"/>
  <c r="AF7" i="1"/>
  <c r="AH7" i="32" s="1"/>
  <c r="AE7" i="1"/>
  <c r="AA7" i="1"/>
  <c r="Z7" i="1"/>
  <c r="Y7" i="1"/>
  <c r="X7" i="1"/>
  <c r="V7" i="1"/>
  <c r="N7" i="32" s="1"/>
  <c r="U7" i="1"/>
  <c r="L7" i="32" s="1"/>
  <c r="T7" i="1"/>
  <c r="J7" i="32" s="1"/>
  <c r="S7" i="1"/>
  <c r="H7" i="32" s="1"/>
  <c r="R7" i="1"/>
  <c r="F7" i="32" s="1"/>
  <c r="Q7" i="1"/>
  <c r="M7" i="1"/>
  <c r="L7" i="1"/>
  <c r="K7" i="1"/>
  <c r="J7" i="1"/>
  <c r="I7" i="1"/>
  <c r="H7" i="1"/>
  <c r="G7" i="1"/>
  <c r="F7" i="1"/>
  <c r="E7" i="1"/>
  <c r="D7" i="1"/>
  <c r="B7" i="1"/>
  <c r="B7" i="32" s="1"/>
  <c r="AK7" i="32" s="1"/>
  <c r="W21" i="32"/>
  <c r="V21" i="32" s="1"/>
  <c r="W20" i="32"/>
  <c r="V20" i="32" s="1"/>
  <c r="W19" i="32"/>
  <c r="W17" i="32"/>
  <c r="V17" i="32" s="1"/>
  <c r="W16" i="32"/>
  <c r="V16" i="32" s="1"/>
  <c r="W15" i="32"/>
  <c r="V15" i="32" s="1"/>
  <c r="W13" i="32"/>
  <c r="V13" i="32" s="1"/>
  <c r="V12" i="32"/>
  <c r="W11" i="32"/>
  <c r="V11" i="32" s="1"/>
  <c r="W9" i="32"/>
  <c r="V9" i="32" s="1"/>
  <c r="W8" i="32"/>
  <c r="V8" i="32" s="1"/>
  <c r="U7" i="32"/>
  <c r="U8" i="32"/>
  <c r="T8" i="32" s="1"/>
  <c r="U21" i="32"/>
  <c r="T21" i="32" s="1"/>
  <c r="U20" i="32"/>
  <c r="T20" i="32" s="1"/>
  <c r="U19" i="32"/>
  <c r="U17" i="32"/>
  <c r="T17" i="32" s="1"/>
  <c r="U16" i="32"/>
  <c r="T16" i="32" s="1"/>
  <c r="U15" i="32"/>
  <c r="U13" i="32"/>
  <c r="T13" i="32" s="1"/>
  <c r="T12" i="32"/>
  <c r="U11" i="32"/>
  <c r="U9" i="32"/>
  <c r="T9" i="32" s="1"/>
  <c r="R21" i="32"/>
  <c r="R20" i="32"/>
  <c r="R19" i="32"/>
  <c r="R17" i="32"/>
  <c r="R16" i="32"/>
  <c r="R15" i="32"/>
  <c r="R13" i="32"/>
  <c r="R9" i="32"/>
  <c r="N21" i="32"/>
  <c r="N20" i="32"/>
  <c r="N19" i="32"/>
  <c r="N17" i="32"/>
  <c r="N16" i="32"/>
  <c r="N13" i="32"/>
  <c r="N11" i="32"/>
  <c r="N8" i="32"/>
  <c r="L21" i="32"/>
  <c r="L20" i="32"/>
  <c r="L19" i="32"/>
  <c r="L16" i="32"/>
  <c r="L15" i="32"/>
  <c r="L13" i="32"/>
  <c r="L12" i="32"/>
  <c r="L11" i="32"/>
  <c r="L9" i="32"/>
  <c r="L8" i="32"/>
  <c r="J21" i="32"/>
  <c r="J20" i="32"/>
  <c r="J19" i="32"/>
  <c r="J17" i="32"/>
  <c r="J15" i="32"/>
  <c r="J12" i="32"/>
  <c r="J11" i="32"/>
  <c r="J9" i="32"/>
  <c r="J8" i="32"/>
  <c r="H21" i="32"/>
  <c r="H20" i="32"/>
  <c r="H19" i="32"/>
  <c r="H17" i="32"/>
  <c r="H16" i="32"/>
  <c r="H15" i="32"/>
  <c r="H13" i="32"/>
  <c r="H12" i="32"/>
  <c r="H11" i="32"/>
  <c r="H9" i="32"/>
  <c r="H8" i="32"/>
  <c r="F21" i="32"/>
  <c r="F20" i="32"/>
  <c r="F19" i="32"/>
  <c r="F17" i="32"/>
  <c r="F15" i="32"/>
  <c r="F12" i="32"/>
  <c r="F11" i="32"/>
  <c r="F9" i="32"/>
  <c r="F8" i="32"/>
  <c r="D7" i="32"/>
  <c r="D21" i="32"/>
  <c r="D20" i="32"/>
  <c r="D19" i="32"/>
  <c r="D17" i="32"/>
  <c r="D16" i="32"/>
  <c r="D15" i="32"/>
  <c r="D13" i="32"/>
  <c r="D11" i="32"/>
  <c r="D9" i="32"/>
  <c r="D8" i="32"/>
  <c r="B21" i="32"/>
  <c r="Q21" i="32" s="1"/>
  <c r="B20" i="32"/>
  <c r="Q20" i="32" s="1"/>
  <c r="B19" i="32"/>
  <c r="Q19" i="32" s="1"/>
  <c r="B16" i="32"/>
  <c r="Q16" i="32" s="1"/>
  <c r="B15" i="32"/>
  <c r="Q15" i="32" s="1"/>
  <c r="B13" i="32"/>
  <c r="Q13" i="32" s="1"/>
  <c r="B12" i="32"/>
  <c r="Q12" i="32" s="1"/>
  <c r="B11" i="32"/>
  <c r="Q11" i="32" s="1"/>
  <c r="X44" i="20"/>
  <c r="X41" i="20"/>
  <c r="X39" i="20"/>
  <c r="X36" i="20"/>
  <c r="X33" i="20"/>
  <c r="X31" i="20"/>
  <c r="V45" i="20"/>
  <c r="V44" i="20"/>
  <c r="V43" i="20"/>
  <c r="V41" i="20"/>
  <c r="V40" i="20"/>
  <c r="V39" i="20"/>
  <c r="V37" i="20"/>
  <c r="V36" i="20"/>
  <c r="V35" i="20"/>
  <c r="V33" i="20"/>
  <c r="V32" i="20"/>
  <c r="V31" i="20"/>
  <c r="T45" i="20"/>
  <c r="T44" i="20"/>
  <c r="T41" i="20"/>
  <c r="T39" i="20"/>
  <c r="T36" i="20"/>
  <c r="T33" i="20"/>
  <c r="T31" i="20"/>
  <c r="R45" i="20"/>
  <c r="R44" i="20"/>
  <c r="R43" i="20"/>
  <c r="R41" i="20"/>
  <c r="R40" i="20"/>
  <c r="R39" i="20"/>
  <c r="R37" i="20"/>
  <c r="R36" i="20"/>
  <c r="R35" i="20"/>
  <c r="R33" i="20"/>
  <c r="R32" i="20"/>
  <c r="R31" i="20"/>
  <c r="P45" i="20"/>
  <c r="P44" i="20"/>
  <c r="P41" i="20"/>
  <c r="P39" i="20"/>
  <c r="P36" i="20"/>
  <c r="P33" i="20"/>
  <c r="P31" i="20"/>
  <c r="N45" i="20"/>
  <c r="N44" i="20"/>
  <c r="N43" i="20"/>
  <c r="N41" i="20"/>
  <c r="N40" i="20"/>
  <c r="N39" i="20"/>
  <c r="N37" i="20"/>
  <c r="N36" i="20"/>
  <c r="N35" i="20"/>
  <c r="N33" i="20"/>
  <c r="N32" i="20"/>
  <c r="N31" i="20"/>
  <c r="L45" i="20"/>
  <c r="L44" i="20"/>
  <c r="L41" i="20"/>
  <c r="L39" i="20"/>
  <c r="L36" i="20"/>
  <c r="L33" i="20"/>
  <c r="L31" i="20"/>
  <c r="J45" i="20"/>
  <c r="J44" i="20"/>
  <c r="J43" i="20"/>
  <c r="J41" i="20"/>
  <c r="J40" i="20"/>
  <c r="J39" i="20"/>
  <c r="J37" i="20"/>
  <c r="J36" i="20"/>
  <c r="J35" i="20"/>
  <c r="J33" i="20"/>
  <c r="J32" i="20"/>
  <c r="J31" i="20"/>
  <c r="H45" i="20"/>
  <c r="H44" i="20"/>
  <c r="H41" i="20"/>
  <c r="H39" i="20"/>
  <c r="H36" i="20"/>
  <c r="H33" i="20"/>
  <c r="H31" i="20"/>
  <c r="F45" i="20"/>
  <c r="F44" i="20"/>
  <c r="F43" i="20"/>
  <c r="F41" i="20"/>
  <c r="F40" i="20"/>
  <c r="F39" i="20"/>
  <c r="F37" i="20"/>
  <c r="F36" i="20"/>
  <c r="F35" i="20"/>
  <c r="F33" i="20"/>
  <c r="F32" i="20"/>
  <c r="F31" i="20"/>
  <c r="B45" i="20"/>
  <c r="B44" i="20"/>
  <c r="B43" i="20"/>
  <c r="B41" i="20"/>
  <c r="B40" i="20"/>
  <c r="B39" i="20"/>
  <c r="B37" i="20"/>
  <c r="B36" i="20"/>
  <c r="B35" i="20"/>
  <c r="B33" i="20"/>
  <c r="B32" i="20"/>
  <c r="B31" i="20"/>
  <c r="AA33" i="32" l="1"/>
  <c r="AO33" i="32"/>
  <c r="G33" i="32"/>
  <c r="K33" i="32"/>
  <c r="O33" i="32"/>
  <c r="AC33" i="32"/>
  <c r="AI33" i="32"/>
  <c r="AM33" i="32"/>
  <c r="E33" i="32"/>
  <c r="I33" i="32"/>
  <c r="M33" i="32"/>
  <c r="Q33" i="32"/>
  <c r="AE33" i="32"/>
  <c r="AK33" i="32"/>
  <c r="H34" i="32"/>
  <c r="AJ34" i="32"/>
  <c r="F42" i="32"/>
  <c r="AC32" i="32"/>
  <c r="AO32" i="32"/>
  <c r="AM32" i="32"/>
  <c r="AK32" i="32"/>
  <c r="Q32" i="32"/>
  <c r="AA32" i="32"/>
  <c r="M32" i="32"/>
  <c r="G32" i="32"/>
  <c r="K32" i="32"/>
  <c r="AI32" i="32"/>
  <c r="AE32" i="32"/>
  <c r="E32" i="32"/>
  <c r="I32" i="32"/>
  <c r="O32" i="32"/>
  <c r="AK31" i="32"/>
  <c r="AI31" i="32"/>
  <c r="AO31" i="32"/>
  <c r="AM31" i="32"/>
  <c r="J34" i="32"/>
  <c r="J47" i="32" s="1"/>
  <c r="AH34" i="32"/>
  <c r="AN34" i="32"/>
  <c r="B38" i="32"/>
  <c r="AI35" i="32"/>
  <c r="G35" i="32"/>
  <c r="K35" i="32"/>
  <c r="O35" i="32"/>
  <c r="AA35" i="32"/>
  <c r="AE35" i="32"/>
  <c r="AM35" i="32"/>
  <c r="E35" i="32"/>
  <c r="I35" i="32"/>
  <c r="M35" i="32"/>
  <c r="Q35" i="32"/>
  <c r="AC35" i="32"/>
  <c r="AK35" i="32"/>
  <c r="AO35" i="32"/>
  <c r="AN38" i="32"/>
  <c r="AI36" i="32"/>
  <c r="AO36" i="32"/>
  <c r="E36" i="32"/>
  <c r="I36" i="32"/>
  <c r="M36" i="32"/>
  <c r="Q36" i="32"/>
  <c r="AC36" i="32"/>
  <c r="AK36" i="32"/>
  <c r="G36" i="32"/>
  <c r="K36" i="32"/>
  <c r="O36" i="32"/>
  <c r="AA36" i="32"/>
  <c r="AE36" i="32"/>
  <c r="AM36" i="32"/>
  <c r="Q37" i="32"/>
  <c r="O37" i="32"/>
  <c r="G37" i="32"/>
  <c r="K37" i="32"/>
  <c r="E37" i="32"/>
  <c r="M37" i="32"/>
  <c r="AM37" i="32"/>
  <c r="AI37" i="32"/>
  <c r="AC37" i="32"/>
  <c r="I37" i="32"/>
  <c r="AO37" i="32"/>
  <c r="AK37" i="32"/>
  <c r="AE37" i="32"/>
  <c r="AA37" i="32"/>
  <c r="AO39" i="32"/>
  <c r="AK39" i="32"/>
  <c r="AE39" i="32"/>
  <c r="AA39" i="32"/>
  <c r="O39" i="32"/>
  <c r="K39" i="32"/>
  <c r="G39" i="32"/>
  <c r="B42" i="32"/>
  <c r="AM39" i="32"/>
  <c r="AI39" i="32"/>
  <c r="AC39" i="32"/>
  <c r="Q39" i="32"/>
  <c r="M39" i="32"/>
  <c r="I39" i="32"/>
  <c r="E39" i="32"/>
  <c r="D42" i="32"/>
  <c r="H42" i="32"/>
  <c r="L42" i="32"/>
  <c r="AH42" i="32"/>
  <c r="AN42" i="32"/>
  <c r="AO40" i="32"/>
  <c r="E40" i="32"/>
  <c r="I40" i="32"/>
  <c r="M40" i="32"/>
  <c r="Q40" i="32"/>
  <c r="AC40" i="32"/>
  <c r="AI40" i="32"/>
  <c r="AM40" i="32"/>
  <c r="G40" i="32"/>
  <c r="K40" i="32"/>
  <c r="O40" i="32"/>
  <c r="AA40" i="32"/>
  <c r="AE40" i="32"/>
  <c r="AK40" i="32"/>
  <c r="B46" i="32"/>
  <c r="AO43" i="32"/>
  <c r="AK43" i="32"/>
  <c r="AE43" i="32"/>
  <c r="AA43" i="32"/>
  <c r="O43" i="32"/>
  <c r="K43" i="32"/>
  <c r="G43" i="32"/>
  <c r="AM43" i="32"/>
  <c r="AI43" i="32"/>
  <c r="AC43" i="32"/>
  <c r="Q43" i="32"/>
  <c r="M43" i="32"/>
  <c r="I43" i="32"/>
  <c r="E43" i="32"/>
  <c r="D46" i="32"/>
  <c r="H46" i="32"/>
  <c r="L46" i="32"/>
  <c r="AJ46" i="32"/>
  <c r="AN46" i="32"/>
  <c r="AO45" i="32"/>
  <c r="E45" i="32"/>
  <c r="I45" i="32"/>
  <c r="M45" i="32"/>
  <c r="Q45" i="32"/>
  <c r="AC45" i="32"/>
  <c r="G45" i="32"/>
  <c r="K45" i="32"/>
  <c r="O45" i="32"/>
  <c r="AA45" i="32"/>
  <c r="AK45" i="32"/>
  <c r="AE45" i="32"/>
  <c r="Q9" i="32"/>
  <c r="AK9" i="32"/>
  <c r="D34" i="32"/>
  <c r="D47" i="32" s="1"/>
  <c r="L34" i="32"/>
  <c r="L47" i="32" s="1"/>
  <c r="F47" i="32"/>
  <c r="N42" i="32"/>
  <c r="N47" i="32" s="1"/>
  <c r="AO41" i="32"/>
  <c r="G41" i="32"/>
  <c r="K41" i="32"/>
  <c r="O41" i="32"/>
  <c r="AA41" i="32"/>
  <c r="AE41" i="32"/>
  <c r="AK41" i="32"/>
  <c r="E41" i="32"/>
  <c r="I41" i="32"/>
  <c r="M41" i="32"/>
  <c r="Q41" i="32"/>
  <c r="AC41" i="32"/>
  <c r="AI41" i="32"/>
  <c r="AM41" i="32"/>
  <c r="AO44" i="32"/>
  <c r="AK44" i="32"/>
  <c r="AE44" i="32"/>
  <c r="AA44" i="32"/>
  <c r="O44" i="32"/>
  <c r="K44" i="32"/>
  <c r="G44" i="32"/>
  <c r="AM44" i="32"/>
  <c r="AI44" i="32"/>
  <c r="AC44" i="32"/>
  <c r="Q44" i="32"/>
  <c r="M44" i="32"/>
  <c r="I44" i="32"/>
  <c r="E44" i="32"/>
  <c r="AM45" i="32"/>
  <c r="AI45" i="32"/>
  <c r="AG47" i="32"/>
  <c r="AF47" i="32" s="1"/>
  <c r="AG22" i="32"/>
  <c r="AF22" i="32" s="1"/>
  <c r="X34" i="32"/>
  <c r="B34" i="32"/>
  <c r="AE31" i="32"/>
  <c r="AA31" i="32"/>
  <c r="Q31" i="32"/>
  <c r="O31" i="32"/>
  <c r="AC31" i="32"/>
  <c r="M31" i="32"/>
  <c r="K31" i="32"/>
  <c r="I31" i="32"/>
  <c r="T34" i="20"/>
  <c r="X34" i="20"/>
  <c r="X38" i="20"/>
  <c r="R47" i="32"/>
  <c r="E31" i="32"/>
  <c r="E34" i="32"/>
  <c r="I34" i="32"/>
  <c r="M34" i="32"/>
  <c r="Q34" i="32"/>
  <c r="AC34" i="32"/>
  <c r="AI34" i="32"/>
  <c r="AM34" i="32"/>
  <c r="G31" i="32"/>
  <c r="G34" i="32"/>
  <c r="K34" i="32"/>
  <c r="O34" i="32"/>
  <c r="AE34" i="32"/>
  <c r="AK34" i="32"/>
  <c r="AO42" i="32"/>
  <c r="AM42" i="32"/>
  <c r="AK42" i="32"/>
  <c r="AI42" i="32"/>
  <c r="AE42" i="32"/>
  <c r="AC42" i="32"/>
  <c r="AA42" i="32"/>
  <c r="Q42" i="32"/>
  <c r="O42" i="32"/>
  <c r="M42" i="32"/>
  <c r="K42" i="32"/>
  <c r="I42" i="32"/>
  <c r="G42" i="32"/>
  <c r="E42" i="32"/>
  <c r="AO46" i="32"/>
  <c r="AM46" i="32"/>
  <c r="AK46" i="32"/>
  <c r="AI46" i="32"/>
  <c r="AE46" i="32"/>
  <c r="AC46" i="32"/>
  <c r="AA46" i="32"/>
  <c r="Q46" i="32"/>
  <c r="O46" i="32"/>
  <c r="M46" i="32"/>
  <c r="K46" i="32"/>
  <c r="I46" i="32"/>
  <c r="G46" i="32"/>
  <c r="E46" i="32"/>
  <c r="P23" i="32"/>
  <c r="Q7" i="32"/>
  <c r="O7" i="32"/>
  <c r="Y14" i="32"/>
  <c r="U18" i="32"/>
  <c r="T18" i="32" s="1"/>
  <c r="Y18" i="32"/>
  <c r="W22" i="32"/>
  <c r="V22" i="32" s="1"/>
  <c r="AM12" i="32"/>
  <c r="AO15" i="32"/>
  <c r="M19" i="32"/>
  <c r="AO21" i="32"/>
  <c r="AL14" i="32"/>
  <c r="AN22" i="32"/>
  <c r="AA15" i="32"/>
  <c r="AO11" i="32"/>
  <c r="AO13" i="32"/>
  <c r="AM16" i="32"/>
  <c r="AM20" i="32"/>
  <c r="E15" i="32"/>
  <c r="AM9" i="32"/>
  <c r="Y22" i="32"/>
  <c r="X22" i="32" s="1"/>
  <c r="M21" i="32"/>
  <c r="AE20" i="32"/>
  <c r="S22" i="32"/>
  <c r="R22" i="32" s="1"/>
  <c r="AA20" i="32"/>
  <c r="AJ22" i="32"/>
  <c r="S18" i="32"/>
  <c r="AG18" i="32"/>
  <c r="AF18" i="32" s="1"/>
  <c r="X16" i="32"/>
  <c r="AF16" i="32"/>
  <c r="AJ18" i="32"/>
  <c r="G15" i="32"/>
  <c r="AE13" i="32"/>
  <c r="G13" i="32"/>
  <c r="O13" i="32"/>
  <c r="AI13" i="32"/>
  <c r="S14" i="32"/>
  <c r="R14" i="32" s="1"/>
  <c r="H38" i="20"/>
  <c r="AG14" i="32"/>
  <c r="AF14" i="32" s="1"/>
  <c r="AF11" i="32"/>
  <c r="AG10" i="32"/>
  <c r="AF10" i="32" s="1"/>
  <c r="AN10" i="32"/>
  <c r="AL10" i="32"/>
  <c r="AI7" i="32"/>
  <c r="AH10" i="32"/>
  <c r="AF7" i="32"/>
  <c r="E21" i="32"/>
  <c r="AA21" i="32"/>
  <c r="AM21" i="32"/>
  <c r="AH22" i="32"/>
  <c r="I21" i="32"/>
  <c r="AI21" i="32"/>
  <c r="G21" i="32"/>
  <c r="K21" i="32"/>
  <c r="AC21" i="32"/>
  <c r="AE21" i="32"/>
  <c r="AK21" i="32"/>
  <c r="O21" i="32"/>
  <c r="G20" i="32"/>
  <c r="I20" i="32"/>
  <c r="M20" i="32"/>
  <c r="AK20" i="32"/>
  <c r="AO20" i="32"/>
  <c r="AI20" i="32"/>
  <c r="E20" i="32"/>
  <c r="AC20" i="32"/>
  <c r="AL22" i="32"/>
  <c r="K20" i="32"/>
  <c r="O20" i="32"/>
  <c r="K19" i="32"/>
  <c r="O19" i="32"/>
  <c r="AK19" i="32"/>
  <c r="AM19" i="32"/>
  <c r="AO19" i="32"/>
  <c r="E19" i="32"/>
  <c r="G19" i="32"/>
  <c r="AA19" i="32"/>
  <c r="AC19" i="32"/>
  <c r="AE19" i="32"/>
  <c r="AI19" i="32"/>
  <c r="I19" i="32"/>
  <c r="AO17" i="32"/>
  <c r="AI17" i="32"/>
  <c r="AE17" i="32"/>
  <c r="G17" i="32"/>
  <c r="AK17" i="32"/>
  <c r="AC17" i="32"/>
  <c r="I17" i="32"/>
  <c r="AA17" i="32"/>
  <c r="O17" i="32"/>
  <c r="E17" i="32"/>
  <c r="M17" i="32"/>
  <c r="AM17" i="32"/>
  <c r="K17" i="32"/>
  <c r="P46" i="20"/>
  <c r="R46" i="20"/>
  <c r="X46" i="20"/>
  <c r="J42" i="20"/>
  <c r="L42" i="20"/>
  <c r="AN18" i="32"/>
  <c r="AL18" i="32"/>
  <c r="AH18" i="32"/>
  <c r="AA16" i="32"/>
  <c r="AE16" i="32"/>
  <c r="G16" i="32"/>
  <c r="I16" i="32"/>
  <c r="M16" i="32"/>
  <c r="AK16" i="32"/>
  <c r="AO16" i="32"/>
  <c r="E16" i="32"/>
  <c r="AC16" i="32"/>
  <c r="AI16" i="32"/>
  <c r="K16" i="32"/>
  <c r="O16" i="32"/>
  <c r="H46" i="20"/>
  <c r="I15" i="32"/>
  <c r="K15" i="32"/>
  <c r="M15" i="32"/>
  <c r="O15" i="32"/>
  <c r="AC15" i="32"/>
  <c r="AE15" i="32"/>
  <c r="AI15" i="32"/>
  <c r="AK15" i="32"/>
  <c r="AM15" i="32"/>
  <c r="R38" i="20"/>
  <c r="AH14" i="32"/>
  <c r="I13" i="32"/>
  <c r="AK13" i="32"/>
  <c r="K13" i="32"/>
  <c r="AM13" i="32"/>
  <c r="E13" i="32"/>
  <c r="M13" i="32"/>
  <c r="AA13" i="32"/>
  <c r="AC13" i="32"/>
  <c r="AN14" i="32"/>
  <c r="AJ14" i="32"/>
  <c r="AC12" i="32"/>
  <c r="E12" i="32"/>
  <c r="I12" i="32"/>
  <c r="M12" i="32"/>
  <c r="AK12" i="32"/>
  <c r="AO12" i="32"/>
  <c r="AE12" i="32"/>
  <c r="G12" i="32"/>
  <c r="K12" i="32"/>
  <c r="O12" i="32"/>
  <c r="AA12" i="32"/>
  <c r="AI12" i="32"/>
  <c r="AC11" i="32"/>
  <c r="AE11" i="32"/>
  <c r="AA11" i="32"/>
  <c r="E11" i="32"/>
  <c r="G11" i="32"/>
  <c r="I11" i="32"/>
  <c r="K11" i="32"/>
  <c r="M11" i="32"/>
  <c r="O11" i="32"/>
  <c r="AI11" i="32"/>
  <c r="AK11" i="32"/>
  <c r="AM11" i="32"/>
  <c r="H34" i="20"/>
  <c r="AJ10" i="32"/>
  <c r="E9" i="32"/>
  <c r="M9" i="32"/>
  <c r="AA9" i="32"/>
  <c r="AC9" i="32"/>
  <c r="AO9" i="32"/>
  <c r="G9" i="32"/>
  <c r="O9" i="32"/>
  <c r="AE9" i="32"/>
  <c r="AI9" i="32"/>
  <c r="I9" i="32"/>
  <c r="K9" i="32"/>
  <c r="S10" i="32"/>
  <c r="S23" i="32" s="1"/>
  <c r="Y10" i="32"/>
  <c r="I7" i="32"/>
  <c r="K7" i="32"/>
  <c r="AM7" i="32"/>
  <c r="E7" i="32"/>
  <c r="M7" i="32"/>
  <c r="AO7" i="32"/>
  <c r="G7" i="32"/>
  <c r="F42" i="20"/>
  <c r="F38" i="20"/>
  <c r="J46" i="20"/>
  <c r="Y39" i="20"/>
  <c r="Q39" i="20"/>
  <c r="I39" i="20"/>
  <c r="W39" i="20"/>
  <c r="O39" i="20"/>
  <c r="G39" i="20"/>
  <c r="U39" i="20"/>
  <c r="M39" i="20"/>
  <c r="E39" i="20"/>
  <c r="S39" i="20"/>
  <c r="K39" i="20"/>
  <c r="Y35" i="20"/>
  <c r="Q35" i="20"/>
  <c r="I35" i="20"/>
  <c r="W35" i="20"/>
  <c r="O35" i="20"/>
  <c r="G35" i="20"/>
  <c r="U35" i="20"/>
  <c r="M35" i="20"/>
  <c r="E35" i="20"/>
  <c r="S35" i="20"/>
  <c r="K35" i="20"/>
  <c r="U45" i="20"/>
  <c r="M45" i="20"/>
  <c r="E45" i="20"/>
  <c r="S45" i="20"/>
  <c r="K45" i="20"/>
  <c r="Y45" i="20"/>
  <c r="Q45" i="20"/>
  <c r="I45" i="20"/>
  <c r="W45" i="20"/>
  <c r="O45" i="20"/>
  <c r="G45" i="20"/>
  <c r="V38" i="20"/>
  <c r="S31" i="20"/>
  <c r="K31" i="20"/>
  <c r="Y31" i="20"/>
  <c r="Q31" i="20"/>
  <c r="I31" i="20"/>
  <c r="W31" i="20"/>
  <c r="O31" i="20"/>
  <c r="G31" i="20"/>
  <c r="U31" i="20"/>
  <c r="M31" i="20"/>
  <c r="S36" i="20"/>
  <c r="K36" i="20"/>
  <c r="Y36" i="20"/>
  <c r="Q36" i="20"/>
  <c r="I36" i="20"/>
  <c r="W36" i="20"/>
  <c r="O36" i="20"/>
  <c r="G36" i="20"/>
  <c r="U36" i="20"/>
  <c r="M36" i="20"/>
  <c r="E36" i="20"/>
  <c r="U41" i="20"/>
  <c r="M41" i="20"/>
  <c r="E41" i="20"/>
  <c r="S41" i="20"/>
  <c r="K41" i="20"/>
  <c r="Y41" i="20"/>
  <c r="Q41" i="20"/>
  <c r="I41" i="20"/>
  <c r="W41" i="20"/>
  <c r="O41" i="20"/>
  <c r="G41" i="20"/>
  <c r="N34" i="20"/>
  <c r="S32" i="20"/>
  <c r="K32" i="20"/>
  <c r="Y32" i="20"/>
  <c r="Q32" i="20"/>
  <c r="I32" i="20"/>
  <c r="W32" i="20"/>
  <c r="O32" i="20"/>
  <c r="G32" i="20"/>
  <c r="U32" i="20"/>
  <c r="M32" i="20"/>
  <c r="E32" i="20"/>
  <c r="U37" i="20"/>
  <c r="M37" i="20"/>
  <c r="E37" i="20"/>
  <c r="S37" i="20"/>
  <c r="K37" i="20"/>
  <c r="Y37" i="20"/>
  <c r="Q37" i="20"/>
  <c r="I37" i="20"/>
  <c r="W37" i="20"/>
  <c r="O37" i="20"/>
  <c r="G37" i="20"/>
  <c r="Y43" i="20"/>
  <c r="Q43" i="20"/>
  <c r="I43" i="20"/>
  <c r="W43" i="20"/>
  <c r="O43" i="20"/>
  <c r="G43" i="20"/>
  <c r="U43" i="20"/>
  <c r="M43" i="20"/>
  <c r="E43" i="20"/>
  <c r="S43" i="20"/>
  <c r="K43" i="20"/>
  <c r="S44" i="20"/>
  <c r="K44" i="20"/>
  <c r="Y44" i="20"/>
  <c r="Q44" i="20"/>
  <c r="I44" i="20"/>
  <c r="W44" i="20"/>
  <c r="O44" i="20"/>
  <c r="G44" i="20"/>
  <c r="U44" i="20"/>
  <c r="M44" i="20"/>
  <c r="E44" i="20"/>
  <c r="U33" i="20"/>
  <c r="M33" i="20"/>
  <c r="E33" i="20"/>
  <c r="S33" i="20"/>
  <c r="K33" i="20"/>
  <c r="Y33" i="20"/>
  <c r="Q33" i="20"/>
  <c r="I33" i="20"/>
  <c r="W33" i="20"/>
  <c r="O33" i="20"/>
  <c r="G33" i="20"/>
  <c r="S40" i="20"/>
  <c r="K40" i="20"/>
  <c r="Y40" i="20"/>
  <c r="Q40" i="20"/>
  <c r="I40" i="20"/>
  <c r="W40" i="20"/>
  <c r="O40" i="20"/>
  <c r="G40" i="20"/>
  <c r="U40" i="20"/>
  <c r="M40" i="20"/>
  <c r="E40" i="20"/>
  <c r="B7" i="20"/>
  <c r="U14" i="32"/>
  <c r="T14" i="32" s="1"/>
  <c r="X14" i="32"/>
  <c r="U22" i="32"/>
  <c r="T22" i="32" s="1"/>
  <c r="U10" i="32"/>
  <c r="T10" i="32" s="1"/>
  <c r="W10" i="32"/>
  <c r="V10" i="32" s="1"/>
  <c r="R18" i="32"/>
  <c r="T7" i="32"/>
  <c r="X18" i="32"/>
  <c r="W14" i="32"/>
  <c r="V14" i="32" s="1"/>
  <c r="T19" i="32"/>
  <c r="T15" i="32"/>
  <c r="T11" i="32"/>
  <c r="V7" i="32"/>
  <c r="X19" i="32"/>
  <c r="X11" i="32"/>
  <c r="W18" i="32"/>
  <c r="V18" i="32" s="1"/>
  <c r="V19" i="32"/>
  <c r="R11" i="32"/>
  <c r="D10" i="32"/>
  <c r="D14" i="32"/>
  <c r="F18" i="32"/>
  <c r="H18" i="32"/>
  <c r="L18" i="32"/>
  <c r="L22" i="32"/>
  <c r="N14" i="32"/>
  <c r="F14" i="32"/>
  <c r="F10" i="32"/>
  <c r="H10" i="32"/>
  <c r="H14" i="32"/>
  <c r="J10" i="32"/>
  <c r="J14" i="32"/>
  <c r="D18" i="32"/>
  <c r="D22" i="32"/>
  <c r="F22" i="32"/>
  <c r="H22" i="32"/>
  <c r="L10" i="32"/>
  <c r="N18" i="32"/>
  <c r="N22" i="32"/>
  <c r="J18" i="32"/>
  <c r="J22" i="32"/>
  <c r="L14" i="32"/>
  <c r="B14" i="32"/>
  <c r="Q14" i="32" s="1"/>
  <c r="B22" i="32"/>
  <c r="Q22" i="32" s="1"/>
  <c r="N10" i="32"/>
  <c r="B18" i="32"/>
  <c r="Q18" i="32" s="1"/>
  <c r="V46" i="20"/>
  <c r="V42" i="20"/>
  <c r="R42" i="20"/>
  <c r="R34" i="20"/>
  <c r="L46" i="20"/>
  <c r="H42" i="20"/>
  <c r="H47" i="20" s="1"/>
  <c r="F46" i="20"/>
  <c r="B46" i="20"/>
  <c r="X42" i="20"/>
  <c r="J34" i="20"/>
  <c r="P34" i="20"/>
  <c r="N38" i="20"/>
  <c r="T38" i="20"/>
  <c r="N42" i="20"/>
  <c r="T42" i="20"/>
  <c r="N46" i="20"/>
  <c r="T46" i="20"/>
  <c r="F34" i="20"/>
  <c r="L34" i="20"/>
  <c r="V34" i="20"/>
  <c r="J38" i="20"/>
  <c r="P38" i="20"/>
  <c r="P42" i="20"/>
  <c r="B34" i="20"/>
  <c r="B38" i="20"/>
  <c r="B42" i="20"/>
  <c r="G2" i="32"/>
  <c r="G1" i="32"/>
  <c r="AM38" i="32" l="1"/>
  <c r="AI38" i="32"/>
  <c r="AC38" i="32"/>
  <c r="Q38" i="32"/>
  <c r="M38" i="32"/>
  <c r="I38" i="32"/>
  <c r="E38" i="32"/>
  <c r="AO38" i="32"/>
  <c r="AK38" i="32"/>
  <c r="AE38" i="32"/>
  <c r="AA38" i="32"/>
  <c r="O38" i="32"/>
  <c r="K38" i="32"/>
  <c r="G38" i="32"/>
  <c r="AH47" i="32"/>
  <c r="AJ47" i="32"/>
  <c r="AN47" i="32"/>
  <c r="H47" i="32"/>
  <c r="AO34" i="32"/>
  <c r="AA34" i="32"/>
  <c r="B47" i="32"/>
  <c r="AO47" i="32" s="1"/>
  <c r="AI47" i="32"/>
  <c r="AC47" i="32"/>
  <c r="Q47" i="32"/>
  <c r="M47" i="32"/>
  <c r="I47" i="32"/>
  <c r="E47" i="32"/>
  <c r="Y23" i="32"/>
  <c r="X10" i="32"/>
  <c r="X47" i="20"/>
  <c r="AL23" i="32"/>
  <c r="AG23" i="32"/>
  <c r="AF23" i="32" s="1"/>
  <c r="AN23" i="32"/>
  <c r="AH23" i="32"/>
  <c r="AO22" i="32"/>
  <c r="AK22" i="32"/>
  <c r="M22" i="32"/>
  <c r="G22" i="32"/>
  <c r="E22" i="32"/>
  <c r="AM22" i="32"/>
  <c r="O22" i="32"/>
  <c r="K22" i="32"/>
  <c r="I22" i="32"/>
  <c r="AI22" i="32"/>
  <c r="AE22" i="32"/>
  <c r="AC22" i="32"/>
  <c r="AA22" i="32"/>
  <c r="V47" i="20"/>
  <c r="AI18" i="32"/>
  <c r="AE18" i="32"/>
  <c r="AC18" i="32"/>
  <c r="O18" i="32"/>
  <c r="M18" i="32"/>
  <c r="K18" i="32"/>
  <c r="I18" i="32"/>
  <c r="AO18" i="32"/>
  <c r="AM18" i="32"/>
  <c r="AK18" i="32"/>
  <c r="AA18" i="32"/>
  <c r="G18" i="32"/>
  <c r="E18" i="32"/>
  <c r="AJ23" i="32"/>
  <c r="AA14" i="32"/>
  <c r="AE14" i="32"/>
  <c r="AC14" i="32"/>
  <c r="AO14" i="32"/>
  <c r="AM14" i="32"/>
  <c r="AK14" i="32"/>
  <c r="AI14" i="32"/>
  <c r="O14" i="32"/>
  <c r="M14" i="32"/>
  <c r="K14" i="32"/>
  <c r="I14" i="32"/>
  <c r="G14" i="32"/>
  <c r="E14" i="32"/>
  <c r="R10" i="32"/>
  <c r="J47" i="20"/>
  <c r="L47" i="20"/>
  <c r="W42" i="20"/>
  <c r="O42" i="20"/>
  <c r="G42" i="20"/>
  <c r="U42" i="20"/>
  <c r="M42" i="20"/>
  <c r="E42" i="20"/>
  <c r="S42" i="20"/>
  <c r="K42" i="20"/>
  <c r="Y42" i="20"/>
  <c r="Q42" i="20"/>
  <c r="I42" i="20"/>
  <c r="F47" i="20"/>
  <c r="T47" i="20"/>
  <c r="W34" i="20"/>
  <c r="O34" i="20"/>
  <c r="G34" i="20"/>
  <c r="U34" i="20"/>
  <c r="M34" i="20"/>
  <c r="S34" i="20"/>
  <c r="K34" i="20"/>
  <c r="Y34" i="20"/>
  <c r="Q34" i="20"/>
  <c r="I34" i="20"/>
  <c r="W38" i="20"/>
  <c r="O38" i="20"/>
  <c r="G38" i="20"/>
  <c r="U38" i="20"/>
  <c r="M38" i="20"/>
  <c r="E38" i="20"/>
  <c r="S38" i="20"/>
  <c r="K38" i="20"/>
  <c r="Y38" i="20"/>
  <c r="Q38" i="20"/>
  <c r="I38" i="20"/>
  <c r="W46" i="20"/>
  <c r="O46" i="20"/>
  <c r="G46" i="20"/>
  <c r="U46" i="20"/>
  <c r="M46" i="20"/>
  <c r="E46" i="20"/>
  <c r="S46" i="20"/>
  <c r="K46" i="20"/>
  <c r="Y46" i="20"/>
  <c r="Q46" i="20"/>
  <c r="I46" i="20"/>
  <c r="N23" i="32"/>
  <c r="W23" i="32"/>
  <c r="V23" i="32" s="1"/>
  <c r="X23" i="32"/>
  <c r="U23" i="32"/>
  <c r="T23" i="32" s="1"/>
  <c r="R23" i="32"/>
  <c r="D23" i="32"/>
  <c r="L23" i="32"/>
  <c r="J23" i="32"/>
  <c r="H23" i="32"/>
  <c r="F23" i="32"/>
  <c r="B47" i="20"/>
  <c r="R47" i="20"/>
  <c r="P47" i="20"/>
  <c r="N47" i="20"/>
  <c r="AB309" i="31"/>
  <c r="N309" i="31"/>
  <c r="O309" i="31" s="1"/>
  <c r="P309" i="31" s="1"/>
  <c r="C309" i="31" s="1"/>
  <c r="AB308" i="31"/>
  <c r="N308" i="31"/>
  <c r="O308" i="31" s="1"/>
  <c r="P308" i="31" s="1"/>
  <c r="C308" i="31" s="1"/>
  <c r="AB307" i="31"/>
  <c r="N307" i="31"/>
  <c r="O307" i="31" s="1"/>
  <c r="P307" i="31" s="1"/>
  <c r="C307" i="31" s="1"/>
  <c r="AB306" i="31"/>
  <c r="N306" i="31"/>
  <c r="O306" i="31" s="1"/>
  <c r="P306" i="31" s="1"/>
  <c r="C306" i="31" s="1"/>
  <c r="AB305" i="31"/>
  <c r="N305" i="31"/>
  <c r="O305" i="31" s="1"/>
  <c r="P305" i="31" s="1"/>
  <c r="C305" i="31" s="1"/>
  <c r="AB304" i="31"/>
  <c r="N304" i="31"/>
  <c r="O304" i="31" s="1"/>
  <c r="P304" i="31" s="1"/>
  <c r="C304" i="31" s="1"/>
  <c r="AB303" i="31"/>
  <c r="N303" i="31"/>
  <c r="O303" i="31" s="1"/>
  <c r="P303" i="31" s="1"/>
  <c r="C303" i="31" s="1"/>
  <c r="AB302" i="31"/>
  <c r="N302" i="31"/>
  <c r="O302" i="31" s="1"/>
  <c r="P302" i="31" s="1"/>
  <c r="C302" i="31" s="1"/>
  <c r="AB301" i="31"/>
  <c r="N301" i="31"/>
  <c r="O301" i="31" s="1"/>
  <c r="P301" i="31" s="1"/>
  <c r="C301" i="31" s="1"/>
  <c r="AB300" i="31"/>
  <c r="N300" i="31"/>
  <c r="O300" i="31" s="1"/>
  <c r="P300" i="31" s="1"/>
  <c r="C300" i="31" s="1"/>
  <c r="AB299" i="31"/>
  <c r="N299" i="31"/>
  <c r="O299" i="31" s="1"/>
  <c r="P299" i="31" s="1"/>
  <c r="C299" i="31" s="1"/>
  <c r="AB298" i="31"/>
  <c r="N298" i="31"/>
  <c r="O298" i="31" s="1"/>
  <c r="P298" i="31" s="1"/>
  <c r="C298" i="31" s="1"/>
  <c r="AB297" i="31"/>
  <c r="N297" i="31"/>
  <c r="O297" i="31" s="1"/>
  <c r="P297" i="31" s="1"/>
  <c r="C297" i="31" s="1"/>
  <c r="AB296" i="31"/>
  <c r="N296" i="31"/>
  <c r="O296" i="31" s="1"/>
  <c r="P296" i="31" s="1"/>
  <c r="C296" i="31" s="1"/>
  <c r="AB295" i="31"/>
  <c r="N295" i="31"/>
  <c r="O295" i="31" s="1"/>
  <c r="P295" i="31" s="1"/>
  <c r="C295" i="31" s="1"/>
  <c r="AB294" i="31"/>
  <c r="N294" i="31"/>
  <c r="O294" i="31" s="1"/>
  <c r="P294" i="31" s="1"/>
  <c r="C294" i="31" s="1"/>
  <c r="AB293" i="31"/>
  <c r="N293" i="31"/>
  <c r="O293" i="31" s="1"/>
  <c r="P293" i="31" s="1"/>
  <c r="C293" i="31" s="1"/>
  <c r="AB292" i="31"/>
  <c r="N292" i="31"/>
  <c r="O292" i="31" s="1"/>
  <c r="P292" i="31" s="1"/>
  <c r="C292" i="31" s="1"/>
  <c r="AB291" i="31"/>
  <c r="N291" i="31"/>
  <c r="O291" i="31" s="1"/>
  <c r="P291" i="31" s="1"/>
  <c r="C291" i="31" s="1"/>
  <c r="AB290" i="31"/>
  <c r="N290" i="31"/>
  <c r="O290" i="31" s="1"/>
  <c r="P290" i="31" s="1"/>
  <c r="C290" i="31" s="1"/>
  <c r="AB289" i="31"/>
  <c r="N289" i="31"/>
  <c r="O289" i="31" s="1"/>
  <c r="P289" i="31" s="1"/>
  <c r="C289" i="31" s="1"/>
  <c r="AB288" i="31"/>
  <c r="N288" i="31"/>
  <c r="O288" i="31" s="1"/>
  <c r="P288" i="31" s="1"/>
  <c r="C288" i="31" s="1"/>
  <c r="AB287" i="31"/>
  <c r="N287" i="31"/>
  <c r="O287" i="31" s="1"/>
  <c r="P287" i="31" s="1"/>
  <c r="C287" i="31" s="1"/>
  <c r="AB286" i="31"/>
  <c r="N286" i="31"/>
  <c r="O286" i="31" s="1"/>
  <c r="P286" i="31" s="1"/>
  <c r="C286" i="31" s="1"/>
  <c r="AB285" i="31"/>
  <c r="N285" i="31"/>
  <c r="O285" i="31" s="1"/>
  <c r="P285" i="31" s="1"/>
  <c r="C285" i="31" s="1"/>
  <c r="AB284" i="31"/>
  <c r="N284" i="31"/>
  <c r="O284" i="31" s="1"/>
  <c r="P284" i="31" s="1"/>
  <c r="C284" i="31" s="1"/>
  <c r="AB283" i="31"/>
  <c r="N283" i="31"/>
  <c r="O283" i="31" s="1"/>
  <c r="P283" i="31" s="1"/>
  <c r="C283" i="31" s="1"/>
  <c r="AB282" i="31"/>
  <c r="N282" i="31"/>
  <c r="O282" i="31" s="1"/>
  <c r="P282" i="31" s="1"/>
  <c r="C282" i="31" s="1"/>
  <c r="AB281" i="31"/>
  <c r="N281" i="31"/>
  <c r="O281" i="31" s="1"/>
  <c r="P281" i="31" s="1"/>
  <c r="C281" i="31" s="1"/>
  <c r="AB280" i="31"/>
  <c r="N280" i="31"/>
  <c r="O280" i="31" s="1"/>
  <c r="P280" i="31" s="1"/>
  <c r="C280" i="31" s="1"/>
  <c r="C279" i="31" s="1"/>
  <c r="D45" i="20" s="1"/>
  <c r="AB277" i="31"/>
  <c r="N277" i="31"/>
  <c r="O277" i="31" s="1"/>
  <c r="P277" i="31" s="1"/>
  <c r="C277" i="31" s="1"/>
  <c r="AB276" i="31"/>
  <c r="N276" i="31"/>
  <c r="O276" i="31" s="1"/>
  <c r="P276" i="31" s="1"/>
  <c r="C276" i="31" s="1"/>
  <c r="AB275" i="31"/>
  <c r="N275" i="31"/>
  <c r="O275" i="31" s="1"/>
  <c r="P275" i="31" s="1"/>
  <c r="C275" i="31" s="1"/>
  <c r="AB274" i="31"/>
  <c r="N274" i="31"/>
  <c r="O274" i="31" s="1"/>
  <c r="P274" i="31" s="1"/>
  <c r="C274" i="31" s="1"/>
  <c r="AB273" i="31"/>
  <c r="N273" i="31"/>
  <c r="O273" i="31" s="1"/>
  <c r="P273" i="31" s="1"/>
  <c r="C273" i="31" s="1"/>
  <c r="AB272" i="31"/>
  <c r="N272" i="31"/>
  <c r="O272" i="31" s="1"/>
  <c r="P272" i="31" s="1"/>
  <c r="C272" i="31" s="1"/>
  <c r="AB271" i="31"/>
  <c r="N271" i="31"/>
  <c r="O271" i="31" s="1"/>
  <c r="P271" i="31" s="1"/>
  <c r="C271" i="31" s="1"/>
  <c r="AB270" i="31"/>
  <c r="N270" i="31"/>
  <c r="O270" i="31" s="1"/>
  <c r="P270" i="31" s="1"/>
  <c r="C270" i="31" s="1"/>
  <c r="AB269" i="31"/>
  <c r="N269" i="31"/>
  <c r="O269" i="31" s="1"/>
  <c r="P269" i="31" s="1"/>
  <c r="C269" i="31" s="1"/>
  <c r="AB268" i="31"/>
  <c r="N268" i="31"/>
  <c r="O268" i="31" s="1"/>
  <c r="P268" i="31" s="1"/>
  <c r="C268" i="31" s="1"/>
  <c r="AB267" i="31"/>
  <c r="N267" i="31"/>
  <c r="O267" i="31" s="1"/>
  <c r="P267" i="31" s="1"/>
  <c r="C267" i="31" s="1"/>
  <c r="AB266" i="31"/>
  <c r="N266" i="31"/>
  <c r="O266" i="31" s="1"/>
  <c r="P266" i="31" s="1"/>
  <c r="C266" i="31" s="1"/>
  <c r="AB265" i="31"/>
  <c r="N265" i="31"/>
  <c r="O265" i="31" s="1"/>
  <c r="P265" i="31" s="1"/>
  <c r="C265" i="31" s="1"/>
  <c r="AB264" i="31"/>
  <c r="N264" i="31"/>
  <c r="O264" i="31" s="1"/>
  <c r="P264" i="31" s="1"/>
  <c r="C264" i="31" s="1"/>
  <c r="AB263" i="31"/>
  <c r="N263" i="31"/>
  <c r="O263" i="31" s="1"/>
  <c r="P263" i="31" s="1"/>
  <c r="C263" i="31" s="1"/>
  <c r="AB262" i="31"/>
  <c r="N262" i="31"/>
  <c r="O262" i="31" s="1"/>
  <c r="P262" i="31" s="1"/>
  <c r="C262" i="31" s="1"/>
  <c r="AB261" i="31"/>
  <c r="N261" i="31"/>
  <c r="O261" i="31" s="1"/>
  <c r="P261" i="31" s="1"/>
  <c r="C261" i="31" s="1"/>
  <c r="AB260" i="31"/>
  <c r="N260" i="31"/>
  <c r="O260" i="31" s="1"/>
  <c r="P260" i="31" s="1"/>
  <c r="C260" i="31" s="1"/>
  <c r="AB259" i="31"/>
  <c r="N259" i="31"/>
  <c r="O259" i="31" s="1"/>
  <c r="P259" i="31" s="1"/>
  <c r="C259" i="31" s="1"/>
  <c r="AB258" i="31"/>
  <c r="N258" i="31"/>
  <c r="O258" i="31" s="1"/>
  <c r="P258" i="31" s="1"/>
  <c r="C258" i="31" s="1"/>
  <c r="AB257" i="31"/>
  <c r="N257" i="31"/>
  <c r="O257" i="31" s="1"/>
  <c r="P257" i="31" s="1"/>
  <c r="C257" i="31" s="1"/>
  <c r="AB256" i="31"/>
  <c r="N256" i="31"/>
  <c r="O256" i="31" s="1"/>
  <c r="P256" i="31" s="1"/>
  <c r="C256" i="31" s="1"/>
  <c r="AB255" i="31"/>
  <c r="N255" i="31"/>
  <c r="O255" i="31" s="1"/>
  <c r="P255" i="31" s="1"/>
  <c r="C255" i="31" s="1"/>
  <c r="AB254" i="31"/>
  <c r="N254" i="31"/>
  <c r="O254" i="31" s="1"/>
  <c r="P254" i="31" s="1"/>
  <c r="C254" i="31" s="1"/>
  <c r="AB253" i="31"/>
  <c r="N253" i="31"/>
  <c r="O253" i="31" s="1"/>
  <c r="P253" i="31" s="1"/>
  <c r="C253" i="31" s="1"/>
  <c r="AB252" i="31"/>
  <c r="N252" i="31"/>
  <c r="O252" i="31" s="1"/>
  <c r="P252" i="31" s="1"/>
  <c r="C252" i="31" s="1"/>
  <c r="AB251" i="31"/>
  <c r="O251" i="31"/>
  <c r="P251" i="31" s="1"/>
  <c r="C251" i="31" s="1"/>
  <c r="N251" i="31"/>
  <c r="AB250" i="31"/>
  <c r="N250" i="31"/>
  <c r="O250" i="31" s="1"/>
  <c r="P250" i="31" s="1"/>
  <c r="C250" i="31" s="1"/>
  <c r="AB249" i="31"/>
  <c r="N249" i="31"/>
  <c r="O249" i="31" s="1"/>
  <c r="P249" i="31" s="1"/>
  <c r="C249" i="31" s="1"/>
  <c r="AB248" i="31"/>
  <c r="N248" i="31"/>
  <c r="O248" i="31" s="1"/>
  <c r="P248" i="31" s="1"/>
  <c r="C248" i="31" s="1"/>
  <c r="AB247" i="31"/>
  <c r="N247" i="31"/>
  <c r="O247" i="31" s="1"/>
  <c r="P247" i="31" s="1"/>
  <c r="C247" i="31" s="1"/>
  <c r="AB246" i="31"/>
  <c r="N246" i="31"/>
  <c r="O246" i="31" s="1"/>
  <c r="P246" i="31" s="1"/>
  <c r="C246" i="31" s="1"/>
  <c r="AB245" i="31"/>
  <c r="N245" i="31"/>
  <c r="O245" i="31" s="1"/>
  <c r="P245" i="31" s="1"/>
  <c r="C245" i="31" s="1"/>
  <c r="AB244" i="31"/>
  <c r="N244" i="31"/>
  <c r="O244" i="31" s="1"/>
  <c r="P244" i="31" s="1"/>
  <c r="C244" i="31" s="1"/>
  <c r="AB243" i="31"/>
  <c r="O243" i="31"/>
  <c r="P243" i="31" s="1"/>
  <c r="C243" i="31" s="1"/>
  <c r="N243" i="31"/>
  <c r="AB242" i="31"/>
  <c r="N242" i="31"/>
  <c r="O242" i="31" s="1"/>
  <c r="P242" i="31" s="1"/>
  <c r="C242" i="31" s="1"/>
  <c r="AB241" i="31"/>
  <c r="N241" i="31"/>
  <c r="O241" i="31" s="1"/>
  <c r="P241" i="31" s="1"/>
  <c r="C241" i="31" s="1"/>
  <c r="AB240" i="31"/>
  <c r="N240" i="31"/>
  <c r="O240" i="31" s="1"/>
  <c r="P240" i="31" s="1"/>
  <c r="C240" i="31" s="1"/>
  <c r="AB239" i="31"/>
  <c r="N239" i="31"/>
  <c r="O239" i="31" s="1"/>
  <c r="P239" i="31" s="1"/>
  <c r="C239" i="31" s="1"/>
  <c r="AB238" i="31"/>
  <c r="N238" i="31"/>
  <c r="O238" i="31" s="1"/>
  <c r="P238" i="31" s="1"/>
  <c r="C238" i="31" s="1"/>
  <c r="AB237" i="31"/>
  <c r="N237" i="31"/>
  <c r="O237" i="31" s="1"/>
  <c r="P237" i="31" s="1"/>
  <c r="C237" i="31" s="1"/>
  <c r="AB236" i="31"/>
  <c r="N236" i="31"/>
  <c r="O236" i="31" s="1"/>
  <c r="P236" i="31" s="1"/>
  <c r="C236" i="31" s="1"/>
  <c r="AB235" i="31"/>
  <c r="N235" i="31"/>
  <c r="O235" i="31" s="1"/>
  <c r="P235" i="31" s="1"/>
  <c r="C235" i="31" s="1"/>
  <c r="AB234" i="31"/>
  <c r="N234" i="31"/>
  <c r="O234" i="31" s="1"/>
  <c r="P234" i="31" s="1"/>
  <c r="C234" i="31" s="1"/>
  <c r="AB233" i="31"/>
  <c r="N233" i="31"/>
  <c r="O233" i="31" s="1"/>
  <c r="P233" i="31" s="1"/>
  <c r="C233" i="31" s="1"/>
  <c r="AB232" i="31"/>
  <c r="N232" i="31"/>
  <c r="O232" i="31" s="1"/>
  <c r="P232" i="31" s="1"/>
  <c r="C232" i="31" s="1"/>
  <c r="AB231" i="31"/>
  <c r="O231" i="31"/>
  <c r="P231" i="31" s="1"/>
  <c r="C231" i="31" s="1"/>
  <c r="N231" i="31"/>
  <c r="AB230" i="31"/>
  <c r="N230" i="31"/>
  <c r="O230" i="31" s="1"/>
  <c r="P230" i="31" s="1"/>
  <c r="C230" i="31" s="1"/>
  <c r="AB229" i="31"/>
  <c r="N229" i="31"/>
  <c r="O229" i="31" s="1"/>
  <c r="P229" i="31" s="1"/>
  <c r="C229" i="31" s="1"/>
  <c r="AB228" i="31"/>
  <c r="N228" i="31"/>
  <c r="O228" i="31" s="1"/>
  <c r="P228" i="31" s="1"/>
  <c r="C228" i="31" s="1"/>
  <c r="AB227" i="31"/>
  <c r="N227" i="31"/>
  <c r="O227" i="31" s="1"/>
  <c r="P227" i="31" s="1"/>
  <c r="C227" i="31" s="1"/>
  <c r="AB226" i="31"/>
  <c r="N226" i="31"/>
  <c r="O226" i="31" s="1"/>
  <c r="P226" i="31" s="1"/>
  <c r="C226" i="31" s="1"/>
  <c r="AB225" i="31"/>
  <c r="N225" i="31"/>
  <c r="O225" i="31" s="1"/>
  <c r="P225" i="31" s="1"/>
  <c r="C225" i="31" s="1"/>
  <c r="AB224" i="31"/>
  <c r="N224" i="31"/>
  <c r="O224" i="31" s="1"/>
  <c r="P224" i="31" s="1"/>
  <c r="C224" i="31" s="1"/>
  <c r="AB223" i="31"/>
  <c r="N223" i="31"/>
  <c r="O223" i="31" s="1"/>
  <c r="P223" i="31" s="1"/>
  <c r="C223" i="31" s="1"/>
  <c r="AB222" i="31"/>
  <c r="N222" i="31"/>
  <c r="O222" i="31" s="1"/>
  <c r="P222" i="31" s="1"/>
  <c r="C222" i="31" s="1"/>
  <c r="AB221" i="31"/>
  <c r="N221" i="31"/>
  <c r="O221" i="31" s="1"/>
  <c r="P221" i="31" s="1"/>
  <c r="C221" i="31" s="1"/>
  <c r="AB220" i="31"/>
  <c r="N220" i="31"/>
  <c r="O220" i="31" s="1"/>
  <c r="P220" i="31" s="1"/>
  <c r="C220" i="31" s="1"/>
  <c r="AB219" i="31"/>
  <c r="N219" i="31"/>
  <c r="O219" i="31" s="1"/>
  <c r="P219" i="31" s="1"/>
  <c r="C219" i="31" s="1"/>
  <c r="AB218" i="31"/>
  <c r="N218" i="31"/>
  <c r="O218" i="31" s="1"/>
  <c r="P218" i="31" s="1"/>
  <c r="C218" i="31" s="1"/>
  <c r="AB217" i="31"/>
  <c r="O217" i="31"/>
  <c r="P217" i="31" s="1"/>
  <c r="C217" i="31" s="1"/>
  <c r="N217" i="31"/>
  <c r="AB216" i="31"/>
  <c r="N216" i="31"/>
  <c r="O216" i="31" s="1"/>
  <c r="P216" i="31" s="1"/>
  <c r="C216" i="31" s="1"/>
  <c r="AB215" i="31"/>
  <c r="N215" i="31"/>
  <c r="O215" i="31" s="1"/>
  <c r="P215" i="31" s="1"/>
  <c r="C215" i="31" s="1"/>
  <c r="AB214" i="31"/>
  <c r="N214" i="31"/>
  <c r="O214" i="31" s="1"/>
  <c r="P214" i="31" s="1"/>
  <c r="C214" i="31" s="1"/>
  <c r="AB213" i="31"/>
  <c r="N213" i="31"/>
  <c r="O213" i="31" s="1"/>
  <c r="P213" i="31" s="1"/>
  <c r="C213" i="31" s="1"/>
  <c r="AB212" i="31"/>
  <c r="N212" i="31"/>
  <c r="O212" i="31" s="1"/>
  <c r="P212" i="31" s="1"/>
  <c r="C212" i="31" s="1"/>
  <c r="AB211" i="31"/>
  <c r="N211" i="31"/>
  <c r="O211" i="31" s="1"/>
  <c r="P211" i="31" s="1"/>
  <c r="C211" i="31" s="1"/>
  <c r="AB210" i="31"/>
  <c r="N210" i="31"/>
  <c r="O210" i="31" s="1"/>
  <c r="P210" i="31" s="1"/>
  <c r="C210" i="31" s="1"/>
  <c r="AB209" i="31"/>
  <c r="N209" i="31"/>
  <c r="O209" i="31" s="1"/>
  <c r="P209" i="31" s="1"/>
  <c r="C209" i="31" s="1"/>
  <c r="AB208" i="31"/>
  <c r="N208" i="31"/>
  <c r="O208" i="31" s="1"/>
  <c r="P208" i="31" s="1"/>
  <c r="C208" i="31" s="1"/>
  <c r="AB207" i="31"/>
  <c r="N207" i="31"/>
  <c r="O207" i="31" s="1"/>
  <c r="P207" i="31" s="1"/>
  <c r="C207" i="31" s="1"/>
  <c r="AB206" i="31"/>
  <c r="N206" i="31"/>
  <c r="O206" i="31" s="1"/>
  <c r="P206" i="31" s="1"/>
  <c r="C206" i="31" s="1"/>
  <c r="AB205" i="31"/>
  <c r="N205" i="31"/>
  <c r="O205" i="31" s="1"/>
  <c r="P205" i="31" s="1"/>
  <c r="C205" i="31" s="1"/>
  <c r="AB204" i="31"/>
  <c r="N204" i="31"/>
  <c r="O204" i="31" s="1"/>
  <c r="P204" i="31" s="1"/>
  <c r="C204" i="31" s="1"/>
  <c r="AB203" i="31"/>
  <c r="N203" i="31"/>
  <c r="O203" i="31" s="1"/>
  <c r="P203" i="31" s="1"/>
  <c r="C203" i="31" s="1"/>
  <c r="AB202" i="31"/>
  <c r="N202" i="31"/>
  <c r="O202" i="31" s="1"/>
  <c r="P202" i="31" s="1"/>
  <c r="C202" i="31" s="1"/>
  <c r="AB201" i="31"/>
  <c r="N201" i="31"/>
  <c r="O201" i="31" s="1"/>
  <c r="P201" i="31" s="1"/>
  <c r="C201" i="31" s="1"/>
  <c r="AB200" i="31"/>
  <c r="N200" i="31"/>
  <c r="O200" i="31" s="1"/>
  <c r="P200" i="31" s="1"/>
  <c r="C200" i="31" s="1"/>
  <c r="AB199" i="31"/>
  <c r="N199" i="31"/>
  <c r="O199" i="31" s="1"/>
  <c r="P199" i="31" s="1"/>
  <c r="C199" i="31" s="1"/>
  <c r="AB198" i="31"/>
  <c r="N198" i="31"/>
  <c r="O198" i="31" s="1"/>
  <c r="P198" i="31" s="1"/>
  <c r="C198" i="31" s="1"/>
  <c r="AB197" i="31"/>
  <c r="N197" i="31"/>
  <c r="O197" i="31" s="1"/>
  <c r="P197" i="31" s="1"/>
  <c r="C197" i="31" s="1"/>
  <c r="AB196" i="31"/>
  <c r="N196" i="31"/>
  <c r="O196" i="31" s="1"/>
  <c r="P196" i="31" s="1"/>
  <c r="C196" i="31" s="1"/>
  <c r="AB195" i="31"/>
  <c r="N195" i="31"/>
  <c r="O195" i="31" s="1"/>
  <c r="P195" i="31" s="1"/>
  <c r="C195" i="31" s="1"/>
  <c r="AB194" i="31"/>
  <c r="N194" i="31"/>
  <c r="O194" i="31" s="1"/>
  <c r="P194" i="31" s="1"/>
  <c r="C194" i="31" s="1"/>
  <c r="AB193" i="31"/>
  <c r="N193" i="31"/>
  <c r="O193" i="31" s="1"/>
  <c r="P193" i="31" s="1"/>
  <c r="C193" i="31" s="1"/>
  <c r="AB192" i="31"/>
  <c r="N192" i="31"/>
  <c r="O192" i="31" s="1"/>
  <c r="P192" i="31" s="1"/>
  <c r="C192" i="31" s="1"/>
  <c r="AB191" i="31"/>
  <c r="N191" i="31"/>
  <c r="O191" i="31" s="1"/>
  <c r="P191" i="31" s="1"/>
  <c r="C191" i="31" s="1"/>
  <c r="AB190" i="31"/>
  <c r="N190" i="31"/>
  <c r="O190" i="31" s="1"/>
  <c r="P190" i="31" s="1"/>
  <c r="C190" i="31" s="1"/>
  <c r="AB189" i="31"/>
  <c r="O189" i="31"/>
  <c r="P189" i="31" s="1"/>
  <c r="C189" i="31" s="1"/>
  <c r="N189" i="31"/>
  <c r="AB188" i="31"/>
  <c r="N188" i="31"/>
  <c r="O188" i="31" s="1"/>
  <c r="P188" i="31" s="1"/>
  <c r="C188" i="31" s="1"/>
  <c r="AB187" i="31"/>
  <c r="N187" i="31"/>
  <c r="O187" i="31" s="1"/>
  <c r="P187" i="31" s="1"/>
  <c r="C187" i="31" s="1"/>
  <c r="AB186" i="31"/>
  <c r="N186" i="31"/>
  <c r="O186" i="31" s="1"/>
  <c r="P186" i="31" s="1"/>
  <c r="C186" i="31" s="1"/>
  <c r="AB185" i="31"/>
  <c r="N185" i="31"/>
  <c r="O185" i="31" s="1"/>
  <c r="P185" i="31" s="1"/>
  <c r="C185" i="31" s="1"/>
  <c r="AB184" i="31"/>
  <c r="N184" i="31"/>
  <c r="O184" i="31" s="1"/>
  <c r="P184" i="31" s="1"/>
  <c r="C184" i="31" s="1"/>
  <c r="AB183" i="31"/>
  <c r="N183" i="31"/>
  <c r="O183" i="31" s="1"/>
  <c r="P183" i="31" s="1"/>
  <c r="C183" i="31" s="1"/>
  <c r="AB182" i="31"/>
  <c r="N182" i="31"/>
  <c r="O182" i="31" s="1"/>
  <c r="P182" i="31" s="1"/>
  <c r="C182" i="31" s="1"/>
  <c r="AB181" i="31"/>
  <c r="O181" i="31"/>
  <c r="P181" i="31" s="1"/>
  <c r="C181" i="31" s="1"/>
  <c r="N181" i="31"/>
  <c r="AB180" i="31"/>
  <c r="N180" i="31"/>
  <c r="O180" i="31" s="1"/>
  <c r="P180" i="31" s="1"/>
  <c r="C180" i="31" s="1"/>
  <c r="AB179" i="31"/>
  <c r="N179" i="31"/>
  <c r="O179" i="31" s="1"/>
  <c r="P179" i="31" s="1"/>
  <c r="C179" i="31" s="1"/>
  <c r="AB178" i="31"/>
  <c r="N178" i="31"/>
  <c r="O178" i="31" s="1"/>
  <c r="P178" i="31" s="1"/>
  <c r="C178" i="31" s="1"/>
  <c r="AB177" i="31"/>
  <c r="O177" i="31"/>
  <c r="P177" i="31" s="1"/>
  <c r="C177" i="31" s="1"/>
  <c r="N177" i="31"/>
  <c r="AB176" i="31"/>
  <c r="N176" i="31"/>
  <c r="O176" i="31" s="1"/>
  <c r="P176" i="31" s="1"/>
  <c r="C176" i="31" s="1"/>
  <c r="AB175" i="31"/>
  <c r="N175" i="31"/>
  <c r="O175" i="31" s="1"/>
  <c r="P175" i="31" s="1"/>
  <c r="C175" i="31" s="1"/>
  <c r="AB174" i="31"/>
  <c r="N174" i="31"/>
  <c r="O174" i="31" s="1"/>
  <c r="P174" i="31" s="1"/>
  <c r="C174" i="31" s="1"/>
  <c r="AB173" i="31"/>
  <c r="O173" i="31"/>
  <c r="P173" i="31" s="1"/>
  <c r="C173" i="31" s="1"/>
  <c r="N173" i="31"/>
  <c r="AB172" i="31"/>
  <c r="N172" i="31"/>
  <c r="O172" i="31" s="1"/>
  <c r="P172" i="31" s="1"/>
  <c r="C172" i="31" s="1"/>
  <c r="AB171" i="31"/>
  <c r="N171" i="31"/>
  <c r="O171" i="31" s="1"/>
  <c r="P171" i="31" s="1"/>
  <c r="C171" i="31" s="1"/>
  <c r="AB170" i="31"/>
  <c r="N170" i="31"/>
  <c r="O170" i="31" s="1"/>
  <c r="P170" i="31" s="1"/>
  <c r="C170" i="31" s="1"/>
  <c r="AB169" i="31"/>
  <c r="N169" i="31"/>
  <c r="O169" i="31" s="1"/>
  <c r="P169" i="31" s="1"/>
  <c r="C169" i="31" s="1"/>
  <c r="AB168" i="31"/>
  <c r="N168" i="31"/>
  <c r="O168" i="31" s="1"/>
  <c r="P168" i="31" s="1"/>
  <c r="C168" i="31" s="1"/>
  <c r="AB167" i="31"/>
  <c r="N167" i="31"/>
  <c r="O167" i="31" s="1"/>
  <c r="P167" i="31" s="1"/>
  <c r="C167" i="31" s="1"/>
  <c r="AB166" i="31"/>
  <c r="N166" i="31"/>
  <c r="O166" i="31" s="1"/>
  <c r="P166" i="31" s="1"/>
  <c r="C166" i="31" s="1"/>
  <c r="AB165" i="31"/>
  <c r="N165" i="31"/>
  <c r="O165" i="31" s="1"/>
  <c r="P165" i="31" s="1"/>
  <c r="C165" i="31" s="1"/>
  <c r="AB164" i="31"/>
  <c r="N164" i="31"/>
  <c r="O164" i="31" s="1"/>
  <c r="P164" i="31" s="1"/>
  <c r="C164" i="31" s="1"/>
  <c r="AB163" i="31"/>
  <c r="N163" i="31"/>
  <c r="O163" i="31" s="1"/>
  <c r="P163" i="31" s="1"/>
  <c r="C163" i="31" s="1"/>
  <c r="AB162" i="31"/>
  <c r="N162" i="31"/>
  <c r="O162" i="31" s="1"/>
  <c r="P162" i="31" s="1"/>
  <c r="C162" i="31" s="1"/>
  <c r="AB161" i="31"/>
  <c r="N161" i="31"/>
  <c r="O161" i="31" s="1"/>
  <c r="P161" i="31" s="1"/>
  <c r="C161" i="31" s="1"/>
  <c r="AB160" i="31"/>
  <c r="N160" i="31"/>
  <c r="O160" i="31" s="1"/>
  <c r="P160" i="31" s="1"/>
  <c r="C160" i="31" s="1"/>
  <c r="AB159" i="31"/>
  <c r="N159" i="31"/>
  <c r="O159" i="31" s="1"/>
  <c r="P159" i="31" s="1"/>
  <c r="C159" i="31" s="1"/>
  <c r="AB158" i="31"/>
  <c r="N158" i="31"/>
  <c r="O158" i="31" s="1"/>
  <c r="P158" i="31" s="1"/>
  <c r="C158" i="31" s="1"/>
  <c r="AB157" i="31"/>
  <c r="N157" i="31"/>
  <c r="O157" i="31" s="1"/>
  <c r="P157" i="31" s="1"/>
  <c r="C157" i="31" s="1"/>
  <c r="AB156" i="31"/>
  <c r="N156" i="31"/>
  <c r="O156" i="31" s="1"/>
  <c r="P156" i="31" s="1"/>
  <c r="C156" i="31" s="1"/>
  <c r="AB155" i="31"/>
  <c r="N155" i="31"/>
  <c r="O155" i="31" s="1"/>
  <c r="P155" i="31" s="1"/>
  <c r="C155" i="31" s="1"/>
  <c r="AB154" i="31"/>
  <c r="N154" i="31"/>
  <c r="O154" i="31" s="1"/>
  <c r="P154" i="31" s="1"/>
  <c r="C154" i="31" s="1"/>
  <c r="AB153" i="31"/>
  <c r="N153" i="31"/>
  <c r="O153" i="31" s="1"/>
  <c r="P153" i="31" s="1"/>
  <c r="C153" i="31" s="1"/>
  <c r="AB152" i="31"/>
  <c r="N152" i="31"/>
  <c r="O152" i="31" s="1"/>
  <c r="P152" i="31" s="1"/>
  <c r="C152" i="31" s="1"/>
  <c r="AB151" i="31"/>
  <c r="N151" i="31"/>
  <c r="O151" i="31" s="1"/>
  <c r="P151" i="31" s="1"/>
  <c r="C151" i="31" s="1"/>
  <c r="AB150" i="31"/>
  <c r="N150" i="31"/>
  <c r="O150" i="31" s="1"/>
  <c r="P150" i="31" s="1"/>
  <c r="C150" i="31" s="1"/>
  <c r="AB149" i="31"/>
  <c r="N149" i="31"/>
  <c r="O149" i="31" s="1"/>
  <c r="P149" i="31" s="1"/>
  <c r="C149" i="31" s="1"/>
  <c r="AB148" i="31"/>
  <c r="N148" i="31"/>
  <c r="O148" i="31" s="1"/>
  <c r="P148" i="31" s="1"/>
  <c r="C148" i="31" s="1"/>
  <c r="AB147" i="31"/>
  <c r="N147" i="31"/>
  <c r="O147" i="31" s="1"/>
  <c r="P147" i="31" s="1"/>
  <c r="C147" i="31" s="1"/>
  <c r="AB146" i="31"/>
  <c r="N146" i="31"/>
  <c r="O146" i="31" s="1"/>
  <c r="P146" i="31" s="1"/>
  <c r="C146" i="31" s="1"/>
  <c r="AB145" i="31"/>
  <c r="N145" i="31"/>
  <c r="O145" i="31" s="1"/>
  <c r="P145" i="31" s="1"/>
  <c r="C145" i="31" s="1"/>
  <c r="AB144" i="31"/>
  <c r="N144" i="31"/>
  <c r="O144" i="31" s="1"/>
  <c r="P144" i="31" s="1"/>
  <c r="C144" i="31" s="1"/>
  <c r="AB143" i="31"/>
  <c r="N143" i="31"/>
  <c r="O143" i="31" s="1"/>
  <c r="P143" i="31" s="1"/>
  <c r="C143" i="31" s="1"/>
  <c r="AB142" i="31"/>
  <c r="N142" i="31"/>
  <c r="O142" i="31" s="1"/>
  <c r="P142" i="31" s="1"/>
  <c r="C142" i="31" s="1"/>
  <c r="AB141" i="31"/>
  <c r="N141" i="31"/>
  <c r="O141" i="31" s="1"/>
  <c r="P141" i="31" s="1"/>
  <c r="C141" i="31" s="1"/>
  <c r="AB140" i="31"/>
  <c r="N140" i="31"/>
  <c r="O140" i="31" s="1"/>
  <c r="P140" i="31" s="1"/>
  <c r="C140" i="31" s="1"/>
  <c r="AB139" i="31"/>
  <c r="N139" i="31"/>
  <c r="O139" i="31" s="1"/>
  <c r="P139" i="31" s="1"/>
  <c r="C139" i="31" s="1"/>
  <c r="AB138" i="31"/>
  <c r="N138" i="31"/>
  <c r="O138" i="31" s="1"/>
  <c r="P138" i="31" s="1"/>
  <c r="C138" i="31" s="1"/>
  <c r="AB137" i="31"/>
  <c r="N137" i="31"/>
  <c r="O137" i="31" s="1"/>
  <c r="P137" i="31" s="1"/>
  <c r="C137" i="31" s="1"/>
  <c r="AB136" i="31"/>
  <c r="N136" i="31"/>
  <c r="O136" i="31" s="1"/>
  <c r="P136" i="31" s="1"/>
  <c r="C136" i="31" s="1"/>
  <c r="AB135" i="31"/>
  <c r="N135" i="31"/>
  <c r="O135" i="31" s="1"/>
  <c r="P135" i="31" s="1"/>
  <c r="C135" i="31" s="1"/>
  <c r="AB134" i="31"/>
  <c r="N134" i="31"/>
  <c r="O134" i="31" s="1"/>
  <c r="P134" i="31" s="1"/>
  <c r="C134" i="31" s="1"/>
  <c r="AB133" i="31"/>
  <c r="N133" i="31"/>
  <c r="O133" i="31" s="1"/>
  <c r="P133" i="31" s="1"/>
  <c r="C133" i="31" s="1"/>
  <c r="AB132" i="31"/>
  <c r="N132" i="31"/>
  <c r="O132" i="31" s="1"/>
  <c r="P132" i="31" s="1"/>
  <c r="C132" i="31" s="1"/>
  <c r="AB131" i="31"/>
  <c r="N131" i="31"/>
  <c r="O131" i="31" s="1"/>
  <c r="P131" i="31" s="1"/>
  <c r="C131" i="31" s="1"/>
  <c r="AB130" i="31"/>
  <c r="N130" i="31"/>
  <c r="O130" i="31" s="1"/>
  <c r="P130" i="31" s="1"/>
  <c r="C130" i="31" s="1"/>
  <c r="AB129" i="31"/>
  <c r="N129" i="31"/>
  <c r="O129" i="31" s="1"/>
  <c r="P129" i="31" s="1"/>
  <c r="C129" i="31" s="1"/>
  <c r="AB128" i="31"/>
  <c r="N128" i="31"/>
  <c r="O128" i="31" s="1"/>
  <c r="P128" i="31" s="1"/>
  <c r="C128" i="31" s="1"/>
  <c r="AB127" i="31"/>
  <c r="N127" i="31"/>
  <c r="O127" i="31" s="1"/>
  <c r="P127" i="31" s="1"/>
  <c r="C127" i="31" s="1"/>
  <c r="AB126" i="31"/>
  <c r="N126" i="31"/>
  <c r="O126" i="31" s="1"/>
  <c r="P126" i="31" s="1"/>
  <c r="C126" i="31" s="1"/>
  <c r="AB125" i="31"/>
  <c r="N125" i="31"/>
  <c r="O125" i="31" s="1"/>
  <c r="P125" i="31" s="1"/>
  <c r="C125" i="31" s="1"/>
  <c r="AB124" i="31"/>
  <c r="N124" i="31"/>
  <c r="O124" i="31" s="1"/>
  <c r="P124" i="31" s="1"/>
  <c r="C124" i="31" s="1"/>
  <c r="AB123" i="31"/>
  <c r="N123" i="31"/>
  <c r="O123" i="31" s="1"/>
  <c r="P123" i="31" s="1"/>
  <c r="C123" i="31" s="1"/>
  <c r="AB122" i="31"/>
  <c r="N122" i="31"/>
  <c r="O122" i="31" s="1"/>
  <c r="P122" i="31" s="1"/>
  <c r="C122" i="31" s="1"/>
  <c r="AB121" i="31"/>
  <c r="N121" i="31"/>
  <c r="O121" i="31" s="1"/>
  <c r="P121" i="31" s="1"/>
  <c r="C121" i="31" s="1"/>
  <c r="AB120" i="31"/>
  <c r="N120" i="31"/>
  <c r="O120" i="31" s="1"/>
  <c r="P120" i="31" s="1"/>
  <c r="C120" i="31" s="1"/>
  <c r="AB119" i="31"/>
  <c r="N119" i="31"/>
  <c r="O119" i="31" s="1"/>
  <c r="P119" i="31" s="1"/>
  <c r="C119" i="31" s="1"/>
  <c r="AB118" i="31"/>
  <c r="N118" i="31"/>
  <c r="O118" i="31" s="1"/>
  <c r="P118" i="31" s="1"/>
  <c r="C118" i="31" s="1"/>
  <c r="AB117" i="31"/>
  <c r="N117" i="31"/>
  <c r="O117" i="31" s="1"/>
  <c r="P117" i="31" s="1"/>
  <c r="C117" i="31" s="1"/>
  <c r="AB116" i="31"/>
  <c r="N116" i="31"/>
  <c r="O116" i="31" s="1"/>
  <c r="P116" i="31" s="1"/>
  <c r="C116" i="31" s="1"/>
  <c r="AB115" i="31"/>
  <c r="N115" i="31"/>
  <c r="O115" i="31" s="1"/>
  <c r="P115" i="31" s="1"/>
  <c r="C115" i="31" s="1"/>
  <c r="AB114" i="31"/>
  <c r="N114" i="31"/>
  <c r="O114" i="31" s="1"/>
  <c r="P114" i="31" s="1"/>
  <c r="C114" i="31" s="1"/>
  <c r="AB113" i="31"/>
  <c r="N113" i="31"/>
  <c r="O113" i="31" s="1"/>
  <c r="P113" i="31" s="1"/>
  <c r="C113" i="31" s="1"/>
  <c r="AB112" i="31"/>
  <c r="N112" i="31"/>
  <c r="O112" i="31" s="1"/>
  <c r="P112" i="31" s="1"/>
  <c r="C112" i="31" s="1"/>
  <c r="AB111" i="31"/>
  <c r="O111" i="31"/>
  <c r="P111" i="31" s="1"/>
  <c r="C111" i="31" s="1"/>
  <c r="N111" i="31"/>
  <c r="AB110" i="31"/>
  <c r="N110" i="31"/>
  <c r="O110" i="31" s="1"/>
  <c r="P110" i="31" s="1"/>
  <c r="C110" i="31" s="1"/>
  <c r="AB109" i="31"/>
  <c r="N109" i="31"/>
  <c r="O109" i="31" s="1"/>
  <c r="P109" i="31" s="1"/>
  <c r="C109" i="31" s="1"/>
  <c r="AB108" i="31"/>
  <c r="N108" i="31"/>
  <c r="O108" i="31" s="1"/>
  <c r="P108" i="31" s="1"/>
  <c r="C108" i="31" s="1"/>
  <c r="AB107" i="31"/>
  <c r="N107" i="31"/>
  <c r="O107" i="31" s="1"/>
  <c r="P107" i="31" s="1"/>
  <c r="C107" i="31" s="1"/>
  <c r="AB106" i="31"/>
  <c r="N106" i="31"/>
  <c r="O106" i="31" s="1"/>
  <c r="P106" i="31" s="1"/>
  <c r="C106" i="31" s="1"/>
  <c r="AB105" i="31"/>
  <c r="N105" i="31"/>
  <c r="O105" i="31" s="1"/>
  <c r="P105" i="31" s="1"/>
  <c r="C105" i="31" s="1"/>
  <c r="AB104" i="31"/>
  <c r="N104" i="31"/>
  <c r="O104" i="31" s="1"/>
  <c r="P104" i="31" s="1"/>
  <c r="C104" i="31" s="1"/>
  <c r="AB103" i="31"/>
  <c r="N103" i="31"/>
  <c r="O103" i="31" s="1"/>
  <c r="P103" i="31" s="1"/>
  <c r="C103" i="31" s="1"/>
  <c r="AB102" i="31"/>
  <c r="N102" i="31"/>
  <c r="O102" i="31" s="1"/>
  <c r="P102" i="31" s="1"/>
  <c r="C102" i="31" s="1"/>
  <c r="AB101" i="31"/>
  <c r="N101" i="31"/>
  <c r="O101" i="31" s="1"/>
  <c r="P101" i="31" s="1"/>
  <c r="C101" i="31" s="1"/>
  <c r="AB100" i="31"/>
  <c r="N100" i="31"/>
  <c r="O100" i="31" s="1"/>
  <c r="P100" i="31" s="1"/>
  <c r="C100" i="31" s="1"/>
  <c r="AB99" i="31"/>
  <c r="N99" i="31"/>
  <c r="O99" i="31" s="1"/>
  <c r="P99" i="31" s="1"/>
  <c r="C99" i="31" s="1"/>
  <c r="AB98" i="31"/>
  <c r="N98" i="31"/>
  <c r="O98" i="31" s="1"/>
  <c r="P98" i="31" s="1"/>
  <c r="C98" i="31" s="1"/>
  <c r="AB97" i="31"/>
  <c r="N97" i="31"/>
  <c r="O97" i="31" s="1"/>
  <c r="P97" i="31" s="1"/>
  <c r="C97" i="31" s="1"/>
  <c r="AB96" i="31"/>
  <c r="N96" i="31"/>
  <c r="O96" i="31" s="1"/>
  <c r="P96" i="31" s="1"/>
  <c r="C96" i="31" s="1"/>
  <c r="AB95" i="31"/>
  <c r="N95" i="31"/>
  <c r="O95" i="31" s="1"/>
  <c r="P95" i="31" s="1"/>
  <c r="C95" i="31" s="1"/>
  <c r="AB94" i="31"/>
  <c r="N94" i="31"/>
  <c r="O94" i="31" s="1"/>
  <c r="P94" i="31" s="1"/>
  <c r="C94" i="31" s="1"/>
  <c r="AB93" i="31"/>
  <c r="N93" i="31"/>
  <c r="O93" i="31" s="1"/>
  <c r="P93" i="31" s="1"/>
  <c r="C93" i="31" s="1"/>
  <c r="AB92" i="31"/>
  <c r="N92" i="31"/>
  <c r="O92" i="31" s="1"/>
  <c r="P92" i="31" s="1"/>
  <c r="C92" i="31" s="1"/>
  <c r="AB91" i="31"/>
  <c r="N91" i="31"/>
  <c r="O91" i="31" s="1"/>
  <c r="P91" i="31" s="1"/>
  <c r="C91" i="31" s="1"/>
  <c r="AB90" i="31"/>
  <c r="N90" i="31"/>
  <c r="O90" i="31" s="1"/>
  <c r="P90" i="31" s="1"/>
  <c r="C90" i="31" s="1"/>
  <c r="AB89" i="31"/>
  <c r="N89" i="31"/>
  <c r="O89" i="31" s="1"/>
  <c r="P89" i="31" s="1"/>
  <c r="C89" i="31" s="1"/>
  <c r="AB88" i="31"/>
  <c r="N88" i="31"/>
  <c r="O88" i="31" s="1"/>
  <c r="P88" i="31" s="1"/>
  <c r="C88" i="31" s="1"/>
  <c r="AB87" i="31"/>
  <c r="N87" i="31"/>
  <c r="O87" i="31" s="1"/>
  <c r="P87" i="31" s="1"/>
  <c r="C87" i="31" s="1"/>
  <c r="AB86" i="31"/>
  <c r="N86" i="31"/>
  <c r="O86" i="31" s="1"/>
  <c r="P86" i="31" s="1"/>
  <c r="C86" i="31" s="1"/>
  <c r="AB85" i="31"/>
  <c r="N85" i="31"/>
  <c r="O85" i="31" s="1"/>
  <c r="P85" i="31" s="1"/>
  <c r="C85" i="31" s="1"/>
  <c r="AB84" i="31"/>
  <c r="N84" i="31"/>
  <c r="O84" i="31" s="1"/>
  <c r="P84" i="31" s="1"/>
  <c r="C84" i="31" s="1"/>
  <c r="AB83" i="31"/>
  <c r="N83" i="31"/>
  <c r="O83" i="31" s="1"/>
  <c r="P83" i="31" s="1"/>
  <c r="C83" i="31" s="1"/>
  <c r="AB82" i="31"/>
  <c r="N82" i="31"/>
  <c r="O82" i="31" s="1"/>
  <c r="P82" i="31" s="1"/>
  <c r="C82" i="31" s="1"/>
  <c r="AB81" i="31"/>
  <c r="N81" i="31"/>
  <c r="O81" i="31" s="1"/>
  <c r="P81" i="31" s="1"/>
  <c r="C81" i="31" s="1"/>
  <c r="AB80" i="31"/>
  <c r="N80" i="31"/>
  <c r="O80" i="31" s="1"/>
  <c r="P80" i="31" s="1"/>
  <c r="C80" i="31" s="1"/>
  <c r="AB79" i="31"/>
  <c r="N79" i="31"/>
  <c r="O79" i="31" s="1"/>
  <c r="P79" i="31" s="1"/>
  <c r="C79" i="31" s="1"/>
  <c r="AB78" i="31"/>
  <c r="N78" i="31"/>
  <c r="O78" i="31" s="1"/>
  <c r="P78" i="31" s="1"/>
  <c r="C78" i="31" s="1"/>
  <c r="AB77" i="31"/>
  <c r="N77" i="31"/>
  <c r="O77" i="31" s="1"/>
  <c r="P77" i="31" s="1"/>
  <c r="C77" i="31" s="1"/>
  <c r="AB76" i="31"/>
  <c r="N76" i="31"/>
  <c r="O76" i="31" s="1"/>
  <c r="P76" i="31" s="1"/>
  <c r="C76" i="31" s="1"/>
  <c r="AB75" i="31"/>
  <c r="O75" i="31"/>
  <c r="P75" i="31" s="1"/>
  <c r="C75" i="31" s="1"/>
  <c r="N75" i="31"/>
  <c r="AB74" i="31"/>
  <c r="N74" i="31"/>
  <c r="O74" i="31" s="1"/>
  <c r="P74" i="31" s="1"/>
  <c r="C74" i="31" s="1"/>
  <c r="AB73" i="31"/>
  <c r="N73" i="31"/>
  <c r="O73" i="31" s="1"/>
  <c r="P73" i="31" s="1"/>
  <c r="C73" i="31" s="1"/>
  <c r="AB72" i="31"/>
  <c r="N72" i="31"/>
  <c r="O72" i="31" s="1"/>
  <c r="P72" i="31" s="1"/>
  <c r="C72" i="31" s="1"/>
  <c r="AB71" i="31"/>
  <c r="N71" i="31"/>
  <c r="O71" i="31" s="1"/>
  <c r="P71" i="31" s="1"/>
  <c r="C71" i="31" s="1"/>
  <c r="AB70" i="31"/>
  <c r="N70" i="31"/>
  <c r="O70" i="31" s="1"/>
  <c r="P70" i="31" s="1"/>
  <c r="C70" i="31" s="1"/>
  <c r="AB69" i="31"/>
  <c r="N69" i="31"/>
  <c r="O69" i="31" s="1"/>
  <c r="P69" i="31" s="1"/>
  <c r="C69" i="31" s="1"/>
  <c r="AB68" i="31"/>
  <c r="N68" i="31"/>
  <c r="O68" i="31" s="1"/>
  <c r="P68" i="31" s="1"/>
  <c r="C68" i="31" s="1"/>
  <c r="AB67" i="31"/>
  <c r="N67" i="31"/>
  <c r="O67" i="31" s="1"/>
  <c r="P67" i="31" s="1"/>
  <c r="C67" i="31" s="1"/>
  <c r="AB66" i="31"/>
  <c r="N66" i="31"/>
  <c r="O66" i="31" s="1"/>
  <c r="P66" i="31" s="1"/>
  <c r="C66" i="31" s="1"/>
  <c r="AB65" i="31"/>
  <c r="N65" i="31"/>
  <c r="O65" i="31" s="1"/>
  <c r="P65" i="31" s="1"/>
  <c r="C65" i="31" s="1"/>
  <c r="AB64" i="31"/>
  <c r="N64" i="31"/>
  <c r="O64" i="31" s="1"/>
  <c r="P64" i="31" s="1"/>
  <c r="C64" i="31" s="1"/>
  <c r="AB63" i="31"/>
  <c r="O63" i="31"/>
  <c r="P63" i="31" s="1"/>
  <c r="C63" i="31" s="1"/>
  <c r="N63" i="31"/>
  <c r="AB62" i="31"/>
  <c r="N62" i="31"/>
  <c r="O62" i="31" s="1"/>
  <c r="P62" i="31" s="1"/>
  <c r="C62" i="31" s="1"/>
  <c r="AB61" i="31"/>
  <c r="N61" i="31"/>
  <c r="O61" i="31" s="1"/>
  <c r="P61" i="31" s="1"/>
  <c r="C61" i="31" s="1"/>
  <c r="AB60" i="31"/>
  <c r="N60" i="31"/>
  <c r="O60" i="31" s="1"/>
  <c r="P60" i="31" s="1"/>
  <c r="C60" i="31" s="1"/>
  <c r="AB59" i="31"/>
  <c r="N59" i="31"/>
  <c r="O59" i="31" s="1"/>
  <c r="P59" i="31" s="1"/>
  <c r="C59" i="31" s="1"/>
  <c r="AB58" i="31"/>
  <c r="N58" i="31"/>
  <c r="O58" i="31" s="1"/>
  <c r="P58" i="31" s="1"/>
  <c r="C58" i="31" s="1"/>
  <c r="AB57" i="31"/>
  <c r="N57" i="31"/>
  <c r="O57" i="31" s="1"/>
  <c r="P57" i="31" s="1"/>
  <c r="C57" i="31" s="1"/>
  <c r="AB56" i="31"/>
  <c r="N56" i="31"/>
  <c r="O56" i="31" s="1"/>
  <c r="P56" i="31" s="1"/>
  <c r="C56" i="31" s="1"/>
  <c r="AB55" i="31"/>
  <c r="N55" i="31"/>
  <c r="O55" i="31" s="1"/>
  <c r="P55" i="31" s="1"/>
  <c r="C55" i="31" s="1"/>
  <c r="AB54" i="31"/>
  <c r="N54" i="31"/>
  <c r="O54" i="31" s="1"/>
  <c r="P54" i="31" s="1"/>
  <c r="C54" i="31" s="1"/>
  <c r="AB53" i="31"/>
  <c r="N53" i="31"/>
  <c r="O53" i="31" s="1"/>
  <c r="P53" i="31" s="1"/>
  <c r="C53" i="31" s="1"/>
  <c r="AB52" i="31"/>
  <c r="N52" i="31"/>
  <c r="O52" i="31" s="1"/>
  <c r="P52" i="31" s="1"/>
  <c r="C52" i="31" s="1"/>
  <c r="AB51" i="31"/>
  <c r="O51" i="31"/>
  <c r="P51" i="31" s="1"/>
  <c r="C51" i="31" s="1"/>
  <c r="N51" i="31"/>
  <c r="AB50" i="31"/>
  <c r="N50" i="31"/>
  <c r="O50" i="31" s="1"/>
  <c r="P50" i="31" s="1"/>
  <c r="C50" i="31" s="1"/>
  <c r="AB49" i="31"/>
  <c r="N49" i="31"/>
  <c r="O49" i="31" s="1"/>
  <c r="P49" i="31" s="1"/>
  <c r="C49" i="31" s="1"/>
  <c r="AB48" i="31"/>
  <c r="N48" i="31"/>
  <c r="O48" i="31" s="1"/>
  <c r="P48" i="31" s="1"/>
  <c r="C48" i="31" s="1"/>
  <c r="AB47" i="31"/>
  <c r="N47" i="31"/>
  <c r="O47" i="31" s="1"/>
  <c r="P47" i="31" s="1"/>
  <c r="C47" i="31" s="1"/>
  <c r="AB46" i="31"/>
  <c r="N46" i="31"/>
  <c r="O46" i="31" s="1"/>
  <c r="P46" i="31" s="1"/>
  <c r="C46" i="31" s="1"/>
  <c r="AB45" i="31"/>
  <c r="N45" i="31"/>
  <c r="O45" i="31" s="1"/>
  <c r="P45" i="31" s="1"/>
  <c r="C45" i="31" s="1"/>
  <c r="AB44" i="31"/>
  <c r="N44" i="31"/>
  <c r="O44" i="31" s="1"/>
  <c r="P44" i="31" s="1"/>
  <c r="C44" i="31" s="1"/>
  <c r="AB43" i="31"/>
  <c r="O43" i="31"/>
  <c r="P43" i="31" s="1"/>
  <c r="C43" i="31" s="1"/>
  <c r="N43" i="31"/>
  <c r="AB42" i="31"/>
  <c r="N42" i="31"/>
  <c r="O42" i="31" s="1"/>
  <c r="P42" i="31" s="1"/>
  <c r="C42" i="31" s="1"/>
  <c r="AB41" i="31"/>
  <c r="N41" i="31"/>
  <c r="O41" i="31" s="1"/>
  <c r="P41" i="31" s="1"/>
  <c r="C41" i="31" s="1"/>
  <c r="AB40" i="31"/>
  <c r="N40" i="31"/>
  <c r="O40" i="31" s="1"/>
  <c r="P40" i="31" s="1"/>
  <c r="C40" i="31" s="1"/>
  <c r="AB39" i="31"/>
  <c r="N39" i="31"/>
  <c r="O39" i="31" s="1"/>
  <c r="P39" i="31" s="1"/>
  <c r="C39" i="31" s="1"/>
  <c r="AB38" i="31"/>
  <c r="N38" i="31"/>
  <c r="O38" i="31" s="1"/>
  <c r="P38" i="31" s="1"/>
  <c r="C38" i="31" s="1"/>
  <c r="AB37" i="31"/>
  <c r="N37" i="31"/>
  <c r="O37" i="31" s="1"/>
  <c r="P37" i="31" s="1"/>
  <c r="C37" i="31" s="1"/>
  <c r="AB36" i="31"/>
  <c r="N36" i="31"/>
  <c r="O36" i="31" s="1"/>
  <c r="P36" i="31" s="1"/>
  <c r="C36" i="31" s="1"/>
  <c r="AB35" i="31"/>
  <c r="N35" i="31"/>
  <c r="O35" i="31" s="1"/>
  <c r="P35" i="31" s="1"/>
  <c r="C35" i="31" s="1"/>
  <c r="AB34" i="31"/>
  <c r="N34" i="31"/>
  <c r="O34" i="31" s="1"/>
  <c r="P34" i="31" s="1"/>
  <c r="C34" i="31" s="1"/>
  <c r="AB33" i="31"/>
  <c r="N33" i="31"/>
  <c r="O33" i="31" s="1"/>
  <c r="P33" i="31" s="1"/>
  <c r="C33" i="31" s="1"/>
  <c r="AB32" i="31"/>
  <c r="N32" i="31"/>
  <c r="O32" i="31" s="1"/>
  <c r="P32" i="31" s="1"/>
  <c r="C32" i="31" s="1"/>
  <c r="AB31" i="31"/>
  <c r="O31" i="31"/>
  <c r="P31" i="31" s="1"/>
  <c r="C31" i="31" s="1"/>
  <c r="N31" i="31"/>
  <c r="AB30" i="31"/>
  <c r="N30" i="31"/>
  <c r="O30" i="31" s="1"/>
  <c r="P30" i="31" s="1"/>
  <c r="C30" i="31" s="1"/>
  <c r="AB29" i="31"/>
  <c r="N29" i="31"/>
  <c r="O29" i="31" s="1"/>
  <c r="P29" i="31" s="1"/>
  <c r="C29" i="31" s="1"/>
  <c r="AB28" i="31"/>
  <c r="N28" i="31"/>
  <c r="O28" i="31" s="1"/>
  <c r="P28" i="31" s="1"/>
  <c r="C28" i="31" s="1"/>
  <c r="AB27" i="31"/>
  <c r="N27" i="31"/>
  <c r="O27" i="31" s="1"/>
  <c r="P27" i="31" s="1"/>
  <c r="C27" i="31" s="1"/>
  <c r="AB26" i="31"/>
  <c r="N26" i="31"/>
  <c r="O26" i="31" s="1"/>
  <c r="P26" i="31" s="1"/>
  <c r="C26" i="31" s="1"/>
  <c r="AB25" i="31"/>
  <c r="N25" i="31"/>
  <c r="O25" i="31" s="1"/>
  <c r="P25" i="31" s="1"/>
  <c r="C25" i="31" s="1"/>
  <c r="AB24" i="31"/>
  <c r="N24" i="31"/>
  <c r="O24" i="31" s="1"/>
  <c r="P24" i="31" s="1"/>
  <c r="C24" i="31" s="1"/>
  <c r="AB23" i="31"/>
  <c r="N23" i="31"/>
  <c r="O23" i="31" s="1"/>
  <c r="P23" i="31" s="1"/>
  <c r="C23" i="31" s="1"/>
  <c r="AB22" i="31"/>
  <c r="N22" i="31"/>
  <c r="O22" i="31" s="1"/>
  <c r="P22" i="31" s="1"/>
  <c r="C22" i="31" s="1"/>
  <c r="AB21" i="31"/>
  <c r="N21" i="31"/>
  <c r="O21" i="31" s="1"/>
  <c r="P21" i="31" s="1"/>
  <c r="C21" i="31" s="1"/>
  <c r="AB20" i="31"/>
  <c r="N20" i="31"/>
  <c r="O20" i="31" s="1"/>
  <c r="P20" i="31" s="1"/>
  <c r="C20" i="31" s="1"/>
  <c r="AB19" i="31"/>
  <c r="O19" i="31"/>
  <c r="P19" i="31" s="1"/>
  <c r="C19" i="31" s="1"/>
  <c r="N19" i="31"/>
  <c r="AB18" i="31"/>
  <c r="N18" i="31"/>
  <c r="O18" i="31" s="1"/>
  <c r="P18" i="31" s="1"/>
  <c r="C18" i="31" s="1"/>
  <c r="AB17" i="31"/>
  <c r="N17" i="31"/>
  <c r="O17" i="31" s="1"/>
  <c r="P17" i="31" s="1"/>
  <c r="C17" i="31" s="1"/>
  <c r="AB16" i="31"/>
  <c r="N16" i="31"/>
  <c r="O16" i="31" s="1"/>
  <c r="P16" i="31" s="1"/>
  <c r="C16" i="31" s="1"/>
  <c r="AB15" i="31"/>
  <c r="N15" i="31"/>
  <c r="O15" i="31" s="1"/>
  <c r="P15" i="31" s="1"/>
  <c r="C15" i="31" s="1"/>
  <c r="AB14" i="31"/>
  <c r="N14" i="31"/>
  <c r="O14" i="31" s="1"/>
  <c r="P14" i="31" s="1"/>
  <c r="C14" i="31" s="1"/>
  <c r="AB13" i="31"/>
  <c r="N13" i="31"/>
  <c r="O13" i="31" s="1"/>
  <c r="P13" i="31" s="1"/>
  <c r="C13" i="31" s="1"/>
  <c r="AB12" i="31"/>
  <c r="N12" i="31"/>
  <c r="O12" i="31" s="1"/>
  <c r="P12" i="31" s="1"/>
  <c r="C12" i="31" s="1"/>
  <c r="AB11" i="31"/>
  <c r="O11" i="31"/>
  <c r="P11" i="31" s="1"/>
  <c r="C11" i="31" s="1"/>
  <c r="N11" i="31"/>
  <c r="AB10" i="31"/>
  <c r="N10" i="31"/>
  <c r="O10" i="31" s="1"/>
  <c r="P10" i="31" s="1"/>
  <c r="C10" i="31" s="1"/>
  <c r="AB9" i="31"/>
  <c r="N9" i="31"/>
  <c r="O9" i="31" s="1"/>
  <c r="P9" i="31" s="1"/>
  <c r="C9" i="31" s="1"/>
  <c r="AB8" i="31"/>
  <c r="N8" i="31"/>
  <c r="O8" i="31" s="1"/>
  <c r="P8" i="31" s="1"/>
  <c r="C8" i="31" s="1"/>
  <c r="X21" i="20"/>
  <c r="V21" i="20"/>
  <c r="T21" i="20"/>
  <c r="R21" i="20"/>
  <c r="P21" i="20"/>
  <c r="N21" i="20"/>
  <c r="L21" i="20"/>
  <c r="J21" i="20"/>
  <c r="F21" i="20"/>
  <c r="B21" i="20"/>
  <c r="B12" i="35" s="1"/>
  <c r="G2" i="31"/>
  <c r="D1" i="31"/>
  <c r="AB309" i="30"/>
  <c r="N309" i="30"/>
  <c r="O309" i="30" s="1"/>
  <c r="P309" i="30" s="1"/>
  <c r="C309" i="30" s="1"/>
  <c r="AB308" i="30"/>
  <c r="N308" i="30"/>
  <c r="O308" i="30" s="1"/>
  <c r="P308" i="30" s="1"/>
  <c r="C308" i="30" s="1"/>
  <c r="AB307" i="30"/>
  <c r="N307" i="30"/>
  <c r="O307" i="30" s="1"/>
  <c r="P307" i="30" s="1"/>
  <c r="C307" i="30" s="1"/>
  <c r="AB306" i="30"/>
  <c r="N306" i="30"/>
  <c r="O306" i="30" s="1"/>
  <c r="P306" i="30" s="1"/>
  <c r="C306" i="30" s="1"/>
  <c r="AB305" i="30"/>
  <c r="N305" i="30"/>
  <c r="O305" i="30" s="1"/>
  <c r="P305" i="30" s="1"/>
  <c r="C305" i="30" s="1"/>
  <c r="AB304" i="30"/>
  <c r="N304" i="30"/>
  <c r="O304" i="30" s="1"/>
  <c r="P304" i="30" s="1"/>
  <c r="C304" i="30" s="1"/>
  <c r="AB303" i="30"/>
  <c r="N303" i="30"/>
  <c r="O303" i="30" s="1"/>
  <c r="P303" i="30" s="1"/>
  <c r="C303" i="30" s="1"/>
  <c r="AB302" i="30"/>
  <c r="N302" i="30"/>
  <c r="O302" i="30" s="1"/>
  <c r="P302" i="30" s="1"/>
  <c r="C302" i="30" s="1"/>
  <c r="AB301" i="30"/>
  <c r="N301" i="30"/>
  <c r="O301" i="30" s="1"/>
  <c r="P301" i="30" s="1"/>
  <c r="C301" i="30" s="1"/>
  <c r="AB300" i="30"/>
  <c r="N300" i="30"/>
  <c r="O300" i="30" s="1"/>
  <c r="P300" i="30" s="1"/>
  <c r="C300" i="30" s="1"/>
  <c r="AB299" i="30"/>
  <c r="N299" i="30"/>
  <c r="O299" i="30" s="1"/>
  <c r="P299" i="30" s="1"/>
  <c r="C299" i="30" s="1"/>
  <c r="AB298" i="30"/>
  <c r="N298" i="30"/>
  <c r="O298" i="30" s="1"/>
  <c r="P298" i="30" s="1"/>
  <c r="C298" i="30" s="1"/>
  <c r="AB297" i="30"/>
  <c r="N297" i="30"/>
  <c r="O297" i="30" s="1"/>
  <c r="P297" i="30" s="1"/>
  <c r="C297" i="30" s="1"/>
  <c r="AB296" i="30"/>
  <c r="O296" i="30"/>
  <c r="P296" i="30" s="1"/>
  <c r="C296" i="30" s="1"/>
  <c r="N296" i="30"/>
  <c r="AB295" i="30"/>
  <c r="N295" i="30"/>
  <c r="O295" i="30" s="1"/>
  <c r="P295" i="30" s="1"/>
  <c r="C295" i="30" s="1"/>
  <c r="AB294" i="30"/>
  <c r="N294" i="30"/>
  <c r="O294" i="30" s="1"/>
  <c r="P294" i="30" s="1"/>
  <c r="C294" i="30" s="1"/>
  <c r="AB293" i="30"/>
  <c r="N293" i="30"/>
  <c r="O293" i="30" s="1"/>
  <c r="P293" i="30" s="1"/>
  <c r="C293" i="30" s="1"/>
  <c r="AB292" i="30"/>
  <c r="N292" i="30"/>
  <c r="O292" i="30" s="1"/>
  <c r="P292" i="30" s="1"/>
  <c r="C292" i="30" s="1"/>
  <c r="AB291" i="30"/>
  <c r="N291" i="30"/>
  <c r="O291" i="30" s="1"/>
  <c r="P291" i="30" s="1"/>
  <c r="C291" i="30" s="1"/>
  <c r="AB290" i="30"/>
  <c r="N290" i="30"/>
  <c r="O290" i="30" s="1"/>
  <c r="P290" i="30" s="1"/>
  <c r="C290" i="30" s="1"/>
  <c r="AB289" i="30"/>
  <c r="N289" i="30"/>
  <c r="O289" i="30" s="1"/>
  <c r="P289" i="30" s="1"/>
  <c r="C289" i="30" s="1"/>
  <c r="AB288" i="30"/>
  <c r="N288" i="30"/>
  <c r="O288" i="30" s="1"/>
  <c r="P288" i="30" s="1"/>
  <c r="C288" i="30" s="1"/>
  <c r="AB287" i="30"/>
  <c r="N287" i="30"/>
  <c r="O287" i="30" s="1"/>
  <c r="P287" i="30" s="1"/>
  <c r="C287" i="30" s="1"/>
  <c r="AB286" i="30"/>
  <c r="N286" i="30"/>
  <c r="O286" i="30" s="1"/>
  <c r="P286" i="30" s="1"/>
  <c r="C286" i="30" s="1"/>
  <c r="AB285" i="30"/>
  <c r="N285" i="30"/>
  <c r="O285" i="30" s="1"/>
  <c r="P285" i="30" s="1"/>
  <c r="C285" i="30" s="1"/>
  <c r="AB284" i="30"/>
  <c r="N284" i="30"/>
  <c r="O284" i="30" s="1"/>
  <c r="P284" i="30" s="1"/>
  <c r="C284" i="30" s="1"/>
  <c r="AB283" i="30"/>
  <c r="N283" i="30"/>
  <c r="O283" i="30" s="1"/>
  <c r="P283" i="30" s="1"/>
  <c r="C283" i="30" s="1"/>
  <c r="AB282" i="30"/>
  <c r="N282" i="30"/>
  <c r="O282" i="30" s="1"/>
  <c r="P282" i="30" s="1"/>
  <c r="C282" i="30" s="1"/>
  <c r="AB281" i="30"/>
  <c r="N281" i="30"/>
  <c r="O281" i="30" s="1"/>
  <c r="P281" i="30" s="1"/>
  <c r="C281" i="30" s="1"/>
  <c r="AB280" i="30"/>
  <c r="N280" i="30"/>
  <c r="O280" i="30" s="1"/>
  <c r="P280" i="30" s="1"/>
  <c r="C280" i="30" s="1"/>
  <c r="AB277" i="30"/>
  <c r="N277" i="30"/>
  <c r="O277" i="30" s="1"/>
  <c r="P277" i="30" s="1"/>
  <c r="C277" i="30" s="1"/>
  <c r="AB276" i="30"/>
  <c r="N276" i="30"/>
  <c r="O276" i="30" s="1"/>
  <c r="P276" i="30" s="1"/>
  <c r="C276" i="30" s="1"/>
  <c r="AB275" i="30"/>
  <c r="N275" i="30"/>
  <c r="O275" i="30" s="1"/>
  <c r="P275" i="30" s="1"/>
  <c r="C275" i="30" s="1"/>
  <c r="AB274" i="30"/>
  <c r="N274" i="30"/>
  <c r="O274" i="30" s="1"/>
  <c r="P274" i="30" s="1"/>
  <c r="C274" i="30" s="1"/>
  <c r="AB273" i="30"/>
  <c r="N273" i="30"/>
  <c r="O273" i="30" s="1"/>
  <c r="P273" i="30" s="1"/>
  <c r="C273" i="30" s="1"/>
  <c r="AB272" i="30"/>
  <c r="N272" i="30"/>
  <c r="O272" i="30" s="1"/>
  <c r="P272" i="30" s="1"/>
  <c r="C272" i="30" s="1"/>
  <c r="AB271" i="30"/>
  <c r="N271" i="30"/>
  <c r="O271" i="30" s="1"/>
  <c r="P271" i="30" s="1"/>
  <c r="C271" i="30" s="1"/>
  <c r="AB270" i="30"/>
  <c r="N270" i="30"/>
  <c r="O270" i="30" s="1"/>
  <c r="P270" i="30" s="1"/>
  <c r="C270" i="30" s="1"/>
  <c r="AB269" i="30"/>
  <c r="N269" i="30"/>
  <c r="O269" i="30" s="1"/>
  <c r="P269" i="30" s="1"/>
  <c r="C269" i="30" s="1"/>
  <c r="AB268" i="30"/>
  <c r="N268" i="30"/>
  <c r="O268" i="30" s="1"/>
  <c r="P268" i="30" s="1"/>
  <c r="C268" i="30" s="1"/>
  <c r="AB267" i="30"/>
  <c r="O267" i="30"/>
  <c r="P267" i="30" s="1"/>
  <c r="C267" i="30" s="1"/>
  <c r="N267" i="30"/>
  <c r="AB266" i="30"/>
  <c r="N266" i="30"/>
  <c r="O266" i="30" s="1"/>
  <c r="P266" i="30" s="1"/>
  <c r="C266" i="30" s="1"/>
  <c r="AB265" i="30"/>
  <c r="N265" i="30"/>
  <c r="O265" i="30" s="1"/>
  <c r="P265" i="30" s="1"/>
  <c r="C265" i="30" s="1"/>
  <c r="AB264" i="30"/>
  <c r="N264" i="30"/>
  <c r="O264" i="30" s="1"/>
  <c r="P264" i="30" s="1"/>
  <c r="C264" i="30" s="1"/>
  <c r="AB263" i="30"/>
  <c r="N263" i="30"/>
  <c r="O263" i="30" s="1"/>
  <c r="P263" i="30" s="1"/>
  <c r="C263" i="30" s="1"/>
  <c r="AB262" i="30"/>
  <c r="N262" i="30"/>
  <c r="O262" i="30" s="1"/>
  <c r="P262" i="30" s="1"/>
  <c r="C262" i="30" s="1"/>
  <c r="AB261" i="30"/>
  <c r="N261" i="30"/>
  <c r="O261" i="30" s="1"/>
  <c r="P261" i="30" s="1"/>
  <c r="C261" i="30" s="1"/>
  <c r="AB260" i="30"/>
  <c r="N260" i="30"/>
  <c r="O260" i="30" s="1"/>
  <c r="P260" i="30" s="1"/>
  <c r="C260" i="30" s="1"/>
  <c r="AB259" i="30"/>
  <c r="N259" i="30"/>
  <c r="O259" i="30" s="1"/>
  <c r="P259" i="30" s="1"/>
  <c r="C259" i="30" s="1"/>
  <c r="AB258" i="30"/>
  <c r="N258" i="30"/>
  <c r="O258" i="30" s="1"/>
  <c r="P258" i="30" s="1"/>
  <c r="C258" i="30" s="1"/>
  <c r="AB257" i="30"/>
  <c r="N257" i="30"/>
  <c r="O257" i="30" s="1"/>
  <c r="P257" i="30" s="1"/>
  <c r="C257" i="30" s="1"/>
  <c r="AB256" i="30"/>
  <c r="N256" i="30"/>
  <c r="O256" i="30" s="1"/>
  <c r="P256" i="30" s="1"/>
  <c r="C256" i="30" s="1"/>
  <c r="AB255" i="30"/>
  <c r="N255" i="30"/>
  <c r="O255" i="30" s="1"/>
  <c r="P255" i="30" s="1"/>
  <c r="C255" i="30" s="1"/>
  <c r="AB254" i="30"/>
  <c r="N254" i="30"/>
  <c r="O254" i="30" s="1"/>
  <c r="P254" i="30" s="1"/>
  <c r="C254" i="30" s="1"/>
  <c r="AB253" i="30"/>
  <c r="N253" i="30"/>
  <c r="O253" i="30" s="1"/>
  <c r="P253" i="30" s="1"/>
  <c r="C253" i="30" s="1"/>
  <c r="AB252" i="30"/>
  <c r="N252" i="30"/>
  <c r="O252" i="30" s="1"/>
  <c r="P252" i="30" s="1"/>
  <c r="C252" i="30" s="1"/>
  <c r="AB251" i="30"/>
  <c r="O251" i="30"/>
  <c r="P251" i="30" s="1"/>
  <c r="C251" i="30" s="1"/>
  <c r="N251" i="30"/>
  <c r="AB250" i="30"/>
  <c r="N250" i="30"/>
  <c r="O250" i="30" s="1"/>
  <c r="P250" i="30" s="1"/>
  <c r="C250" i="30" s="1"/>
  <c r="AB249" i="30"/>
  <c r="N249" i="30"/>
  <c r="O249" i="30" s="1"/>
  <c r="P249" i="30" s="1"/>
  <c r="C249" i="30" s="1"/>
  <c r="AB248" i="30"/>
  <c r="N248" i="30"/>
  <c r="O248" i="30" s="1"/>
  <c r="P248" i="30" s="1"/>
  <c r="C248" i="30" s="1"/>
  <c r="AB247" i="30"/>
  <c r="N247" i="30"/>
  <c r="O247" i="30" s="1"/>
  <c r="P247" i="30" s="1"/>
  <c r="C247" i="30" s="1"/>
  <c r="AB246" i="30"/>
  <c r="N246" i="30"/>
  <c r="O246" i="30" s="1"/>
  <c r="P246" i="30" s="1"/>
  <c r="C246" i="30" s="1"/>
  <c r="AB245" i="30"/>
  <c r="N245" i="30"/>
  <c r="O245" i="30" s="1"/>
  <c r="P245" i="30" s="1"/>
  <c r="C245" i="30" s="1"/>
  <c r="AB244" i="30"/>
  <c r="N244" i="30"/>
  <c r="O244" i="30" s="1"/>
  <c r="P244" i="30" s="1"/>
  <c r="C244" i="30" s="1"/>
  <c r="AB243" i="30"/>
  <c r="N243" i="30"/>
  <c r="O243" i="30" s="1"/>
  <c r="P243" i="30" s="1"/>
  <c r="C243" i="30" s="1"/>
  <c r="AB242" i="30"/>
  <c r="N242" i="30"/>
  <c r="O242" i="30" s="1"/>
  <c r="P242" i="30" s="1"/>
  <c r="C242" i="30" s="1"/>
  <c r="AB241" i="30"/>
  <c r="N241" i="30"/>
  <c r="O241" i="30" s="1"/>
  <c r="P241" i="30" s="1"/>
  <c r="C241" i="30" s="1"/>
  <c r="AB240" i="30"/>
  <c r="N240" i="30"/>
  <c r="O240" i="30" s="1"/>
  <c r="P240" i="30" s="1"/>
  <c r="C240" i="30" s="1"/>
  <c r="AB239" i="30"/>
  <c r="N239" i="30"/>
  <c r="O239" i="30" s="1"/>
  <c r="P239" i="30" s="1"/>
  <c r="C239" i="30" s="1"/>
  <c r="AB238" i="30"/>
  <c r="N238" i="30"/>
  <c r="O238" i="30" s="1"/>
  <c r="P238" i="30" s="1"/>
  <c r="C238" i="30" s="1"/>
  <c r="AB237" i="30"/>
  <c r="N237" i="30"/>
  <c r="O237" i="30" s="1"/>
  <c r="P237" i="30" s="1"/>
  <c r="C237" i="30" s="1"/>
  <c r="AB236" i="30"/>
  <c r="N236" i="30"/>
  <c r="O236" i="30" s="1"/>
  <c r="P236" i="30" s="1"/>
  <c r="C236" i="30" s="1"/>
  <c r="AB235" i="30"/>
  <c r="O235" i="30"/>
  <c r="P235" i="30" s="1"/>
  <c r="C235" i="30" s="1"/>
  <c r="N235" i="30"/>
  <c r="AB234" i="30"/>
  <c r="N234" i="30"/>
  <c r="O234" i="30" s="1"/>
  <c r="P234" i="30" s="1"/>
  <c r="C234" i="30" s="1"/>
  <c r="AB233" i="30"/>
  <c r="N233" i="30"/>
  <c r="O233" i="30" s="1"/>
  <c r="P233" i="30" s="1"/>
  <c r="C233" i="30" s="1"/>
  <c r="AB232" i="30"/>
  <c r="N232" i="30"/>
  <c r="O232" i="30" s="1"/>
  <c r="P232" i="30" s="1"/>
  <c r="C232" i="30" s="1"/>
  <c r="AB231" i="30"/>
  <c r="N231" i="30"/>
  <c r="O231" i="30" s="1"/>
  <c r="P231" i="30" s="1"/>
  <c r="C231" i="30" s="1"/>
  <c r="AB230" i="30"/>
  <c r="N230" i="30"/>
  <c r="O230" i="30" s="1"/>
  <c r="P230" i="30" s="1"/>
  <c r="C230" i="30" s="1"/>
  <c r="AB229" i="30"/>
  <c r="N229" i="30"/>
  <c r="O229" i="30" s="1"/>
  <c r="P229" i="30" s="1"/>
  <c r="C229" i="30" s="1"/>
  <c r="AB228" i="30"/>
  <c r="N228" i="30"/>
  <c r="O228" i="30" s="1"/>
  <c r="P228" i="30" s="1"/>
  <c r="C228" i="30" s="1"/>
  <c r="AB227" i="30"/>
  <c r="N227" i="30"/>
  <c r="O227" i="30" s="1"/>
  <c r="P227" i="30" s="1"/>
  <c r="C227" i="30" s="1"/>
  <c r="AB226" i="30"/>
  <c r="N226" i="30"/>
  <c r="O226" i="30" s="1"/>
  <c r="P226" i="30" s="1"/>
  <c r="C226" i="30" s="1"/>
  <c r="AB225" i="30"/>
  <c r="N225" i="30"/>
  <c r="O225" i="30" s="1"/>
  <c r="P225" i="30" s="1"/>
  <c r="C225" i="30" s="1"/>
  <c r="AB224" i="30"/>
  <c r="N224" i="30"/>
  <c r="O224" i="30" s="1"/>
  <c r="P224" i="30" s="1"/>
  <c r="C224" i="30" s="1"/>
  <c r="AB223" i="30"/>
  <c r="N223" i="30"/>
  <c r="O223" i="30" s="1"/>
  <c r="P223" i="30" s="1"/>
  <c r="C223" i="30" s="1"/>
  <c r="AB222" i="30"/>
  <c r="N222" i="30"/>
  <c r="O222" i="30" s="1"/>
  <c r="P222" i="30" s="1"/>
  <c r="C222" i="30" s="1"/>
  <c r="AB221" i="30"/>
  <c r="N221" i="30"/>
  <c r="O221" i="30" s="1"/>
  <c r="P221" i="30" s="1"/>
  <c r="C221" i="30" s="1"/>
  <c r="AB220" i="30"/>
  <c r="N220" i="30"/>
  <c r="O220" i="30" s="1"/>
  <c r="P220" i="30" s="1"/>
  <c r="C220" i="30" s="1"/>
  <c r="AB219" i="30"/>
  <c r="O219" i="30"/>
  <c r="P219" i="30" s="1"/>
  <c r="C219" i="30" s="1"/>
  <c r="N219" i="30"/>
  <c r="AB218" i="30"/>
  <c r="N218" i="30"/>
  <c r="O218" i="30" s="1"/>
  <c r="P218" i="30" s="1"/>
  <c r="C218" i="30" s="1"/>
  <c r="AB217" i="30"/>
  <c r="N217" i="30"/>
  <c r="O217" i="30" s="1"/>
  <c r="P217" i="30" s="1"/>
  <c r="C217" i="30" s="1"/>
  <c r="AB216" i="30"/>
  <c r="N216" i="30"/>
  <c r="O216" i="30" s="1"/>
  <c r="P216" i="30" s="1"/>
  <c r="C216" i="30" s="1"/>
  <c r="AB215" i="30"/>
  <c r="N215" i="30"/>
  <c r="O215" i="30" s="1"/>
  <c r="P215" i="30" s="1"/>
  <c r="C215" i="30" s="1"/>
  <c r="AB214" i="30"/>
  <c r="N214" i="30"/>
  <c r="O214" i="30" s="1"/>
  <c r="P214" i="30" s="1"/>
  <c r="C214" i="30" s="1"/>
  <c r="AB213" i="30"/>
  <c r="N213" i="30"/>
  <c r="O213" i="30" s="1"/>
  <c r="P213" i="30" s="1"/>
  <c r="C213" i="30" s="1"/>
  <c r="AB212" i="30"/>
  <c r="N212" i="30"/>
  <c r="O212" i="30" s="1"/>
  <c r="P212" i="30" s="1"/>
  <c r="C212" i="30" s="1"/>
  <c r="AB211" i="30"/>
  <c r="N211" i="30"/>
  <c r="O211" i="30" s="1"/>
  <c r="P211" i="30" s="1"/>
  <c r="C211" i="30" s="1"/>
  <c r="AB210" i="30"/>
  <c r="O210" i="30"/>
  <c r="P210" i="30" s="1"/>
  <c r="C210" i="30" s="1"/>
  <c r="N210" i="30"/>
  <c r="AB209" i="30"/>
  <c r="N209" i="30"/>
  <c r="O209" i="30" s="1"/>
  <c r="P209" i="30" s="1"/>
  <c r="C209" i="30" s="1"/>
  <c r="AB208" i="30"/>
  <c r="N208" i="30"/>
  <c r="O208" i="30" s="1"/>
  <c r="P208" i="30" s="1"/>
  <c r="C208" i="30" s="1"/>
  <c r="AB207" i="30"/>
  <c r="N207" i="30"/>
  <c r="O207" i="30" s="1"/>
  <c r="P207" i="30" s="1"/>
  <c r="C207" i="30" s="1"/>
  <c r="AB206" i="30"/>
  <c r="N206" i="30"/>
  <c r="O206" i="30" s="1"/>
  <c r="P206" i="30" s="1"/>
  <c r="C206" i="30" s="1"/>
  <c r="AB205" i="30"/>
  <c r="N205" i="30"/>
  <c r="O205" i="30" s="1"/>
  <c r="P205" i="30" s="1"/>
  <c r="C205" i="30" s="1"/>
  <c r="AB204" i="30"/>
  <c r="N204" i="30"/>
  <c r="O204" i="30" s="1"/>
  <c r="P204" i="30" s="1"/>
  <c r="C204" i="30" s="1"/>
  <c r="AB203" i="30"/>
  <c r="N203" i="30"/>
  <c r="O203" i="30" s="1"/>
  <c r="P203" i="30" s="1"/>
  <c r="C203" i="30" s="1"/>
  <c r="AB202" i="30"/>
  <c r="N202" i="30"/>
  <c r="O202" i="30" s="1"/>
  <c r="P202" i="30" s="1"/>
  <c r="C202" i="30" s="1"/>
  <c r="AB201" i="30"/>
  <c r="N201" i="30"/>
  <c r="O201" i="30" s="1"/>
  <c r="P201" i="30" s="1"/>
  <c r="C201" i="30" s="1"/>
  <c r="AB200" i="30"/>
  <c r="N200" i="30"/>
  <c r="O200" i="30" s="1"/>
  <c r="P200" i="30" s="1"/>
  <c r="C200" i="30" s="1"/>
  <c r="AB199" i="30"/>
  <c r="N199" i="30"/>
  <c r="O199" i="30" s="1"/>
  <c r="P199" i="30" s="1"/>
  <c r="C199" i="30" s="1"/>
  <c r="AB198" i="30"/>
  <c r="N198" i="30"/>
  <c r="O198" i="30" s="1"/>
  <c r="P198" i="30" s="1"/>
  <c r="C198" i="30" s="1"/>
  <c r="AB197" i="30"/>
  <c r="N197" i="30"/>
  <c r="O197" i="30" s="1"/>
  <c r="P197" i="30" s="1"/>
  <c r="C197" i="30" s="1"/>
  <c r="AB196" i="30"/>
  <c r="N196" i="30"/>
  <c r="O196" i="30" s="1"/>
  <c r="P196" i="30" s="1"/>
  <c r="C196" i="30" s="1"/>
  <c r="AB195" i="30"/>
  <c r="N195" i="30"/>
  <c r="O195" i="30" s="1"/>
  <c r="P195" i="30" s="1"/>
  <c r="C195" i="30" s="1"/>
  <c r="AB194" i="30"/>
  <c r="O194" i="30"/>
  <c r="P194" i="30" s="1"/>
  <c r="C194" i="30" s="1"/>
  <c r="N194" i="30"/>
  <c r="AB193" i="30"/>
  <c r="N193" i="30"/>
  <c r="O193" i="30" s="1"/>
  <c r="P193" i="30" s="1"/>
  <c r="C193" i="30" s="1"/>
  <c r="AB192" i="30"/>
  <c r="N192" i="30"/>
  <c r="O192" i="30" s="1"/>
  <c r="P192" i="30" s="1"/>
  <c r="C192" i="30" s="1"/>
  <c r="AB191" i="30"/>
  <c r="N191" i="30"/>
  <c r="O191" i="30" s="1"/>
  <c r="P191" i="30" s="1"/>
  <c r="C191" i="30" s="1"/>
  <c r="AB190" i="30"/>
  <c r="N190" i="30"/>
  <c r="O190" i="30" s="1"/>
  <c r="P190" i="30" s="1"/>
  <c r="C190" i="30" s="1"/>
  <c r="AB189" i="30"/>
  <c r="N189" i="30"/>
  <c r="O189" i="30" s="1"/>
  <c r="P189" i="30" s="1"/>
  <c r="C189" i="30" s="1"/>
  <c r="AB188" i="30"/>
  <c r="N188" i="30"/>
  <c r="O188" i="30" s="1"/>
  <c r="P188" i="30" s="1"/>
  <c r="C188" i="30" s="1"/>
  <c r="AB187" i="30"/>
  <c r="N187" i="30"/>
  <c r="O187" i="30" s="1"/>
  <c r="P187" i="30" s="1"/>
  <c r="C187" i="30" s="1"/>
  <c r="AB186" i="30"/>
  <c r="N186" i="30"/>
  <c r="O186" i="30" s="1"/>
  <c r="P186" i="30" s="1"/>
  <c r="C186" i="30" s="1"/>
  <c r="AB185" i="30"/>
  <c r="N185" i="30"/>
  <c r="O185" i="30" s="1"/>
  <c r="P185" i="30" s="1"/>
  <c r="C185" i="30" s="1"/>
  <c r="AB184" i="30"/>
  <c r="N184" i="30"/>
  <c r="O184" i="30" s="1"/>
  <c r="P184" i="30" s="1"/>
  <c r="C184" i="30" s="1"/>
  <c r="AB183" i="30"/>
  <c r="N183" i="30"/>
  <c r="O183" i="30" s="1"/>
  <c r="P183" i="30" s="1"/>
  <c r="C183" i="30" s="1"/>
  <c r="AB182" i="30"/>
  <c r="N182" i="30"/>
  <c r="O182" i="30" s="1"/>
  <c r="P182" i="30" s="1"/>
  <c r="C182" i="30" s="1"/>
  <c r="AB181" i="30"/>
  <c r="N181" i="30"/>
  <c r="O181" i="30" s="1"/>
  <c r="P181" i="30" s="1"/>
  <c r="C181" i="30" s="1"/>
  <c r="AB180" i="30"/>
  <c r="N180" i="30"/>
  <c r="O180" i="30" s="1"/>
  <c r="P180" i="30" s="1"/>
  <c r="C180" i="30" s="1"/>
  <c r="AB179" i="30"/>
  <c r="N179" i="30"/>
  <c r="O179" i="30" s="1"/>
  <c r="P179" i="30" s="1"/>
  <c r="C179" i="30" s="1"/>
  <c r="AB178" i="30"/>
  <c r="O178" i="30"/>
  <c r="P178" i="30" s="1"/>
  <c r="C178" i="30" s="1"/>
  <c r="N178" i="30"/>
  <c r="AB177" i="30"/>
  <c r="N177" i="30"/>
  <c r="O177" i="30" s="1"/>
  <c r="P177" i="30" s="1"/>
  <c r="C177" i="30" s="1"/>
  <c r="AB176" i="30"/>
  <c r="N176" i="30"/>
  <c r="O176" i="30" s="1"/>
  <c r="P176" i="30" s="1"/>
  <c r="C176" i="30" s="1"/>
  <c r="AB175" i="30"/>
  <c r="N175" i="30"/>
  <c r="O175" i="30" s="1"/>
  <c r="P175" i="30" s="1"/>
  <c r="C175" i="30" s="1"/>
  <c r="AB174" i="30"/>
  <c r="N174" i="30"/>
  <c r="O174" i="30" s="1"/>
  <c r="P174" i="30" s="1"/>
  <c r="C174" i="30" s="1"/>
  <c r="AB173" i="30"/>
  <c r="N173" i="30"/>
  <c r="O173" i="30" s="1"/>
  <c r="P173" i="30" s="1"/>
  <c r="C173" i="30" s="1"/>
  <c r="AB172" i="30"/>
  <c r="N172" i="30"/>
  <c r="O172" i="30" s="1"/>
  <c r="P172" i="30" s="1"/>
  <c r="C172" i="30" s="1"/>
  <c r="AB171" i="30"/>
  <c r="N171" i="30"/>
  <c r="O171" i="30" s="1"/>
  <c r="P171" i="30" s="1"/>
  <c r="C171" i="30" s="1"/>
  <c r="AB170" i="30"/>
  <c r="N170" i="30"/>
  <c r="O170" i="30" s="1"/>
  <c r="P170" i="30" s="1"/>
  <c r="C170" i="30" s="1"/>
  <c r="AB169" i="30"/>
  <c r="N169" i="30"/>
  <c r="O169" i="30" s="1"/>
  <c r="P169" i="30" s="1"/>
  <c r="C169" i="30" s="1"/>
  <c r="AB168" i="30"/>
  <c r="N168" i="30"/>
  <c r="O168" i="30" s="1"/>
  <c r="P168" i="30" s="1"/>
  <c r="C168" i="30" s="1"/>
  <c r="AB167" i="30"/>
  <c r="N167" i="30"/>
  <c r="O167" i="30" s="1"/>
  <c r="P167" i="30" s="1"/>
  <c r="C167" i="30" s="1"/>
  <c r="AB166" i="30"/>
  <c r="N166" i="30"/>
  <c r="O166" i="30" s="1"/>
  <c r="P166" i="30" s="1"/>
  <c r="C166" i="30" s="1"/>
  <c r="AB165" i="30"/>
  <c r="N165" i="30"/>
  <c r="O165" i="30" s="1"/>
  <c r="P165" i="30" s="1"/>
  <c r="C165" i="30" s="1"/>
  <c r="AB164" i="30"/>
  <c r="N164" i="30"/>
  <c r="O164" i="30" s="1"/>
  <c r="P164" i="30" s="1"/>
  <c r="C164" i="30" s="1"/>
  <c r="AB163" i="30"/>
  <c r="N163" i="30"/>
  <c r="O163" i="30" s="1"/>
  <c r="P163" i="30" s="1"/>
  <c r="C163" i="30" s="1"/>
  <c r="AB162" i="30"/>
  <c r="O162" i="30"/>
  <c r="P162" i="30" s="1"/>
  <c r="C162" i="30" s="1"/>
  <c r="N162" i="30"/>
  <c r="AB161" i="30"/>
  <c r="N161" i="30"/>
  <c r="O161" i="30" s="1"/>
  <c r="P161" i="30" s="1"/>
  <c r="C161" i="30" s="1"/>
  <c r="AB160" i="30"/>
  <c r="N160" i="30"/>
  <c r="O160" i="30" s="1"/>
  <c r="P160" i="30" s="1"/>
  <c r="C160" i="30" s="1"/>
  <c r="AB159" i="30"/>
  <c r="N159" i="30"/>
  <c r="O159" i="30" s="1"/>
  <c r="P159" i="30" s="1"/>
  <c r="C159" i="30" s="1"/>
  <c r="AB158" i="30"/>
  <c r="N158" i="30"/>
  <c r="O158" i="30" s="1"/>
  <c r="P158" i="30" s="1"/>
  <c r="C158" i="30" s="1"/>
  <c r="AB157" i="30"/>
  <c r="N157" i="30"/>
  <c r="O157" i="30" s="1"/>
  <c r="P157" i="30" s="1"/>
  <c r="C157" i="30" s="1"/>
  <c r="AB156" i="30"/>
  <c r="N156" i="30"/>
  <c r="O156" i="30" s="1"/>
  <c r="P156" i="30" s="1"/>
  <c r="C156" i="30" s="1"/>
  <c r="AB155" i="30"/>
  <c r="N155" i="30"/>
  <c r="O155" i="30" s="1"/>
  <c r="P155" i="30" s="1"/>
  <c r="C155" i="30" s="1"/>
  <c r="AB154" i="30"/>
  <c r="N154" i="30"/>
  <c r="O154" i="30" s="1"/>
  <c r="P154" i="30" s="1"/>
  <c r="C154" i="30" s="1"/>
  <c r="AB153" i="30"/>
  <c r="N153" i="30"/>
  <c r="O153" i="30" s="1"/>
  <c r="P153" i="30" s="1"/>
  <c r="C153" i="30" s="1"/>
  <c r="AB152" i="30"/>
  <c r="N152" i="30"/>
  <c r="O152" i="30" s="1"/>
  <c r="P152" i="30" s="1"/>
  <c r="C152" i="30" s="1"/>
  <c r="AB151" i="30"/>
  <c r="N151" i="30"/>
  <c r="O151" i="30" s="1"/>
  <c r="P151" i="30" s="1"/>
  <c r="C151" i="30" s="1"/>
  <c r="AB150" i="30"/>
  <c r="N150" i="30"/>
  <c r="O150" i="30" s="1"/>
  <c r="P150" i="30" s="1"/>
  <c r="C150" i="30" s="1"/>
  <c r="AB149" i="30"/>
  <c r="N149" i="30"/>
  <c r="O149" i="30" s="1"/>
  <c r="P149" i="30" s="1"/>
  <c r="C149" i="30" s="1"/>
  <c r="AB148" i="30"/>
  <c r="N148" i="30"/>
  <c r="O148" i="30" s="1"/>
  <c r="P148" i="30" s="1"/>
  <c r="C148" i="30" s="1"/>
  <c r="AB147" i="30"/>
  <c r="N147" i="30"/>
  <c r="O147" i="30" s="1"/>
  <c r="P147" i="30" s="1"/>
  <c r="C147" i="30" s="1"/>
  <c r="AB146" i="30"/>
  <c r="O146" i="30"/>
  <c r="P146" i="30" s="1"/>
  <c r="C146" i="30" s="1"/>
  <c r="N146" i="30"/>
  <c r="AB145" i="30"/>
  <c r="N145" i="30"/>
  <c r="O145" i="30" s="1"/>
  <c r="P145" i="30" s="1"/>
  <c r="C145" i="30" s="1"/>
  <c r="AB144" i="30"/>
  <c r="N144" i="30"/>
  <c r="O144" i="30" s="1"/>
  <c r="P144" i="30" s="1"/>
  <c r="C144" i="30" s="1"/>
  <c r="AB143" i="30"/>
  <c r="N143" i="30"/>
  <c r="O143" i="30" s="1"/>
  <c r="P143" i="30" s="1"/>
  <c r="C143" i="30" s="1"/>
  <c r="AB142" i="30"/>
  <c r="N142" i="30"/>
  <c r="O142" i="30" s="1"/>
  <c r="P142" i="30" s="1"/>
  <c r="C142" i="30" s="1"/>
  <c r="AB141" i="30"/>
  <c r="N141" i="30"/>
  <c r="O141" i="30" s="1"/>
  <c r="P141" i="30" s="1"/>
  <c r="C141" i="30" s="1"/>
  <c r="AB140" i="30"/>
  <c r="N140" i="30"/>
  <c r="O140" i="30" s="1"/>
  <c r="P140" i="30" s="1"/>
  <c r="C140" i="30" s="1"/>
  <c r="AB139" i="30"/>
  <c r="N139" i="30"/>
  <c r="O139" i="30" s="1"/>
  <c r="P139" i="30" s="1"/>
  <c r="C139" i="30" s="1"/>
  <c r="AB138" i="30"/>
  <c r="N138" i="30"/>
  <c r="O138" i="30" s="1"/>
  <c r="P138" i="30" s="1"/>
  <c r="C138" i="30" s="1"/>
  <c r="AB137" i="30"/>
  <c r="N137" i="30"/>
  <c r="O137" i="30" s="1"/>
  <c r="P137" i="30" s="1"/>
  <c r="C137" i="30" s="1"/>
  <c r="AB136" i="30"/>
  <c r="N136" i="30"/>
  <c r="O136" i="30" s="1"/>
  <c r="P136" i="30" s="1"/>
  <c r="C136" i="30" s="1"/>
  <c r="AB135" i="30"/>
  <c r="N135" i="30"/>
  <c r="O135" i="30" s="1"/>
  <c r="P135" i="30" s="1"/>
  <c r="C135" i="30" s="1"/>
  <c r="AB134" i="30"/>
  <c r="N134" i="30"/>
  <c r="O134" i="30" s="1"/>
  <c r="P134" i="30" s="1"/>
  <c r="C134" i="30" s="1"/>
  <c r="AB133" i="30"/>
  <c r="N133" i="30"/>
  <c r="O133" i="30" s="1"/>
  <c r="P133" i="30" s="1"/>
  <c r="C133" i="30" s="1"/>
  <c r="AB132" i="30"/>
  <c r="N132" i="30"/>
  <c r="O132" i="30" s="1"/>
  <c r="P132" i="30" s="1"/>
  <c r="C132" i="30" s="1"/>
  <c r="AB131" i="30"/>
  <c r="N131" i="30"/>
  <c r="O131" i="30" s="1"/>
  <c r="P131" i="30" s="1"/>
  <c r="C131" i="30" s="1"/>
  <c r="AB130" i="30"/>
  <c r="O130" i="30"/>
  <c r="P130" i="30" s="1"/>
  <c r="C130" i="30" s="1"/>
  <c r="N130" i="30"/>
  <c r="AB129" i="30"/>
  <c r="N129" i="30"/>
  <c r="O129" i="30" s="1"/>
  <c r="P129" i="30" s="1"/>
  <c r="C129" i="30" s="1"/>
  <c r="AB128" i="30"/>
  <c r="N128" i="30"/>
  <c r="O128" i="30" s="1"/>
  <c r="P128" i="30" s="1"/>
  <c r="C128" i="30" s="1"/>
  <c r="AB127" i="30"/>
  <c r="N127" i="30"/>
  <c r="O127" i="30" s="1"/>
  <c r="P127" i="30" s="1"/>
  <c r="C127" i="30" s="1"/>
  <c r="AB126" i="30"/>
  <c r="N126" i="30"/>
  <c r="O126" i="30" s="1"/>
  <c r="P126" i="30" s="1"/>
  <c r="C126" i="30" s="1"/>
  <c r="AB125" i="30"/>
  <c r="N125" i="30"/>
  <c r="O125" i="30" s="1"/>
  <c r="P125" i="30" s="1"/>
  <c r="C125" i="30" s="1"/>
  <c r="AB124" i="30"/>
  <c r="N124" i="30"/>
  <c r="O124" i="30" s="1"/>
  <c r="P124" i="30" s="1"/>
  <c r="C124" i="30" s="1"/>
  <c r="AB123" i="30"/>
  <c r="N123" i="30"/>
  <c r="O123" i="30" s="1"/>
  <c r="P123" i="30" s="1"/>
  <c r="C123" i="30" s="1"/>
  <c r="AB122" i="30"/>
  <c r="N122" i="30"/>
  <c r="O122" i="30" s="1"/>
  <c r="P122" i="30" s="1"/>
  <c r="C122" i="30" s="1"/>
  <c r="AB121" i="30"/>
  <c r="N121" i="30"/>
  <c r="O121" i="30" s="1"/>
  <c r="P121" i="30" s="1"/>
  <c r="C121" i="30" s="1"/>
  <c r="AB120" i="30"/>
  <c r="N120" i="30"/>
  <c r="O120" i="30" s="1"/>
  <c r="P120" i="30" s="1"/>
  <c r="C120" i="30" s="1"/>
  <c r="AB119" i="30"/>
  <c r="N119" i="30"/>
  <c r="O119" i="30" s="1"/>
  <c r="P119" i="30" s="1"/>
  <c r="C119" i="30" s="1"/>
  <c r="AB118" i="30"/>
  <c r="N118" i="30"/>
  <c r="O118" i="30" s="1"/>
  <c r="P118" i="30" s="1"/>
  <c r="C118" i="30" s="1"/>
  <c r="AB117" i="30"/>
  <c r="N117" i="30"/>
  <c r="O117" i="30" s="1"/>
  <c r="P117" i="30" s="1"/>
  <c r="C117" i="30" s="1"/>
  <c r="AB116" i="30"/>
  <c r="N116" i="30"/>
  <c r="O116" i="30" s="1"/>
  <c r="P116" i="30" s="1"/>
  <c r="C116" i="30" s="1"/>
  <c r="AB115" i="30"/>
  <c r="N115" i="30"/>
  <c r="O115" i="30" s="1"/>
  <c r="P115" i="30" s="1"/>
  <c r="C115" i="30" s="1"/>
  <c r="AB114" i="30"/>
  <c r="O114" i="30"/>
  <c r="P114" i="30" s="1"/>
  <c r="C114" i="30" s="1"/>
  <c r="N114" i="30"/>
  <c r="AB113" i="30"/>
  <c r="N113" i="30"/>
  <c r="O113" i="30" s="1"/>
  <c r="P113" i="30" s="1"/>
  <c r="C113" i="30" s="1"/>
  <c r="AB112" i="30"/>
  <c r="N112" i="30"/>
  <c r="O112" i="30" s="1"/>
  <c r="P112" i="30" s="1"/>
  <c r="C112" i="30" s="1"/>
  <c r="AB111" i="30"/>
  <c r="N111" i="30"/>
  <c r="O111" i="30" s="1"/>
  <c r="P111" i="30" s="1"/>
  <c r="C111" i="30" s="1"/>
  <c r="AB110" i="30"/>
  <c r="N110" i="30"/>
  <c r="O110" i="30" s="1"/>
  <c r="P110" i="30" s="1"/>
  <c r="C110" i="30" s="1"/>
  <c r="AB109" i="30"/>
  <c r="N109" i="30"/>
  <c r="O109" i="30" s="1"/>
  <c r="P109" i="30" s="1"/>
  <c r="C109" i="30" s="1"/>
  <c r="AB108" i="30"/>
  <c r="N108" i="30"/>
  <c r="O108" i="30" s="1"/>
  <c r="P108" i="30" s="1"/>
  <c r="C108" i="30" s="1"/>
  <c r="AB107" i="30"/>
  <c r="N107" i="30"/>
  <c r="O107" i="30" s="1"/>
  <c r="P107" i="30" s="1"/>
  <c r="C107" i="30" s="1"/>
  <c r="AB106" i="30"/>
  <c r="N106" i="30"/>
  <c r="O106" i="30" s="1"/>
  <c r="P106" i="30" s="1"/>
  <c r="C106" i="30" s="1"/>
  <c r="AB105" i="30"/>
  <c r="N105" i="30"/>
  <c r="O105" i="30" s="1"/>
  <c r="P105" i="30" s="1"/>
  <c r="C105" i="30" s="1"/>
  <c r="AB104" i="30"/>
  <c r="N104" i="30"/>
  <c r="O104" i="30" s="1"/>
  <c r="P104" i="30" s="1"/>
  <c r="C104" i="30" s="1"/>
  <c r="AB103" i="30"/>
  <c r="N103" i="30"/>
  <c r="O103" i="30" s="1"/>
  <c r="P103" i="30" s="1"/>
  <c r="C103" i="30" s="1"/>
  <c r="AB102" i="30"/>
  <c r="N102" i="30"/>
  <c r="O102" i="30" s="1"/>
  <c r="P102" i="30" s="1"/>
  <c r="C102" i="30" s="1"/>
  <c r="AB101" i="30"/>
  <c r="N101" i="30"/>
  <c r="O101" i="30" s="1"/>
  <c r="P101" i="30" s="1"/>
  <c r="C101" i="30" s="1"/>
  <c r="AB100" i="30"/>
  <c r="N100" i="30"/>
  <c r="O100" i="30" s="1"/>
  <c r="P100" i="30" s="1"/>
  <c r="C100" i="30" s="1"/>
  <c r="AB99" i="30"/>
  <c r="N99" i="30"/>
  <c r="O99" i="30" s="1"/>
  <c r="P99" i="30" s="1"/>
  <c r="C99" i="30" s="1"/>
  <c r="AB98" i="30"/>
  <c r="O98" i="30"/>
  <c r="P98" i="30" s="1"/>
  <c r="C98" i="30" s="1"/>
  <c r="N98" i="30"/>
  <c r="AB97" i="30"/>
  <c r="N97" i="30"/>
  <c r="O97" i="30" s="1"/>
  <c r="P97" i="30" s="1"/>
  <c r="C97" i="30" s="1"/>
  <c r="AB96" i="30"/>
  <c r="N96" i="30"/>
  <c r="O96" i="30" s="1"/>
  <c r="P96" i="30" s="1"/>
  <c r="C96" i="30" s="1"/>
  <c r="AB95" i="30"/>
  <c r="N95" i="30"/>
  <c r="O95" i="30" s="1"/>
  <c r="P95" i="30" s="1"/>
  <c r="C95" i="30" s="1"/>
  <c r="AB94" i="30"/>
  <c r="N94" i="30"/>
  <c r="O94" i="30" s="1"/>
  <c r="P94" i="30" s="1"/>
  <c r="C94" i="30" s="1"/>
  <c r="AB93" i="30"/>
  <c r="N93" i="30"/>
  <c r="O93" i="30" s="1"/>
  <c r="P93" i="30" s="1"/>
  <c r="C93" i="30" s="1"/>
  <c r="AB92" i="30"/>
  <c r="N92" i="30"/>
  <c r="O92" i="30" s="1"/>
  <c r="P92" i="30" s="1"/>
  <c r="C92" i="30" s="1"/>
  <c r="AB91" i="30"/>
  <c r="N91" i="30"/>
  <c r="O91" i="30" s="1"/>
  <c r="P91" i="30" s="1"/>
  <c r="C91" i="30" s="1"/>
  <c r="AB90" i="30"/>
  <c r="N90" i="30"/>
  <c r="O90" i="30" s="1"/>
  <c r="P90" i="30" s="1"/>
  <c r="C90" i="30" s="1"/>
  <c r="AB89" i="30"/>
  <c r="N89" i="30"/>
  <c r="O89" i="30" s="1"/>
  <c r="P89" i="30" s="1"/>
  <c r="C89" i="30" s="1"/>
  <c r="AB88" i="30"/>
  <c r="N88" i="30"/>
  <c r="O88" i="30" s="1"/>
  <c r="P88" i="30" s="1"/>
  <c r="C88" i="30" s="1"/>
  <c r="AB87" i="30"/>
  <c r="N87" i="30"/>
  <c r="O87" i="30" s="1"/>
  <c r="P87" i="30" s="1"/>
  <c r="C87" i="30" s="1"/>
  <c r="AB86" i="30"/>
  <c r="N86" i="30"/>
  <c r="O86" i="30" s="1"/>
  <c r="P86" i="30" s="1"/>
  <c r="C86" i="30" s="1"/>
  <c r="AB85" i="30"/>
  <c r="N85" i="30"/>
  <c r="O85" i="30" s="1"/>
  <c r="P85" i="30" s="1"/>
  <c r="C85" i="30" s="1"/>
  <c r="AB84" i="30"/>
  <c r="N84" i="30"/>
  <c r="O84" i="30" s="1"/>
  <c r="P84" i="30" s="1"/>
  <c r="C84" i="30" s="1"/>
  <c r="AB83" i="30"/>
  <c r="N83" i="30"/>
  <c r="O83" i="30" s="1"/>
  <c r="P83" i="30" s="1"/>
  <c r="C83" i="30" s="1"/>
  <c r="AB82" i="30"/>
  <c r="O82" i="30"/>
  <c r="P82" i="30" s="1"/>
  <c r="C82" i="30" s="1"/>
  <c r="N82" i="30"/>
  <c r="AB81" i="30"/>
  <c r="N81" i="30"/>
  <c r="O81" i="30" s="1"/>
  <c r="P81" i="30" s="1"/>
  <c r="C81" i="30" s="1"/>
  <c r="AB80" i="30"/>
  <c r="N80" i="30"/>
  <c r="O80" i="30" s="1"/>
  <c r="P80" i="30" s="1"/>
  <c r="C80" i="30" s="1"/>
  <c r="AB79" i="30"/>
  <c r="N79" i="30"/>
  <c r="O79" i="30" s="1"/>
  <c r="P79" i="30" s="1"/>
  <c r="C79" i="30" s="1"/>
  <c r="AB78" i="30"/>
  <c r="N78" i="30"/>
  <c r="O78" i="30" s="1"/>
  <c r="P78" i="30" s="1"/>
  <c r="C78" i="30" s="1"/>
  <c r="AB77" i="30"/>
  <c r="N77" i="30"/>
  <c r="O77" i="30" s="1"/>
  <c r="P77" i="30" s="1"/>
  <c r="C77" i="30" s="1"/>
  <c r="AB76" i="30"/>
  <c r="N76" i="30"/>
  <c r="O76" i="30" s="1"/>
  <c r="P76" i="30" s="1"/>
  <c r="C76" i="30" s="1"/>
  <c r="AB75" i="30"/>
  <c r="N75" i="30"/>
  <c r="O75" i="30" s="1"/>
  <c r="P75" i="30" s="1"/>
  <c r="C75" i="30" s="1"/>
  <c r="AB74" i="30"/>
  <c r="N74" i="30"/>
  <c r="O74" i="30" s="1"/>
  <c r="P74" i="30" s="1"/>
  <c r="C74" i="30" s="1"/>
  <c r="AB73" i="30"/>
  <c r="N73" i="30"/>
  <c r="O73" i="30" s="1"/>
  <c r="P73" i="30" s="1"/>
  <c r="C73" i="30" s="1"/>
  <c r="AB72" i="30"/>
  <c r="N72" i="30"/>
  <c r="O72" i="30" s="1"/>
  <c r="P72" i="30" s="1"/>
  <c r="C72" i="30" s="1"/>
  <c r="AB71" i="30"/>
  <c r="N71" i="30"/>
  <c r="O71" i="30" s="1"/>
  <c r="P71" i="30" s="1"/>
  <c r="C71" i="30" s="1"/>
  <c r="AB70" i="30"/>
  <c r="N70" i="30"/>
  <c r="O70" i="30" s="1"/>
  <c r="P70" i="30" s="1"/>
  <c r="C70" i="30" s="1"/>
  <c r="AB69" i="30"/>
  <c r="N69" i="30"/>
  <c r="O69" i="30" s="1"/>
  <c r="P69" i="30" s="1"/>
  <c r="C69" i="30" s="1"/>
  <c r="AB68" i="30"/>
  <c r="N68" i="30"/>
  <c r="O68" i="30" s="1"/>
  <c r="P68" i="30" s="1"/>
  <c r="C68" i="30" s="1"/>
  <c r="AB67" i="30"/>
  <c r="N67" i="30"/>
  <c r="O67" i="30" s="1"/>
  <c r="P67" i="30" s="1"/>
  <c r="C67" i="30" s="1"/>
  <c r="AB66" i="30"/>
  <c r="O66" i="30"/>
  <c r="P66" i="30" s="1"/>
  <c r="C66" i="30" s="1"/>
  <c r="N66" i="30"/>
  <c r="AB65" i="30"/>
  <c r="N65" i="30"/>
  <c r="O65" i="30" s="1"/>
  <c r="P65" i="30" s="1"/>
  <c r="C65" i="30" s="1"/>
  <c r="AB64" i="30"/>
  <c r="N64" i="30"/>
  <c r="O64" i="30" s="1"/>
  <c r="P64" i="30" s="1"/>
  <c r="C64" i="30" s="1"/>
  <c r="AB63" i="30"/>
  <c r="N63" i="30"/>
  <c r="O63" i="30" s="1"/>
  <c r="P63" i="30" s="1"/>
  <c r="C63" i="30" s="1"/>
  <c r="AB62" i="30"/>
  <c r="N62" i="30"/>
  <c r="O62" i="30" s="1"/>
  <c r="P62" i="30" s="1"/>
  <c r="C62" i="30" s="1"/>
  <c r="AB61" i="30"/>
  <c r="N61" i="30"/>
  <c r="O61" i="30" s="1"/>
  <c r="P61" i="30" s="1"/>
  <c r="C61" i="30" s="1"/>
  <c r="AB60" i="30"/>
  <c r="N60" i="30"/>
  <c r="O60" i="30" s="1"/>
  <c r="P60" i="30" s="1"/>
  <c r="C60" i="30" s="1"/>
  <c r="AB59" i="30"/>
  <c r="N59" i="30"/>
  <c r="O59" i="30" s="1"/>
  <c r="P59" i="30" s="1"/>
  <c r="C59" i="30" s="1"/>
  <c r="AB58" i="30"/>
  <c r="N58" i="30"/>
  <c r="O58" i="30" s="1"/>
  <c r="P58" i="30" s="1"/>
  <c r="C58" i="30" s="1"/>
  <c r="AB57" i="30"/>
  <c r="N57" i="30"/>
  <c r="O57" i="30" s="1"/>
  <c r="P57" i="30" s="1"/>
  <c r="C57" i="30" s="1"/>
  <c r="AB56" i="30"/>
  <c r="N56" i="30"/>
  <c r="O56" i="30" s="1"/>
  <c r="P56" i="30" s="1"/>
  <c r="C56" i="30" s="1"/>
  <c r="AB55" i="30"/>
  <c r="N55" i="30"/>
  <c r="O55" i="30" s="1"/>
  <c r="P55" i="30" s="1"/>
  <c r="C55" i="30" s="1"/>
  <c r="AB54" i="30"/>
  <c r="N54" i="30"/>
  <c r="O54" i="30" s="1"/>
  <c r="P54" i="30" s="1"/>
  <c r="C54" i="30" s="1"/>
  <c r="AB53" i="30"/>
  <c r="N53" i="30"/>
  <c r="O53" i="30" s="1"/>
  <c r="P53" i="30" s="1"/>
  <c r="C53" i="30" s="1"/>
  <c r="AB52" i="30"/>
  <c r="N52" i="30"/>
  <c r="O52" i="30" s="1"/>
  <c r="P52" i="30" s="1"/>
  <c r="C52" i="30" s="1"/>
  <c r="AB51" i="30"/>
  <c r="N51" i="30"/>
  <c r="O51" i="30" s="1"/>
  <c r="P51" i="30" s="1"/>
  <c r="C51" i="30" s="1"/>
  <c r="AB50" i="30"/>
  <c r="O50" i="30"/>
  <c r="P50" i="30" s="1"/>
  <c r="C50" i="30" s="1"/>
  <c r="N50" i="30"/>
  <c r="AB49" i="30"/>
  <c r="N49" i="30"/>
  <c r="O49" i="30" s="1"/>
  <c r="P49" i="30" s="1"/>
  <c r="C49" i="30" s="1"/>
  <c r="AB48" i="30"/>
  <c r="N48" i="30"/>
  <c r="O48" i="30" s="1"/>
  <c r="P48" i="30" s="1"/>
  <c r="C48" i="30" s="1"/>
  <c r="AB47" i="30"/>
  <c r="N47" i="30"/>
  <c r="O47" i="30" s="1"/>
  <c r="P47" i="30" s="1"/>
  <c r="C47" i="30" s="1"/>
  <c r="AB46" i="30"/>
  <c r="N46" i="30"/>
  <c r="O46" i="30" s="1"/>
  <c r="P46" i="30" s="1"/>
  <c r="C46" i="30" s="1"/>
  <c r="AB45" i="30"/>
  <c r="N45" i="30"/>
  <c r="O45" i="30" s="1"/>
  <c r="P45" i="30" s="1"/>
  <c r="C45" i="30" s="1"/>
  <c r="AB44" i="30"/>
  <c r="N44" i="30"/>
  <c r="O44" i="30" s="1"/>
  <c r="P44" i="30" s="1"/>
  <c r="C44" i="30" s="1"/>
  <c r="AB43" i="30"/>
  <c r="N43" i="30"/>
  <c r="O43" i="30" s="1"/>
  <c r="P43" i="30" s="1"/>
  <c r="C43" i="30" s="1"/>
  <c r="AB42" i="30"/>
  <c r="N42" i="30"/>
  <c r="O42" i="30" s="1"/>
  <c r="P42" i="30" s="1"/>
  <c r="C42" i="30" s="1"/>
  <c r="AB41" i="30"/>
  <c r="N41" i="30"/>
  <c r="O41" i="30" s="1"/>
  <c r="P41" i="30" s="1"/>
  <c r="C41" i="30" s="1"/>
  <c r="AB40" i="30"/>
  <c r="N40" i="30"/>
  <c r="O40" i="30" s="1"/>
  <c r="P40" i="30" s="1"/>
  <c r="C40" i="30" s="1"/>
  <c r="AB39" i="30"/>
  <c r="N39" i="30"/>
  <c r="O39" i="30" s="1"/>
  <c r="P39" i="30" s="1"/>
  <c r="C39" i="30" s="1"/>
  <c r="AB38" i="30"/>
  <c r="N38" i="30"/>
  <c r="O38" i="30" s="1"/>
  <c r="P38" i="30" s="1"/>
  <c r="C38" i="30" s="1"/>
  <c r="AB37" i="30"/>
  <c r="N37" i="30"/>
  <c r="O37" i="30" s="1"/>
  <c r="P37" i="30" s="1"/>
  <c r="C37" i="30" s="1"/>
  <c r="AB36" i="30"/>
  <c r="N36" i="30"/>
  <c r="O36" i="30" s="1"/>
  <c r="P36" i="30" s="1"/>
  <c r="C36" i="30" s="1"/>
  <c r="AB35" i="30"/>
  <c r="N35" i="30"/>
  <c r="O35" i="30" s="1"/>
  <c r="P35" i="30" s="1"/>
  <c r="C35" i="30" s="1"/>
  <c r="AB34" i="30"/>
  <c r="N34" i="30"/>
  <c r="O34" i="30" s="1"/>
  <c r="P34" i="30" s="1"/>
  <c r="C34" i="30" s="1"/>
  <c r="AB33" i="30"/>
  <c r="N33" i="30"/>
  <c r="O33" i="30" s="1"/>
  <c r="P33" i="30" s="1"/>
  <c r="C33" i="30" s="1"/>
  <c r="AB32" i="30"/>
  <c r="N32" i="30"/>
  <c r="O32" i="30" s="1"/>
  <c r="P32" i="30" s="1"/>
  <c r="C32" i="30" s="1"/>
  <c r="AB31" i="30"/>
  <c r="N31" i="30"/>
  <c r="O31" i="30" s="1"/>
  <c r="P31" i="30" s="1"/>
  <c r="C31" i="30" s="1"/>
  <c r="AB30" i="30"/>
  <c r="N30" i="30"/>
  <c r="O30" i="30" s="1"/>
  <c r="P30" i="30" s="1"/>
  <c r="C30" i="30" s="1"/>
  <c r="AB29" i="30"/>
  <c r="N29" i="30"/>
  <c r="O29" i="30" s="1"/>
  <c r="P29" i="30" s="1"/>
  <c r="C29" i="30" s="1"/>
  <c r="AB28" i="30"/>
  <c r="N28" i="30"/>
  <c r="O28" i="30" s="1"/>
  <c r="P28" i="30" s="1"/>
  <c r="C28" i="30" s="1"/>
  <c r="AB27" i="30"/>
  <c r="N27" i="30"/>
  <c r="O27" i="30" s="1"/>
  <c r="P27" i="30" s="1"/>
  <c r="C27" i="30" s="1"/>
  <c r="AB26" i="30"/>
  <c r="N26" i="30"/>
  <c r="O26" i="30" s="1"/>
  <c r="P26" i="30" s="1"/>
  <c r="C26" i="30" s="1"/>
  <c r="AB25" i="30"/>
  <c r="N25" i="30"/>
  <c r="O25" i="30" s="1"/>
  <c r="P25" i="30" s="1"/>
  <c r="C25" i="30" s="1"/>
  <c r="AB24" i="30"/>
  <c r="N24" i="30"/>
  <c r="O24" i="30" s="1"/>
  <c r="P24" i="30" s="1"/>
  <c r="C24" i="30" s="1"/>
  <c r="AB23" i="30"/>
  <c r="N23" i="30"/>
  <c r="O23" i="30" s="1"/>
  <c r="P23" i="30" s="1"/>
  <c r="C23" i="30" s="1"/>
  <c r="AB22" i="30"/>
  <c r="N22" i="30"/>
  <c r="O22" i="30" s="1"/>
  <c r="P22" i="30" s="1"/>
  <c r="C22" i="30" s="1"/>
  <c r="AB21" i="30"/>
  <c r="N21" i="30"/>
  <c r="O21" i="30" s="1"/>
  <c r="P21" i="30" s="1"/>
  <c r="C21" i="30" s="1"/>
  <c r="AB20" i="30"/>
  <c r="N20" i="30"/>
  <c r="O20" i="30" s="1"/>
  <c r="P20" i="30" s="1"/>
  <c r="C20" i="30" s="1"/>
  <c r="AB19" i="30"/>
  <c r="N19" i="30"/>
  <c r="O19" i="30" s="1"/>
  <c r="P19" i="30" s="1"/>
  <c r="C19" i="30" s="1"/>
  <c r="AB18" i="30"/>
  <c r="N18" i="30"/>
  <c r="O18" i="30" s="1"/>
  <c r="P18" i="30" s="1"/>
  <c r="C18" i="30" s="1"/>
  <c r="AB17" i="30"/>
  <c r="N17" i="30"/>
  <c r="O17" i="30" s="1"/>
  <c r="P17" i="30" s="1"/>
  <c r="C17" i="30" s="1"/>
  <c r="AB16" i="30"/>
  <c r="N16" i="30"/>
  <c r="O16" i="30" s="1"/>
  <c r="P16" i="30" s="1"/>
  <c r="C16" i="30" s="1"/>
  <c r="AB15" i="30"/>
  <c r="N15" i="30"/>
  <c r="O15" i="30" s="1"/>
  <c r="P15" i="30" s="1"/>
  <c r="C15" i="30" s="1"/>
  <c r="AB14" i="30"/>
  <c r="N14" i="30"/>
  <c r="O14" i="30" s="1"/>
  <c r="P14" i="30" s="1"/>
  <c r="C14" i="30" s="1"/>
  <c r="AB13" i="30"/>
  <c r="N13" i="30"/>
  <c r="O13" i="30" s="1"/>
  <c r="P13" i="30" s="1"/>
  <c r="C13" i="30" s="1"/>
  <c r="AB12" i="30"/>
  <c r="N12" i="30"/>
  <c r="O12" i="30" s="1"/>
  <c r="P12" i="30" s="1"/>
  <c r="C12" i="30" s="1"/>
  <c r="AB11" i="30"/>
  <c r="N11" i="30"/>
  <c r="O11" i="30" s="1"/>
  <c r="P11" i="30" s="1"/>
  <c r="C11" i="30" s="1"/>
  <c r="AB10" i="30"/>
  <c r="N10" i="30"/>
  <c r="O10" i="30" s="1"/>
  <c r="P10" i="30" s="1"/>
  <c r="C10" i="30" s="1"/>
  <c r="AB9" i="30"/>
  <c r="N9" i="30"/>
  <c r="O9" i="30" s="1"/>
  <c r="P9" i="30" s="1"/>
  <c r="C9" i="30" s="1"/>
  <c r="AB8" i="30"/>
  <c r="N8" i="30"/>
  <c r="O8" i="30" s="1"/>
  <c r="P8" i="30" s="1"/>
  <c r="C8" i="30" s="1"/>
  <c r="X20" i="20"/>
  <c r="V20" i="20"/>
  <c r="T20" i="20"/>
  <c r="R20" i="20"/>
  <c r="P20" i="20"/>
  <c r="N20" i="20"/>
  <c r="L20" i="20"/>
  <c r="J20" i="20"/>
  <c r="F20" i="20"/>
  <c r="B20" i="20"/>
  <c r="B11" i="35" s="1"/>
  <c r="G2" i="30"/>
  <c r="D1" i="30"/>
  <c r="AB309" i="29"/>
  <c r="N309" i="29"/>
  <c r="O309" i="29" s="1"/>
  <c r="P309" i="29" s="1"/>
  <c r="C309" i="29" s="1"/>
  <c r="AB308" i="29"/>
  <c r="N308" i="29"/>
  <c r="O308" i="29" s="1"/>
  <c r="P308" i="29" s="1"/>
  <c r="C308" i="29" s="1"/>
  <c r="AB307" i="29"/>
  <c r="N307" i="29"/>
  <c r="O307" i="29" s="1"/>
  <c r="P307" i="29" s="1"/>
  <c r="C307" i="29" s="1"/>
  <c r="AB306" i="29"/>
  <c r="N306" i="29"/>
  <c r="O306" i="29" s="1"/>
  <c r="P306" i="29" s="1"/>
  <c r="C306" i="29" s="1"/>
  <c r="AB305" i="29"/>
  <c r="N305" i="29"/>
  <c r="O305" i="29" s="1"/>
  <c r="P305" i="29" s="1"/>
  <c r="C305" i="29" s="1"/>
  <c r="AB304" i="29"/>
  <c r="N304" i="29"/>
  <c r="O304" i="29" s="1"/>
  <c r="P304" i="29" s="1"/>
  <c r="C304" i="29" s="1"/>
  <c r="AB303" i="29"/>
  <c r="N303" i="29"/>
  <c r="O303" i="29" s="1"/>
  <c r="P303" i="29" s="1"/>
  <c r="C303" i="29" s="1"/>
  <c r="AB302" i="29"/>
  <c r="N302" i="29"/>
  <c r="O302" i="29" s="1"/>
  <c r="P302" i="29" s="1"/>
  <c r="C302" i="29" s="1"/>
  <c r="AB301" i="29"/>
  <c r="N301" i="29"/>
  <c r="O301" i="29" s="1"/>
  <c r="P301" i="29" s="1"/>
  <c r="C301" i="29" s="1"/>
  <c r="AB300" i="29"/>
  <c r="N300" i="29"/>
  <c r="O300" i="29" s="1"/>
  <c r="P300" i="29" s="1"/>
  <c r="C300" i="29" s="1"/>
  <c r="AB299" i="29"/>
  <c r="N299" i="29"/>
  <c r="O299" i="29" s="1"/>
  <c r="P299" i="29" s="1"/>
  <c r="C299" i="29" s="1"/>
  <c r="AB298" i="29"/>
  <c r="N298" i="29"/>
  <c r="O298" i="29" s="1"/>
  <c r="P298" i="29" s="1"/>
  <c r="C298" i="29" s="1"/>
  <c r="AB297" i="29"/>
  <c r="N297" i="29"/>
  <c r="O297" i="29" s="1"/>
  <c r="P297" i="29" s="1"/>
  <c r="C297" i="29" s="1"/>
  <c r="AB296" i="29"/>
  <c r="N296" i="29"/>
  <c r="O296" i="29" s="1"/>
  <c r="P296" i="29" s="1"/>
  <c r="C296" i="29" s="1"/>
  <c r="AB295" i="29"/>
  <c r="N295" i="29"/>
  <c r="O295" i="29" s="1"/>
  <c r="P295" i="29" s="1"/>
  <c r="C295" i="29" s="1"/>
  <c r="AB294" i="29"/>
  <c r="N294" i="29"/>
  <c r="O294" i="29" s="1"/>
  <c r="P294" i="29" s="1"/>
  <c r="C294" i="29" s="1"/>
  <c r="AB293" i="29"/>
  <c r="N293" i="29"/>
  <c r="O293" i="29" s="1"/>
  <c r="P293" i="29" s="1"/>
  <c r="C293" i="29" s="1"/>
  <c r="AB292" i="29"/>
  <c r="N292" i="29"/>
  <c r="O292" i="29" s="1"/>
  <c r="P292" i="29" s="1"/>
  <c r="C292" i="29" s="1"/>
  <c r="AB291" i="29"/>
  <c r="N291" i="29"/>
  <c r="O291" i="29" s="1"/>
  <c r="P291" i="29" s="1"/>
  <c r="C291" i="29" s="1"/>
  <c r="AB290" i="29"/>
  <c r="N290" i="29"/>
  <c r="O290" i="29" s="1"/>
  <c r="P290" i="29" s="1"/>
  <c r="C290" i="29" s="1"/>
  <c r="AB289" i="29"/>
  <c r="N289" i="29"/>
  <c r="O289" i="29" s="1"/>
  <c r="P289" i="29" s="1"/>
  <c r="C289" i="29" s="1"/>
  <c r="AB288" i="29"/>
  <c r="N288" i="29"/>
  <c r="O288" i="29" s="1"/>
  <c r="P288" i="29" s="1"/>
  <c r="C288" i="29" s="1"/>
  <c r="AB287" i="29"/>
  <c r="N287" i="29"/>
  <c r="O287" i="29" s="1"/>
  <c r="P287" i="29" s="1"/>
  <c r="C287" i="29" s="1"/>
  <c r="AB286" i="29"/>
  <c r="N286" i="29"/>
  <c r="O286" i="29" s="1"/>
  <c r="P286" i="29" s="1"/>
  <c r="C286" i="29" s="1"/>
  <c r="AB285" i="29"/>
  <c r="N285" i="29"/>
  <c r="O285" i="29" s="1"/>
  <c r="P285" i="29" s="1"/>
  <c r="C285" i="29" s="1"/>
  <c r="AB284" i="29"/>
  <c r="N284" i="29"/>
  <c r="O284" i="29" s="1"/>
  <c r="P284" i="29" s="1"/>
  <c r="C284" i="29" s="1"/>
  <c r="AB283" i="29"/>
  <c r="N283" i="29"/>
  <c r="O283" i="29" s="1"/>
  <c r="P283" i="29" s="1"/>
  <c r="C283" i="29" s="1"/>
  <c r="AB282" i="29"/>
  <c r="N282" i="29"/>
  <c r="O282" i="29" s="1"/>
  <c r="P282" i="29" s="1"/>
  <c r="C282" i="29" s="1"/>
  <c r="AB281" i="29"/>
  <c r="N281" i="29"/>
  <c r="O281" i="29" s="1"/>
  <c r="P281" i="29" s="1"/>
  <c r="C281" i="29" s="1"/>
  <c r="AB280" i="29"/>
  <c r="N280" i="29"/>
  <c r="O280" i="29" s="1"/>
  <c r="P280" i="29" s="1"/>
  <c r="C280" i="29" s="1"/>
  <c r="C279" i="29" s="1"/>
  <c r="D43" i="20" s="1"/>
  <c r="AB277" i="29"/>
  <c r="N277" i="29"/>
  <c r="O277" i="29" s="1"/>
  <c r="P277" i="29" s="1"/>
  <c r="C277" i="29" s="1"/>
  <c r="AB276" i="29"/>
  <c r="N276" i="29"/>
  <c r="O276" i="29" s="1"/>
  <c r="P276" i="29" s="1"/>
  <c r="C276" i="29" s="1"/>
  <c r="AB275" i="29"/>
  <c r="N275" i="29"/>
  <c r="O275" i="29" s="1"/>
  <c r="P275" i="29" s="1"/>
  <c r="C275" i="29" s="1"/>
  <c r="AB274" i="29"/>
  <c r="N274" i="29"/>
  <c r="O274" i="29" s="1"/>
  <c r="P274" i="29" s="1"/>
  <c r="C274" i="29" s="1"/>
  <c r="AB273" i="29"/>
  <c r="N273" i="29"/>
  <c r="O273" i="29" s="1"/>
  <c r="P273" i="29" s="1"/>
  <c r="C273" i="29" s="1"/>
  <c r="AB272" i="29"/>
  <c r="N272" i="29"/>
  <c r="O272" i="29" s="1"/>
  <c r="P272" i="29" s="1"/>
  <c r="C272" i="29" s="1"/>
  <c r="AB271" i="29"/>
  <c r="N271" i="29"/>
  <c r="O271" i="29" s="1"/>
  <c r="P271" i="29" s="1"/>
  <c r="C271" i="29" s="1"/>
  <c r="AB270" i="29"/>
  <c r="N270" i="29"/>
  <c r="O270" i="29" s="1"/>
  <c r="P270" i="29" s="1"/>
  <c r="C270" i="29" s="1"/>
  <c r="AB269" i="29"/>
  <c r="N269" i="29"/>
  <c r="O269" i="29" s="1"/>
  <c r="P269" i="29" s="1"/>
  <c r="C269" i="29" s="1"/>
  <c r="AB268" i="29"/>
  <c r="N268" i="29"/>
  <c r="O268" i="29" s="1"/>
  <c r="P268" i="29" s="1"/>
  <c r="C268" i="29" s="1"/>
  <c r="AB267" i="29"/>
  <c r="N267" i="29"/>
  <c r="O267" i="29" s="1"/>
  <c r="P267" i="29" s="1"/>
  <c r="C267" i="29" s="1"/>
  <c r="AB266" i="29"/>
  <c r="N266" i="29"/>
  <c r="O266" i="29" s="1"/>
  <c r="P266" i="29" s="1"/>
  <c r="C266" i="29" s="1"/>
  <c r="AB265" i="29"/>
  <c r="N265" i="29"/>
  <c r="O265" i="29" s="1"/>
  <c r="P265" i="29" s="1"/>
  <c r="C265" i="29" s="1"/>
  <c r="AB264" i="29"/>
  <c r="N264" i="29"/>
  <c r="O264" i="29" s="1"/>
  <c r="P264" i="29" s="1"/>
  <c r="C264" i="29" s="1"/>
  <c r="AB263" i="29"/>
  <c r="N263" i="29"/>
  <c r="O263" i="29" s="1"/>
  <c r="P263" i="29" s="1"/>
  <c r="C263" i="29" s="1"/>
  <c r="AB262" i="29"/>
  <c r="N262" i="29"/>
  <c r="O262" i="29" s="1"/>
  <c r="P262" i="29" s="1"/>
  <c r="C262" i="29" s="1"/>
  <c r="AB261" i="29"/>
  <c r="N261" i="29"/>
  <c r="O261" i="29" s="1"/>
  <c r="P261" i="29" s="1"/>
  <c r="C261" i="29" s="1"/>
  <c r="AB260" i="29"/>
  <c r="N260" i="29"/>
  <c r="O260" i="29" s="1"/>
  <c r="P260" i="29" s="1"/>
  <c r="C260" i="29" s="1"/>
  <c r="AB259" i="29"/>
  <c r="N259" i="29"/>
  <c r="O259" i="29" s="1"/>
  <c r="P259" i="29" s="1"/>
  <c r="C259" i="29" s="1"/>
  <c r="AB258" i="29"/>
  <c r="N258" i="29"/>
  <c r="O258" i="29" s="1"/>
  <c r="P258" i="29" s="1"/>
  <c r="C258" i="29" s="1"/>
  <c r="AB257" i="29"/>
  <c r="N257" i="29"/>
  <c r="O257" i="29" s="1"/>
  <c r="P257" i="29" s="1"/>
  <c r="C257" i="29" s="1"/>
  <c r="AB256" i="29"/>
  <c r="N256" i="29"/>
  <c r="O256" i="29" s="1"/>
  <c r="P256" i="29" s="1"/>
  <c r="C256" i="29" s="1"/>
  <c r="AB255" i="29"/>
  <c r="N255" i="29"/>
  <c r="O255" i="29" s="1"/>
  <c r="P255" i="29" s="1"/>
  <c r="C255" i="29" s="1"/>
  <c r="AB254" i="29"/>
  <c r="N254" i="29"/>
  <c r="O254" i="29" s="1"/>
  <c r="P254" i="29" s="1"/>
  <c r="C254" i="29" s="1"/>
  <c r="AB253" i="29"/>
  <c r="N253" i="29"/>
  <c r="O253" i="29" s="1"/>
  <c r="P253" i="29" s="1"/>
  <c r="C253" i="29" s="1"/>
  <c r="AB252" i="29"/>
  <c r="N252" i="29"/>
  <c r="O252" i="29" s="1"/>
  <c r="P252" i="29" s="1"/>
  <c r="C252" i="29" s="1"/>
  <c r="AB251" i="29"/>
  <c r="N251" i="29"/>
  <c r="O251" i="29" s="1"/>
  <c r="P251" i="29" s="1"/>
  <c r="C251" i="29" s="1"/>
  <c r="AB250" i="29"/>
  <c r="N250" i="29"/>
  <c r="O250" i="29" s="1"/>
  <c r="P250" i="29" s="1"/>
  <c r="C250" i="29" s="1"/>
  <c r="AB249" i="29"/>
  <c r="N249" i="29"/>
  <c r="O249" i="29" s="1"/>
  <c r="P249" i="29" s="1"/>
  <c r="C249" i="29" s="1"/>
  <c r="AB248" i="29"/>
  <c r="O248" i="29"/>
  <c r="P248" i="29" s="1"/>
  <c r="C248" i="29" s="1"/>
  <c r="N248" i="29"/>
  <c r="AB247" i="29"/>
  <c r="N247" i="29"/>
  <c r="O247" i="29" s="1"/>
  <c r="P247" i="29" s="1"/>
  <c r="C247" i="29" s="1"/>
  <c r="AB246" i="29"/>
  <c r="N246" i="29"/>
  <c r="O246" i="29" s="1"/>
  <c r="P246" i="29" s="1"/>
  <c r="C246" i="29" s="1"/>
  <c r="AB245" i="29"/>
  <c r="N245" i="29"/>
  <c r="O245" i="29" s="1"/>
  <c r="P245" i="29" s="1"/>
  <c r="C245" i="29" s="1"/>
  <c r="AB244" i="29"/>
  <c r="N244" i="29"/>
  <c r="O244" i="29" s="1"/>
  <c r="P244" i="29" s="1"/>
  <c r="C244" i="29" s="1"/>
  <c r="AB243" i="29"/>
  <c r="N243" i="29"/>
  <c r="O243" i="29" s="1"/>
  <c r="P243" i="29" s="1"/>
  <c r="C243" i="29" s="1"/>
  <c r="AB242" i="29"/>
  <c r="N242" i="29"/>
  <c r="O242" i="29" s="1"/>
  <c r="P242" i="29" s="1"/>
  <c r="C242" i="29" s="1"/>
  <c r="AB241" i="29"/>
  <c r="N241" i="29"/>
  <c r="O241" i="29" s="1"/>
  <c r="P241" i="29" s="1"/>
  <c r="C241" i="29" s="1"/>
  <c r="AB240" i="29"/>
  <c r="N240" i="29"/>
  <c r="O240" i="29" s="1"/>
  <c r="P240" i="29" s="1"/>
  <c r="C240" i="29" s="1"/>
  <c r="AB239" i="29"/>
  <c r="N239" i="29"/>
  <c r="O239" i="29" s="1"/>
  <c r="P239" i="29" s="1"/>
  <c r="C239" i="29" s="1"/>
  <c r="AB238" i="29"/>
  <c r="N238" i="29"/>
  <c r="O238" i="29" s="1"/>
  <c r="P238" i="29" s="1"/>
  <c r="C238" i="29" s="1"/>
  <c r="AB237" i="29"/>
  <c r="N237" i="29"/>
  <c r="O237" i="29" s="1"/>
  <c r="P237" i="29" s="1"/>
  <c r="C237" i="29" s="1"/>
  <c r="AB236" i="29"/>
  <c r="N236" i="29"/>
  <c r="O236" i="29" s="1"/>
  <c r="P236" i="29" s="1"/>
  <c r="C236" i="29" s="1"/>
  <c r="AB235" i="29"/>
  <c r="N235" i="29"/>
  <c r="O235" i="29" s="1"/>
  <c r="P235" i="29" s="1"/>
  <c r="C235" i="29" s="1"/>
  <c r="AB234" i="29"/>
  <c r="N234" i="29"/>
  <c r="O234" i="29" s="1"/>
  <c r="P234" i="29" s="1"/>
  <c r="C234" i="29" s="1"/>
  <c r="AB233" i="29"/>
  <c r="N233" i="29"/>
  <c r="O233" i="29" s="1"/>
  <c r="P233" i="29" s="1"/>
  <c r="C233" i="29" s="1"/>
  <c r="AB232" i="29"/>
  <c r="O232" i="29"/>
  <c r="P232" i="29" s="1"/>
  <c r="C232" i="29" s="1"/>
  <c r="N232" i="29"/>
  <c r="AB231" i="29"/>
  <c r="N231" i="29"/>
  <c r="O231" i="29" s="1"/>
  <c r="P231" i="29" s="1"/>
  <c r="C231" i="29" s="1"/>
  <c r="AB230" i="29"/>
  <c r="N230" i="29"/>
  <c r="O230" i="29" s="1"/>
  <c r="P230" i="29" s="1"/>
  <c r="C230" i="29" s="1"/>
  <c r="AB229" i="29"/>
  <c r="N229" i="29"/>
  <c r="O229" i="29" s="1"/>
  <c r="P229" i="29" s="1"/>
  <c r="C229" i="29" s="1"/>
  <c r="AB228" i="29"/>
  <c r="N228" i="29"/>
  <c r="O228" i="29" s="1"/>
  <c r="P228" i="29" s="1"/>
  <c r="C228" i="29" s="1"/>
  <c r="AB227" i="29"/>
  <c r="N227" i="29"/>
  <c r="O227" i="29" s="1"/>
  <c r="P227" i="29" s="1"/>
  <c r="C227" i="29" s="1"/>
  <c r="AB226" i="29"/>
  <c r="N226" i="29"/>
  <c r="O226" i="29" s="1"/>
  <c r="P226" i="29" s="1"/>
  <c r="C226" i="29" s="1"/>
  <c r="AB225" i="29"/>
  <c r="N225" i="29"/>
  <c r="O225" i="29" s="1"/>
  <c r="P225" i="29" s="1"/>
  <c r="C225" i="29" s="1"/>
  <c r="AB224" i="29"/>
  <c r="N224" i="29"/>
  <c r="O224" i="29" s="1"/>
  <c r="P224" i="29" s="1"/>
  <c r="C224" i="29" s="1"/>
  <c r="AB223" i="29"/>
  <c r="N223" i="29"/>
  <c r="O223" i="29" s="1"/>
  <c r="P223" i="29" s="1"/>
  <c r="C223" i="29" s="1"/>
  <c r="AB222" i="29"/>
  <c r="N222" i="29"/>
  <c r="O222" i="29" s="1"/>
  <c r="P222" i="29" s="1"/>
  <c r="C222" i="29" s="1"/>
  <c r="AB221" i="29"/>
  <c r="N221" i="29"/>
  <c r="O221" i="29" s="1"/>
  <c r="P221" i="29" s="1"/>
  <c r="C221" i="29" s="1"/>
  <c r="AB220" i="29"/>
  <c r="N220" i="29"/>
  <c r="O220" i="29" s="1"/>
  <c r="P220" i="29" s="1"/>
  <c r="C220" i="29" s="1"/>
  <c r="AB219" i="29"/>
  <c r="N219" i="29"/>
  <c r="O219" i="29" s="1"/>
  <c r="P219" i="29" s="1"/>
  <c r="C219" i="29" s="1"/>
  <c r="AB218" i="29"/>
  <c r="N218" i="29"/>
  <c r="O218" i="29" s="1"/>
  <c r="P218" i="29" s="1"/>
  <c r="C218" i="29" s="1"/>
  <c r="AB217" i="29"/>
  <c r="N217" i="29"/>
  <c r="O217" i="29" s="1"/>
  <c r="P217" i="29" s="1"/>
  <c r="C217" i="29" s="1"/>
  <c r="AB216" i="29"/>
  <c r="N216" i="29"/>
  <c r="O216" i="29" s="1"/>
  <c r="P216" i="29" s="1"/>
  <c r="C216" i="29" s="1"/>
  <c r="AB215" i="29"/>
  <c r="N215" i="29"/>
  <c r="O215" i="29" s="1"/>
  <c r="P215" i="29" s="1"/>
  <c r="C215" i="29" s="1"/>
  <c r="AB214" i="29"/>
  <c r="O214" i="29"/>
  <c r="P214" i="29" s="1"/>
  <c r="C214" i="29" s="1"/>
  <c r="N214" i="29"/>
  <c r="AB213" i="29"/>
  <c r="N213" i="29"/>
  <c r="O213" i="29" s="1"/>
  <c r="P213" i="29" s="1"/>
  <c r="C213" i="29" s="1"/>
  <c r="AB212" i="29"/>
  <c r="N212" i="29"/>
  <c r="O212" i="29" s="1"/>
  <c r="P212" i="29" s="1"/>
  <c r="C212" i="29" s="1"/>
  <c r="AB211" i="29"/>
  <c r="N211" i="29"/>
  <c r="O211" i="29" s="1"/>
  <c r="P211" i="29" s="1"/>
  <c r="C211" i="29" s="1"/>
  <c r="AB210" i="29"/>
  <c r="N210" i="29"/>
  <c r="O210" i="29" s="1"/>
  <c r="P210" i="29" s="1"/>
  <c r="C210" i="29" s="1"/>
  <c r="AB209" i="29"/>
  <c r="N209" i="29"/>
  <c r="O209" i="29" s="1"/>
  <c r="P209" i="29" s="1"/>
  <c r="C209" i="29" s="1"/>
  <c r="AB208" i="29"/>
  <c r="N208" i="29"/>
  <c r="O208" i="29" s="1"/>
  <c r="P208" i="29" s="1"/>
  <c r="C208" i="29" s="1"/>
  <c r="AB207" i="29"/>
  <c r="N207" i="29"/>
  <c r="O207" i="29" s="1"/>
  <c r="P207" i="29" s="1"/>
  <c r="C207" i="29" s="1"/>
  <c r="AB206" i="29"/>
  <c r="N206" i="29"/>
  <c r="O206" i="29" s="1"/>
  <c r="P206" i="29" s="1"/>
  <c r="C206" i="29" s="1"/>
  <c r="AB205" i="29"/>
  <c r="N205" i="29"/>
  <c r="O205" i="29" s="1"/>
  <c r="P205" i="29" s="1"/>
  <c r="C205" i="29" s="1"/>
  <c r="AB204" i="29"/>
  <c r="N204" i="29"/>
  <c r="O204" i="29" s="1"/>
  <c r="P204" i="29" s="1"/>
  <c r="C204" i="29" s="1"/>
  <c r="AB203" i="29"/>
  <c r="N203" i="29"/>
  <c r="O203" i="29" s="1"/>
  <c r="P203" i="29" s="1"/>
  <c r="C203" i="29" s="1"/>
  <c r="AB202" i="29"/>
  <c r="N202" i="29"/>
  <c r="O202" i="29" s="1"/>
  <c r="P202" i="29" s="1"/>
  <c r="C202" i="29" s="1"/>
  <c r="AB201" i="29"/>
  <c r="N201" i="29"/>
  <c r="O201" i="29" s="1"/>
  <c r="P201" i="29" s="1"/>
  <c r="C201" i="29" s="1"/>
  <c r="AB200" i="29"/>
  <c r="N200" i="29"/>
  <c r="O200" i="29" s="1"/>
  <c r="P200" i="29" s="1"/>
  <c r="C200" i="29" s="1"/>
  <c r="AB199" i="29"/>
  <c r="N199" i="29"/>
  <c r="O199" i="29" s="1"/>
  <c r="P199" i="29" s="1"/>
  <c r="C199" i="29" s="1"/>
  <c r="AB198" i="29"/>
  <c r="N198" i="29"/>
  <c r="O198" i="29" s="1"/>
  <c r="P198" i="29" s="1"/>
  <c r="C198" i="29" s="1"/>
  <c r="AB197" i="29"/>
  <c r="N197" i="29"/>
  <c r="O197" i="29" s="1"/>
  <c r="P197" i="29" s="1"/>
  <c r="C197" i="29" s="1"/>
  <c r="AB196" i="29"/>
  <c r="N196" i="29"/>
  <c r="O196" i="29" s="1"/>
  <c r="P196" i="29" s="1"/>
  <c r="C196" i="29" s="1"/>
  <c r="AB195" i="29"/>
  <c r="P195" i="29"/>
  <c r="C195" i="29" s="1"/>
  <c r="N195" i="29"/>
  <c r="O195" i="29" s="1"/>
  <c r="AB194" i="29"/>
  <c r="N194" i="29"/>
  <c r="O194" i="29" s="1"/>
  <c r="P194" i="29" s="1"/>
  <c r="C194" i="29" s="1"/>
  <c r="AB193" i="29"/>
  <c r="N193" i="29"/>
  <c r="O193" i="29" s="1"/>
  <c r="P193" i="29" s="1"/>
  <c r="C193" i="29" s="1"/>
  <c r="AB192" i="29"/>
  <c r="N192" i="29"/>
  <c r="O192" i="29" s="1"/>
  <c r="P192" i="29" s="1"/>
  <c r="C192" i="29" s="1"/>
  <c r="AB191" i="29"/>
  <c r="N191" i="29"/>
  <c r="O191" i="29" s="1"/>
  <c r="P191" i="29" s="1"/>
  <c r="C191" i="29" s="1"/>
  <c r="AB190" i="29"/>
  <c r="N190" i="29"/>
  <c r="O190" i="29" s="1"/>
  <c r="P190" i="29" s="1"/>
  <c r="C190" i="29" s="1"/>
  <c r="AB189" i="29"/>
  <c r="N189" i="29"/>
  <c r="O189" i="29" s="1"/>
  <c r="P189" i="29" s="1"/>
  <c r="C189" i="29" s="1"/>
  <c r="AB188" i="29"/>
  <c r="N188" i="29"/>
  <c r="O188" i="29" s="1"/>
  <c r="P188" i="29" s="1"/>
  <c r="C188" i="29" s="1"/>
  <c r="AB187" i="29"/>
  <c r="N187" i="29"/>
  <c r="O187" i="29" s="1"/>
  <c r="P187" i="29" s="1"/>
  <c r="C187" i="29" s="1"/>
  <c r="AB186" i="29"/>
  <c r="N186" i="29"/>
  <c r="O186" i="29" s="1"/>
  <c r="P186" i="29" s="1"/>
  <c r="C186" i="29" s="1"/>
  <c r="AB185" i="29"/>
  <c r="N185" i="29"/>
  <c r="O185" i="29" s="1"/>
  <c r="P185" i="29" s="1"/>
  <c r="C185" i="29" s="1"/>
  <c r="AB184" i="29"/>
  <c r="N184" i="29"/>
  <c r="O184" i="29" s="1"/>
  <c r="P184" i="29" s="1"/>
  <c r="C184" i="29" s="1"/>
  <c r="AB183" i="29"/>
  <c r="N183" i="29"/>
  <c r="O183" i="29" s="1"/>
  <c r="P183" i="29" s="1"/>
  <c r="C183" i="29" s="1"/>
  <c r="AB182" i="29"/>
  <c r="N182" i="29"/>
  <c r="O182" i="29" s="1"/>
  <c r="P182" i="29" s="1"/>
  <c r="C182" i="29" s="1"/>
  <c r="AB181" i="29"/>
  <c r="O181" i="29"/>
  <c r="P181" i="29" s="1"/>
  <c r="C181" i="29" s="1"/>
  <c r="N181" i="29"/>
  <c r="AB180" i="29"/>
  <c r="N180" i="29"/>
  <c r="O180" i="29" s="1"/>
  <c r="P180" i="29" s="1"/>
  <c r="C180" i="29" s="1"/>
  <c r="AB179" i="29"/>
  <c r="N179" i="29"/>
  <c r="O179" i="29" s="1"/>
  <c r="P179" i="29" s="1"/>
  <c r="C179" i="29" s="1"/>
  <c r="AB178" i="29"/>
  <c r="N178" i="29"/>
  <c r="O178" i="29" s="1"/>
  <c r="P178" i="29" s="1"/>
  <c r="C178" i="29" s="1"/>
  <c r="AB177" i="29"/>
  <c r="N177" i="29"/>
  <c r="O177" i="29" s="1"/>
  <c r="P177" i="29" s="1"/>
  <c r="C177" i="29" s="1"/>
  <c r="AB176" i="29"/>
  <c r="N176" i="29"/>
  <c r="O176" i="29" s="1"/>
  <c r="P176" i="29" s="1"/>
  <c r="C176" i="29" s="1"/>
  <c r="AB175" i="29"/>
  <c r="N175" i="29"/>
  <c r="O175" i="29" s="1"/>
  <c r="P175" i="29" s="1"/>
  <c r="C175" i="29" s="1"/>
  <c r="AB174" i="29"/>
  <c r="N174" i="29"/>
  <c r="O174" i="29" s="1"/>
  <c r="P174" i="29" s="1"/>
  <c r="C174" i="29" s="1"/>
  <c r="AB173" i="29"/>
  <c r="N173" i="29"/>
  <c r="O173" i="29" s="1"/>
  <c r="P173" i="29" s="1"/>
  <c r="C173" i="29" s="1"/>
  <c r="AB172" i="29"/>
  <c r="N172" i="29"/>
  <c r="O172" i="29" s="1"/>
  <c r="P172" i="29" s="1"/>
  <c r="C172" i="29" s="1"/>
  <c r="AB171" i="29"/>
  <c r="N171" i="29"/>
  <c r="O171" i="29" s="1"/>
  <c r="P171" i="29" s="1"/>
  <c r="C171" i="29" s="1"/>
  <c r="AB170" i="29"/>
  <c r="N170" i="29"/>
  <c r="O170" i="29" s="1"/>
  <c r="P170" i="29" s="1"/>
  <c r="C170" i="29" s="1"/>
  <c r="AB169" i="29"/>
  <c r="N169" i="29"/>
  <c r="O169" i="29" s="1"/>
  <c r="P169" i="29" s="1"/>
  <c r="C169" i="29" s="1"/>
  <c r="AB168" i="29"/>
  <c r="N168" i="29"/>
  <c r="O168" i="29" s="1"/>
  <c r="P168" i="29" s="1"/>
  <c r="C168" i="29" s="1"/>
  <c r="AB167" i="29"/>
  <c r="N167" i="29"/>
  <c r="O167" i="29" s="1"/>
  <c r="P167" i="29" s="1"/>
  <c r="C167" i="29" s="1"/>
  <c r="AB166" i="29"/>
  <c r="N166" i="29"/>
  <c r="O166" i="29" s="1"/>
  <c r="P166" i="29" s="1"/>
  <c r="C166" i="29" s="1"/>
  <c r="AB165" i="29"/>
  <c r="O165" i="29"/>
  <c r="P165" i="29" s="1"/>
  <c r="C165" i="29" s="1"/>
  <c r="N165" i="29"/>
  <c r="AB164" i="29"/>
  <c r="N164" i="29"/>
  <c r="O164" i="29" s="1"/>
  <c r="P164" i="29" s="1"/>
  <c r="C164" i="29" s="1"/>
  <c r="AB163" i="29"/>
  <c r="N163" i="29"/>
  <c r="O163" i="29" s="1"/>
  <c r="P163" i="29" s="1"/>
  <c r="C163" i="29" s="1"/>
  <c r="AB162" i="29"/>
  <c r="N162" i="29"/>
  <c r="O162" i="29" s="1"/>
  <c r="P162" i="29" s="1"/>
  <c r="C162" i="29" s="1"/>
  <c r="AB161" i="29"/>
  <c r="N161" i="29"/>
  <c r="O161" i="29" s="1"/>
  <c r="P161" i="29" s="1"/>
  <c r="C161" i="29" s="1"/>
  <c r="AB160" i="29"/>
  <c r="N160" i="29"/>
  <c r="O160" i="29" s="1"/>
  <c r="P160" i="29" s="1"/>
  <c r="C160" i="29" s="1"/>
  <c r="AB159" i="29"/>
  <c r="N159" i="29"/>
  <c r="O159" i="29" s="1"/>
  <c r="P159" i="29" s="1"/>
  <c r="C159" i="29" s="1"/>
  <c r="AB158" i="29"/>
  <c r="N158" i="29"/>
  <c r="O158" i="29" s="1"/>
  <c r="P158" i="29" s="1"/>
  <c r="C158" i="29" s="1"/>
  <c r="AB157" i="29"/>
  <c r="N157" i="29"/>
  <c r="O157" i="29" s="1"/>
  <c r="P157" i="29" s="1"/>
  <c r="C157" i="29" s="1"/>
  <c r="AB156" i="29"/>
  <c r="N156" i="29"/>
  <c r="O156" i="29" s="1"/>
  <c r="P156" i="29" s="1"/>
  <c r="C156" i="29" s="1"/>
  <c r="AB155" i="29"/>
  <c r="N155" i="29"/>
  <c r="O155" i="29" s="1"/>
  <c r="P155" i="29" s="1"/>
  <c r="C155" i="29" s="1"/>
  <c r="AB154" i="29"/>
  <c r="N154" i="29"/>
  <c r="O154" i="29" s="1"/>
  <c r="P154" i="29" s="1"/>
  <c r="C154" i="29" s="1"/>
  <c r="AB153" i="29"/>
  <c r="N153" i="29"/>
  <c r="O153" i="29" s="1"/>
  <c r="P153" i="29" s="1"/>
  <c r="C153" i="29" s="1"/>
  <c r="AB152" i="29"/>
  <c r="N152" i="29"/>
  <c r="O152" i="29" s="1"/>
  <c r="P152" i="29" s="1"/>
  <c r="C152" i="29" s="1"/>
  <c r="AB151" i="29"/>
  <c r="N151" i="29"/>
  <c r="O151" i="29" s="1"/>
  <c r="P151" i="29" s="1"/>
  <c r="C151" i="29" s="1"/>
  <c r="AB150" i="29"/>
  <c r="N150" i="29"/>
  <c r="O150" i="29" s="1"/>
  <c r="P150" i="29" s="1"/>
  <c r="C150" i="29" s="1"/>
  <c r="AB149" i="29"/>
  <c r="O149" i="29"/>
  <c r="P149" i="29" s="1"/>
  <c r="C149" i="29" s="1"/>
  <c r="N149" i="29"/>
  <c r="AB148" i="29"/>
  <c r="N148" i="29"/>
  <c r="O148" i="29" s="1"/>
  <c r="P148" i="29" s="1"/>
  <c r="C148" i="29" s="1"/>
  <c r="AB147" i="29"/>
  <c r="N147" i="29"/>
  <c r="O147" i="29" s="1"/>
  <c r="P147" i="29" s="1"/>
  <c r="C147" i="29" s="1"/>
  <c r="AB146" i="29"/>
  <c r="N146" i="29"/>
  <c r="O146" i="29" s="1"/>
  <c r="P146" i="29" s="1"/>
  <c r="C146" i="29" s="1"/>
  <c r="AB145" i="29"/>
  <c r="N145" i="29"/>
  <c r="O145" i="29" s="1"/>
  <c r="P145" i="29" s="1"/>
  <c r="C145" i="29" s="1"/>
  <c r="AB144" i="29"/>
  <c r="N144" i="29"/>
  <c r="O144" i="29" s="1"/>
  <c r="P144" i="29" s="1"/>
  <c r="C144" i="29" s="1"/>
  <c r="AB143" i="29"/>
  <c r="N143" i="29"/>
  <c r="O143" i="29" s="1"/>
  <c r="P143" i="29" s="1"/>
  <c r="C143" i="29" s="1"/>
  <c r="AB142" i="29"/>
  <c r="N142" i="29"/>
  <c r="O142" i="29" s="1"/>
  <c r="P142" i="29" s="1"/>
  <c r="C142" i="29" s="1"/>
  <c r="AB141" i="29"/>
  <c r="N141" i="29"/>
  <c r="O141" i="29" s="1"/>
  <c r="P141" i="29" s="1"/>
  <c r="C141" i="29" s="1"/>
  <c r="AB140" i="29"/>
  <c r="N140" i="29"/>
  <c r="O140" i="29" s="1"/>
  <c r="P140" i="29" s="1"/>
  <c r="C140" i="29" s="1"/>
  <c r="AB139" i="29"/>
  <c r="N139" i="29"/>
  <c r="O139" i="29" s="1"/>
  <c r="P139" i="29" s="1"/>
  <c r="C139" i="29" s="1"/>
  <c r="AB138" i="29"/>
  <c r="N138" i="29"/>
  <c r="O138" i="29" s="1"/>
  <c r="P138" i="29" s="1"/>
  <c r="C138" i="29" s="1"/>
  <c r="AB137" i="29"/>
  <c r="N137" i="29"/>
  <c r="O137" i="29" s="1"/>
  <c r="P137" i="29" s="1"/>
  <c r="C137" i="29" s="1"/>
  <c r="AB136" i="29"/>
  <c r="N136" i="29"/>
  <c r="O136" i="29" s="1"/>
  <c r="P136" i="29" s="1"/>
  <c r="C136" i="29" s="1"/>
  <c r="AB135" i="29"/>
  <c r="N135" i="29"/>
  <c r="O135" i="29" s="1"/>
  <c r="P135" i="29" s="1"/>
  <c r="C135" i="29" s="1"/>
  <c r="AB134" i="29"/>
  <c r="N134" i="29"/>
  <c r="O134" i="29" s="1"/>
  <c r="P134" i="29" s="1"/>
  <c r="C134" i="29" s="1"/>
  <c r="AB133" i="29"/>
  <c r="O133" i="29"/>
  <c r="P133" i="29" s="1"/>
  <c r="C133" i="29" s="1"/>
  <c r="N133" i="29"/>
  <c r="AB132" i="29"/>
  <c r="N132" i="29"/>
  <c r="O132" i="29" s="1"/>
  <c r="P132" i="29" s="1"/>
  <c r="C132" i="29" s="1"/>
  <c r="AB131" i="29"/>
  <c r="N131" i="29"/>
  <c r="O131" i="29" s="1"/>
  <c r="P131" i="29" s="1"/>
  <c r="C131" i="29" s="1"/>
  <c r="AB130" i="29"/>
  <c r="N130" i="29"/>
  <c r="O130" i="29" s="1"/>
  <c r="P130" i="29" s="1"/>
  <c r="C130" i="29" s="1"/>
  <c r="AB129" i="29"/>
  <c r="N129" i="29"/>
  <c r="O129" i="29" s="1"/>
  <c r="P129" i="29" s="1"/>
  <c r="C129" i="29" s="1"/>
  <c r="AB128" i="29"/>
  <c r="N128" i="29"/>
  <c r="O128" i="29" s="1"/>
  <c r="P128" i="29" s="1"/>
  <c r="C128" i="29" s="1"/>
  <c r="AB127" i="29"/>
  <c r="N127" i="29"/>
  <c r="O127" i="29" s="1"/>
  <c r="P127" i="29" s="1"/>
  <c r="C127" i="29" s="1"/>
  <c r="AB126" i="29"/>
  <c r="N126" i="29"/>
  <c r="O126" i="29" s="1"/>
  <c r="P126" i="29" s="1"/>
  <c r="C126" i="29" s="1"/>
  <c r="AB125" i="29"/>
  <c r="N125" i="29"/>
  <c r="O125" i="29" s="1"/>
  <c r="P125" i="29" s="1"/>
  <c r="C125" i="29" s="1"/>
  <c r="AB124" i="29"/>
  <c r="N124" i="29"/>
  <c r="O124" i="29" s="1"/>
  <c r="P124" i="29" s="1"/>
  <c r="C124" i="29" s="1"/>
  <c r="AB123" i="29"/>
  <c r="N123" i="29"/>
  <c r="O123" i="29" s="1"/>
  <c r="P123" i="29" s="1"/>
  <c r="C123" i="29" s="1"/>
  <c r="AB122" i="29"/>
  <c r="N122" i="29"/>
  <c r="O122" i="29" s="1"/>
  <c r="P122" i="29" s="1"/>
  <c r="C122" i="29" s="1"/>
  <c r="AB121" i="29"/>
  <c r="N121" i="29"/>
  <c r="O121" i="29" s="1"/>
  <c r="P121" i="29" s="1"/>
  <c r="C121" i="29" s="1"/>
  <c r="AB120" i="29"/>
  <c r="N120" i="29"/>
  <c r="O120" i="29" s="1"/>
  <c r="P120" i="29" s="1"/>
  <c r="C120" i="29" s="1"/>
  <c r="AB119" i="29"/>
  <c r="N119" i="29"/>
  <c r="O119" i="29" s="1"/>
  <c r="P119" i="29" s="1"/>
  <c r="C119" i="29" s="1"/>
  <c r="AB118" i="29"/>
  <c r="N118" i="29"/>
  <c r="O118" i="29" s="1"/>
  <c r="P118" i="29" s="1"/>
  <c r="C118" i="29" s="1"/>
  <c r="AB117" i="29"/>
  <c r="N117" i="29"/>
  <c r="O117" i="29" s="1"/>
  <c r="P117" i="29" s="1"/>
  <c r="C117" i="29" s="1"/>
  <c r="AB116" i="29"/>
  <c r="N116" i="29"/>
  <c r="O116" i="29" s="1"/>
  <c r="P116" i="29" s="1"/>
  <c r="C116" i="29" s="1"/>
  <c r="AB115" i="29"/>
  <c r="N115" i="29"/>
  <c r="O115" i="29" s="1"/>
  <c r="P115" i="29" s="1"/>
  <c r="C115" i="29" s="1"/>
  <c r="AB114" i="29"/>
  <c r="N114" i="29"/>
  <c r="O114" i="29" s="1"/>
  <c r="P114" i="29" s="1"/>
  <c r="C114" i="29" s="1"/>
  <c r="AB113" i="29"/>
  <c r="N113" i="29"/>
  <c r="O113" i="29" s="1"/>
  <c r="P113" i="29" s="1"/>
  <c r="C113" i="29" s="1"/>
  <c r="AB112" i="29"/>
  <c r="N112" i="29"/>
  <c r="O112" i="29" s="1"/>
  <c r="P112" i="29" s="1"/>
  <c r="C112" i="29" s="1"/>
  <c r="AB111" i="29"/>
  <c r="N111" i="29"/>
  <c r="O111" i="29" s="1"/>
  <c r="P111" i="29" s="1"/>
  <c r="C111" i="29" s="1"/>
  <c r="AB110" i="29"/>
  <c r="N110" i="29"/>
  <c r="O110" i="29" s="1"/>
  <c r="P110" i="29" s="1"/>
  <c r="C110" i="29" s="1"/>
  <c r="AB109" i="29"/>
  <c r="N109" i="29"/>
  <c r="O109" i="29" s="1"/>
  <c r="P109" i="29" s="1"/>
  <c r="C109" i="29" s="1"/>
  <c r="AB108" i="29"/>
  <c r="N108" i="29"/>
  <c r="O108" i="29" s="1"/>
  <c r="P108" i="29" s="1"/>
  <c r="C108" i="29" s="1"/>
  <c r="AB107" i="29"/>
  <c r="N107" i="29"/>
  <c r="O107" i="29" s="1"/>
  <c r="P107" i="29" s="1"/>
  <c r="C107" i="29" s="1"/>
  <c r="AB106" i="29"/>
  <c r="N106" i="29"/>
  <c r="O106" i="29" s="1"/>
  <c r="P106" i="29" s="1"/>
  <c r="C106" i="29" s="1"/>
  <c r="AB105" i="29"/>
  <c r="N105" i="29"/>
  <c r="O105" i="29" s="1"/>
  <c r="P105" i="29" s="1"/>
  <c r="C105" i="29" s="1"/>
  <c r="AB104" i="29"/>
  <c r="N104" i="29"/>
  <c r="O104" i="29" s="1"/>
  <c r="P104" i="29" s="1"/>
  <c r="C104" i="29" s="1"/>
  <c r="AB103" i="29"/>
  <c r="N103" i="29"/>
  <c r="O103" i="29" s="1"/>
  <c r="P103" i="29" s="1"/>
  <c r="C103" i="29" s="1"/>
  <c r="AB102" i="29"/>
  <c r="N102" i="29"/>
  <c r="O102" i="29" s="1"/>
  <c r="P102" i="29" s="1"/>
  <c r="C102" i="29" s="1"/>
  <c r="AB101" i="29"/>
  <c r="N101" i="29"/>
  <c r="O101" i="29" s="1"/>
  <c r="P101" i="29" s="1"/>
  <c r="C101" i="29" s="1"/>
  <c r="AB100" i="29"/>
  <c r="N100" i="29"/>
  <c r="O100" i="29" s="1"/>
  <c r="P100" i="29" s="1"/>
  <c r="C100" i="29" s="1"/>
  <c r="AB99" i="29"/>
  <c r="N99" i="29"/>
  <c r="O99" i="29" s="1"/>
  <c r="P99" i="29" s="1"/>
  <c r="C99" i="29" s="1"/>
  <c r="AB98" i="29"/>
  <c r="N98" i="29"/>
  <c r="O98" i="29" s="1"/>
  <c r="P98" i="29" s="1"/>
  <c r="C98" i="29" s="1"/>
  <c r="AB97" i="29"/>
  <c r="N97" i="29"/>
  <c r="O97" i="29" s="1"/>
  <c r="P97" i="29" s="1"/>
  <c r="C97" i="29" s="1"/>
  <c r="AB96" i="29"/>
  <c r="N96" i="29"/>
  <c r="O96" i="29" s="1"/>
  <c r="P96" i="29" s="1"/>
  <c r="C96" i="29" s="1"/>
  <c r="AB95" i="29"/>
  <c r="N95" i="29"/>
  <c r="O95" i="29" s="1"/>
  <c r="P95" i="29" s="1"/>
  <c r="C95" i="29" s="1"/>
  <c r="AB94" i="29"/>
  <c r="N94" i="29"/>
  <c r="O94" i="29" s="1"/>
  <c r="P94" i="29" s="1"/>
  <c r="C94" i="29" s="1"/>
  <c r="AB93" i="29"/>
  <c r="N93" i="29"/>
  <c r="O93" i="29" s="1"/>
  <c r="P93" i="29" s="1"/>
  <c r="C93" i="29" s="1"/>
  <c r="AB92" i="29"/>
  <c r="N92" i="29"/>
  <c r="O92" i="29" s="1"/>
  <c r="P92" i="29" s="1"/>
  <c r="C92" i="29" s="1"/>
  <c r="AB91" i="29"/>
  <c r="N91" i="29"/>
  <c r="O91" i="29" s="1"/>
  <c r="P91" i="29" s="1"/>
  <c r="C91" i="29" s="1"/>
  <c r="AB90" i="29"/>
  <c r="N90" i="29"/>
  <c r="O90" i="29" s="1"/>
  <c r="P90" i="29" s="1"/>
  <c r="C90" i="29" s="1"/>
  <c r="AB89" i="29"/>
  <c r="N89" i="29"/>
  <c r="O89" i="29" s="1"/>
  <c r="P89" i="29" s="1"/>
  <c r="C89" i="29" s="1"/>
  <c r="AB88" i="29"/>
  <c r="N88" i="29"/>
  <c r="O88" i="29" s="1"/>
  <c r="P88" i="29" s="1"/>
  <c r="C88" i="29" s="1"/>
  <c r="AB87" i="29"/>
  <c r="N87" i="29"/>
  <c r="O87" i="29" s="1"/>
  <c r="P87" i="29" s="1"/>
  <c r="C87" i="29" s="1"/>
  <c r="AB86" i="29"/>
  <c r="N86" i="29"/>
  <c r="O86" i="29" s="1"/>
  <c r="P86" i="29" s="1"/>
  <c r="C86" i="29" s="1"/>
  <c r="AB85" i="29"/>
  <c r="N85" i="29"/>
  <c r="O85" i="29" s="1"/>
  <c r="P85" i="29" s="1"/>
  <c r="C85" i="29" s="1"/>
  <c r="AB84" i="29"/>
  <c r="N84" i="29"/>
  <c r="O84" i="29" s="1"/>
  <c r="P84" i="29" s="1"/>
  <c r="C84" i="29" s="1"/>
  <c r="AB83" i="29"/>
  <c r="N83" i="29"/>
  <c r="O83" i="29" s="1"/>
  <c r="P83" i="29" s="1"/>
  <c r="C83" i="29" s="1"/>
  <c r="AB82" i="29"/>
  <c r="N82" i="29"/>
  <c r="O82" i="29" s="1"/>
  <c r="P82" i="29" s="1"/>
  <c r="C82" i="29" s="1"/>
  <c r="AB81" i="29"/>
  <c r="N81" i="29"/>
  <c r="O81" i="29" s="1"/>
  <c r="P81" i="29" s="1"/>
  <c r="C81" i="29" s="1"/>
  <c r="AB80" i="29"/>
  <c r="N80" i="29"/>
  <c r="O80" i="29" s="1"/>
  <c r="P80" i="29" s="1"/>
  <c r="C80" i="29" s="1"/>
  <c r="AB79" i="29"/>
  <c r="N79" i="29"/>
  <c r="O79" i="29" s="1"/>
  <c r="P79" i="29" s="1"/>
  <c r="C79" i="29" s="1"/>
  <c r="AB78" i="29"/>
  <c r="N78" i="29"/>
  <c r="O78" i="29" s="1"/>
  <c r="P78" i="29" s="1"/>
  <c r="C78" i="29" s="1"/>
  <c r="AB77" i="29"/>
  <c r="N77" i="29"/>
  <c r="O77" i="29" s="1"/>
  <c r="P77" i="29" s="1"/>
  <c r="C77" i="29" s="1"/>
  <c r="AB76" i="29"/>
  <c r="N76" i="29"/>
  <c r="O76" i="29" s="1"/>
  <c r="P76" i="29" s="1"/>
  <c r="C76" i="29" s="1"/>
  <c r="AB75" i="29"/>
  <c r="N75" i="29"/>
  <c r="O75" i="29" s="1"/>
  <c r="P75" i="29" s="1"/>
  <c r="C75" i="29" s="1"/>
  <c r="AB74" i="29"/>
  <c r="O74" i="29"/>
  <c r="P74" i="29" s="1"/>
  <c r="C74" i="29" s="1"/>
  <c r="N74" i="29"/>
  <c r="AB73" i="29"/>
  <c r="N73" i="29"/>
  <c r="O73" i="29" s="1"/>
  <c r="P73" i="29" s="1"/>
  <c r="C73" i="29" s="1"/>
  <c r="AB72" i="29"/>
  <c r="N72" i="29"/>
  <c r="O72" i="29" s="1"/>
  <c r="P72" i="29" s="1"/>
  <c r="C72" i="29" s="1"/>
  <c r="AB71" i="29"/>
  <c r="N71" i="29"/>
  <c r="O71" i="29" s="1"/>
  <c r="P71" i="29" s="1"/>
  <c r="C71" i="29" s="1"/>
  <c r="AB70" i="29"/>
  <c r="N70" i="29"/>
  <c r="O70" i="29" s="1"/>
  <c r="P70" i="29" s="1"/>
  <c r="C70" i="29" s="1"/>
  <c r="AB69" i="29"/>
  <c r="N69" i="29"/>
  <c r="O69" i="29" s="1"/>
  <c r="P69" i="29" s="1"/>
  <c r="C69" i="29" s="1"/>
  <c r="AB68" i="29"/>
  <c r="N68" i="29"/>
  <c r="O68" i="29" s="1"/>
  <c r="P68" i="29" s="1"/>
  <c r="C68" i="29" s="1"/>
  <c r="AB67" i="29"/>
  <c r="N67" i="29"/>
  <c r="O67" i="29" s="1"/>
  <c r="P67" i="29" s="1"/>
  <c r="C67" i="29" s="1"/>
  <c r="AB66" i="29"/>
  <c r="N66" i="29"/>
  <c r="O66" i="29" s="1"/>
  <c r="P66" i="29" s="1"/>
  <c r="C66" i="29" s="1"/>
  <c r="AB65" i="29"/>
  <c r="N65" i="29"/>
  <c r="O65" i="29" s="1"/>
  <c r="P65" i="29" s="1"/>
  <c r="C65" i="29" s="1"/>
  <c r="AB64" i="29"/>
  <c r="N64" i="29"/>
  <c r="O64" i="29" s="1"/>
  <c r="P64" i="29" s="1"/>
  <c r="C64" i="29" s="1"/>
  <c r="AB63" i="29"/>
  <c r="N63" i="29"/>
  <c r="O63" i="29" s="1"/>
  <c r="P63" i="29" s="1"/>
  <c r="C63" i="29" s="1"/>
  <c r="AB62" i="29"/>
  <c r="N62" i="29"/>
  <c r="O62" i="29" s="1"/>
  <c r="P62" i="29" s="1"/>
  <c r="C62" i="29" s="1"/>
  <c r="AB61" i="29"/>
  <c r="N61" i="29"/>
  <c r="O61" i="29" s="1"/>
  <c r="P61" i="29" s="1"/>
  <c r="C61" i="29" s="1"/>
  <c r="AB60" i="29"/>
  <c r="N60" i="29"/>
  <c r="O60" i="29" s="1"/>
  <c r="P60" i="29" s="1"/>
  <c r="C60" i="29" s="1"/>
  <c r="AB59" i="29"/>
  <c r="N59" i="29"/>
  <c r="O59" i="29" s="1"/>
  <c r="P59" i="29" s="1"/>
  <c r="C59" i="29" s="1"/>
  <c r="AB58" i="29"/>
  <c r="O58" i="29"/>
  <c r="P58" i="29" s="1"/>
  <c r="C58" i="29" s="1"/>
  <c r="N58" i="29"/>
  <c r="AB57" i="29"/>
  <c r="N57" i="29"/>
  <c r="O57" i="29" s="1"/>
  <c r="P57" i="29" s="1"/>
  <c r="C57" i="29" s="1"/>
  <c r="AB56" i="29"/>
  <c r="N56" i="29"/>
  <c r="O56" i="29" s="1"/>
  <c r="P56" i="29" s="1"/>
  <c r="C56" i="29" s="1"/>
  <c r="AB55" i="29"/>
  <c r="N55" i="29"/>
  <c r="O55" i="29" s="1"/>
  <c r="P55" i="29" s="1"/>
  <c r="C55" i="29" s="1"/>
  <c r="AB54" i="29"/>
  <c r="N54" i="29"/>
  <c r="O54" i="29" s="1"/>
  <c r="P54" i="29" s="1"/>
  <c r="C54" i="29" s="1"/>
  <c r="AB53" i="29"/>
  <c r="N53" i="29"/>
  <c r="O53" i="29" s="1"/>
  <c r="P53" i="29" s="1"/>
  <c r="C53" i="29" s="1"/>
  <c r="AB52" i="29"/>
  <c r="N52" i="29"/>
  <c r="O52" i="29" s="1"/>
  <c r="P52" i="29" s="1"/>
  <c r="C52" i="29" s="1"/>
  <c r="AB51" i="29"/>
  <c r="N51" i="29"/>
  <c r="O51" i="29" s="1"/>
  <c r="P51" i="29" s="1"/>
  <c r="C51" i="29" s="1"/>
  <c r="AB50" i="29"/>
  <c r="N50" i="29"/>
  <c r="O50" i="29" s="1"/>
  <c r="P50" i="29" s="1"/>
  <c r="C50" i="29" s="1"/>
  <c r="AB49" i="29"/>
  <c r="N49" i="29"/>
  <c r="O49" i="29" s="1"/>
  <c r="P49" i="29" s="1"/>
  <c r="C49" i="29" s="1"/>
  <c r="AB48" i="29"/>
  <c r="N48" i="29"/>
  <c r="O48" i="29" s="1"/>
  <c r="P48" i="29" s="1"/>
  <c r="C48" i="29" s="1"/>
  <c r="AB47" i="29"/>
  <c r="N47" i="29"/>
  <c r="O47" i="29" s="1"/>
  <c r="P47" i="29" s="1"/>
  <c r="C47" i="29" s="1"/>
  <c r="AB46" i="29"/>
  <c r="N46" i="29"/>
  <c r="O46" i="29" s="1"/>
  <c r="P46" i="29" s="1"/>
  <c r="C46" i="29" s="1"/>
  <c r="AB45" i="29"/>
  <c r="N45" i="29"/>
  <c r="O45" i="29" s="1"/>
  <c r="P45" i="29" s="1"/>
  <c r="C45" i="29" s="1"/>
  <c r="AB44" i="29"/>
  <c r="N44" i="29"/>
  <c r="O44" i="29" s="1"/>
  <c r="P44" i="29" s="1"/>
  <c r="C44" i="29" s="1"/>
  <c r="AB43" i="29"/>
  <c r="N43" i="29"/>
  <c r="O43" i="29" s="1"/>
  <c r="P43" i="29" s="1"/>
  <c r="C43" i="29" s="1"/>
  <c r="AB42" i="29"/>
  <c r="O42" i="29"/>
  <c r="P42" i="29" s="1"/>
  <c r="C42" i="29" s="1"/>
  <c r="N42" i="29"/>
  <c r="AB41" i="29"/>
  <c r="N41" i="29"/>
  <c r="O41" i="29" s="1"/>
  <c r="P41" i="29" s="1"/>
  <c r="C41" i="29" s="1"/>
  <c r="AB40" i="29"/>
  <c r="N40" i="29"/>
  <c r="O40" i="29" s="1"/>
  <c r="P40" i="29" s="1"/>
  <c r="C40" i="29" s="1"/>
  <c r="AB39" i="29"/>
  <c r="N39" i="29"/>
  <c r="O39" i="29" s="1"/>
  <c r="P39" i="29" s="1"/>
  <c r="C39" i="29" s="1"/>
  <c r="AB38" i="29"/>
  <c r="N38" i="29"/>
  <c r="O38" i="29" s="1"/>
  <c r="P38" i="29" s="1"/>
  <c r="C38" i="29" s="1"/>
  <c r="AB37" i="29"/>
  <c r="N37" i="29"/>
  <c r="O37" i="29" s="1"/>
  <c r="P37" i="29" s="1"/>
  <c r="C37" i="29" s="1"/>
  <c r="AB36" i="29"/>
  <c r="N36" i="29"/>
  <c r="O36" i="29" s="1"/>
  <c r="P36" i="29" s="1"/>
  <c r="C36" i="29" s="1"/>
  <c r="AB35" i="29"/>
  <c r="N35" i="29"/>
  <c r="O35" i="29" s="1"/>
  <c r="P35" i="29" s="1"/>
  <c r="C35" i="29" s="1"/>
  <c r="AB34" i="29"/>
  <c r="N34" i="29"/>
  <c r="O34" i="29" s="1"/>
  <c r="P34" i="29" s="1"/>
  <c r="C34" i="29" s="1"/>
  <c r="AB33" i="29"/>
  <c r="N33" i="29"/>
  <c r="O33" i="29" s="1"/>
  <c r="P33" i="29" s="1"/>
  <c r="C33" i="29" s="1"/>
  <c r="AB32" i="29"/>
  <c r="N32" i="29"/>
  <c r="O32" i="29" s="1"/>
  <c r="P32" i="29" s="1"/>
  <c r="C32" i="29" s="1"/>
  <c r="AB31" i="29"/>
  <c r="N31" i="29"/>
  <c r="O31" i="29" s="1"/>
  <c r="P31" i="29" s="1"/>
  <c r="C31" i="29" s="1"/>
  <c r="AB30" i="29"/>
  <c r="N30" i="29"/>
  <c r="O30" i="29" s="1"/>
  <c r="P30" i="29" s="1"/>
  <c r="C30" i="29" s="1"/>
  <c r="AB29" i="29"/>
  <c r="N29" i="29"/>
  <c r="O29" i="29" s="1"/>
  <c r="P29" i="29" s="1"/>
  <c r="C29" i="29" s="1"/>
  <c r="AB28" i="29"/>
  <c r="N28" i="29"/>
  <c r="O28" i="29" s="1"/>
  <c r="P28" i="29" s="1"/>
  <c r="C28" i="29" s="1"/>
  <c r="AB27" i="29"/>
  <c r="N27" i="29"/>
  <c r="O27" i="29" s="1"/>
  <c r="P27" i="29" s="1"/>
  <c r="C27" i="29" s="1"/>
  <c r="AB26" i="29"/>
  <c r="O26" i="29"/>
  <c r="P26" i="29" s="1"/>
  <c r="C26" i="29" s="1"/>
  <c r="N26" i="29"/>
  <c r="AB25" i="29"/>
  <c r="N25" i="29"/>
  <c r="O25" i="29" s="1"/>
  <c r="P25" i="29" s="1"/>
  <c r="C25" i="29" s="1"/>
  <c r="AB24" i="29"/>
  <c r="N24" i="29"/>
  <c r="O24" i="29" s="1"/>
  <c r="P24" i="29" s="1"/>
  <c r="C24" i="29" s="1"/>
  <c r="AB23" i="29"/>
  <c r="N23" i="29"/>
  <c r="O23" i="29" s="1"/>
  <c r="P23" i="29" s="1"/>
  <c r="C23" i="29" s="1"/>
  <c r="AB22" i="29"/>
  <c r="N22" i="29"/>
  <c r="O22" i="29" s="1"/>
  <c r="P22" i="29" s="1"/>
  <c r="C22" i="29" s="1"/>
  <c r="AB21" i="29"/>
  <c r="N21" i="29"/>
  <c r="O21" i="29" s="1"/>
  <c r="P21" i="29" s="1"/>
  <c r="C21" i="29" s="1"/>
  <c r="AB20" i="29"/>
  <c r="N20" i="29"/>
  <c r="O20" i="29" s="1"/>
  <c r="P20" i="29" s="1"/>
  <c r="C20" i="29" s="1"/>
  <c r="AB19" i="29"/>
  <c r="N19" i="29"/>
  <c r="O19" i="29" s="1"/>
  <c r="P19" i="29" s="1"/>
  <c r="C19" i="29" s="1"/>
  <c r="AB18" i="29"/>
  <c r="N18" i="29"/>
  <c r="O18" i="29" s="1"/>
  <c r="P18" i="29" s="1"/>
  <c r="C18" i="29" s="1"/>
  <c r="AB17" i="29"/>
  <c r="N17" i="29"/>
  <c r="O17" i="29" s="1"/>
  <c r="P17" i="29" s="1"/>
  <c r="C17" i="29" s="1"/>
  <c r="AB16" i="29"/>
  <c r="N16" i="29"/>
  <c r="O16" i="29" s="1"/>
  <c r="P16" i="29" s="1"/>
  <c r="C16" i="29" s="1"/>
  <c r="AB15" i="29"/>
  <c r="N15" i="29"/>
  <c r="O15" i="29" s="1"/>
  <c r="P15" i="29" s="1"/>
  <c r="C15" i="29" s="1"/>
  <c r="AB14" i="29"/>
  <c r="N14" i="29"/>
  <c r="O14" i="29" s="1"/>
  <c r="P14" i="29" s="1"/>
  <c r="C14" i="29" s="1"/>
  <c r="AB13" i="29"/>
  <c r="N13" i="29"/>
  <c r="O13" i="29" s="1"/>
  <c r="P13" i="29" s="1"/>
  <c r="C13" i="29" s="1"/>
  <c r="AB12" i="29"/>
  <c r="N12" i="29"/>
  <c r="O12" i="29" s="1"/>
  <c r="P12" i="29" s="1"/>
  <c r="C12" i="29" s="1"/>
  <c r="AB11" i="29"/>
  <c r="N11" i="29"/>
  <c r="O11" i="29" s="1"/>
  <c r="P11" i="29" s="1"/>
  <c r="C11" i="29" s="1"/>
  <c r="AB10" i="29"/>
  <c r="O10" i="29"/>
  <c r="P10" i="29" s="1"/>
  <c r="C10" i="29" s="1"/>
  <c r="N10" i="29"/>
  <c r="AB9" i="29"/>
  <c r="N9" i="29"/>
  <c r="O9" i="29" s="1"/>
  <c r="P9" i="29" s="1"/>
  <c r="C9" i="29" s="1"/>
  <c r="AB8" i="29"/>
  <c r="N8" i="29"/>
  <c r="O8" i="29" s="1"/>
  <c r="P8" i="29" s="1"/>
  <c r="C8" i="29" s="1"/>
  <c r="X19" i="20"/>
  <c r="V19" i="20"/>
  <c r="T19" i="20"/>
  <c r="R19" i="20"/>
  <c r="P19" i="20"/>
  <c r="N19" i="20"/>
  <c r="L19" i="20"/>
  <c r="J19" i="20"/>
  <c r="F19" i="20"/>
  <c r="B19" i="20"/>
  <c r="B10" i="35" s="1"/>
  <c r="G2" i="29"/>
  <c r="D1" i="29"/>
  <c r="AB309" i="28"/>
  <c r="N309" i="28"/>
  <c r="O309" i="28" s="1"/>
  <c r="P309" i="28" s="1"/>
  <c r="C309" i="28" s="1"/>
  <c r="AB308" i="28"/>
  <c r="N308" i="28"/>
  <c r="O308" i="28" s="1"/>
  <c r="P308" i="28" s="1"/>
  <c r="C308" i="28" s="1"/>
  <c r="AB307" i="28"/>
  <c r="N307" i="28"/>
  <c r="O307" i="28" s="1"/>
  <c r="P307" i="28" s="1"/>
  <c r="C307" i="28" s="1"/>
  <c r="AB306" i="28"/>
  <c r="N306" i="28"/>
  <c r="O306" i="28" s="1"/>
  <c r="P306" i="28" s="1"/>
  <c r="C306" i="28" s="1"/>
  <c r="AB305" i="28"/>
  <c r="N305" i="28"/>
  <c r="O305" i="28" s="1"/>
  <c r="P305" i="28" s="1"/>
  <c r="C305" i="28" s="1"/>
  <c r="AB304" i="28"/>
  <c r="N304" i="28"/>
  <c r="O304" i="28" s="1"/>
  <c r="P304" i="28" s="1"/>
  <c r="C304" i="28" s="1"/>
  <c r="AB303" i="28"/>
  <c r="N303" i="28"/>
  <c r="O303" i="28" s="1"/>
  <c r="P303" i="28" s="1"/>
  <c r="C303" i="28" s="1"/>
  <c r="AB302" i="28"/>
  <c r="N302" i="28"/>
  <c r="O302" i="28" s="1"/>
  <c r="P302" i="28" s="1"/>
  <c r="C302" i="28" s="1"/>
  <c r="AB301" i="28"/>
  <c r="N301" i="28"/>
  <c r="O301" i="28" s="1"/>
  <c r="P301" i="28" s="1"/>
  <c r="C301" i="28" s="1"/>
  <c r="AB300" i="28"/>
  <c r="N300" i="28"/>
  <c r="O300" i="28" s="1"/>
  <c r="P300" i="28" s="1"/>
  <c r="C300" i="28" s="1"/>
  <c r="AB299" i="28"/>
  <c r="N299" i="28"/>
  <c r="O299" i="28" s="1"/>
  <c r="P299" i="28" s="1"/>
  <c r="C299" i="28" s="1"/>
  <c r="AB298" i="28"/>
  <c r="N298" i="28"/>
  <c r="O298" i="28" s="1"/>
  <c r="P298" i="28" s="1"/>
  <c r="C298" i="28" s="1"/>
  <c r="AB297" i="28"/>
  <c r="N297" i="28"/>
  <c r="O297" i="28" s="1"/>
  <c r="P297" i="28" s="1"/>
  <c r="C297" i="28" s="1"/>
  <c r="AB296" i="28"/>
  <c r="N296" i="28"/>
  <c r="O296" i="28" s="1"/>
  <c r="P296" i="28" s="1"/>
  <c r="C296" i="28" s="1"/>
  <c r="AB295" i="28"/>
  <c r="N295" i="28"/>
  <c r="O295" i="28" s="1"/>
  <c r="P295" i="28" s="1"/>
  <c r="C295" i="28" s="1"/>
  <c r="AB294" i="28"/>
  <c r="N294" i="28"/>
  <c r="O294" i="28" s="1"/>
  <c r="P294" i="28" s="1"/>
  <c r="C294" i="28" s="1"/>
  <c r="AB293" i="28"/>
  <c r="N293" i="28"/>
  <c r="O293" i="28" s="1"/>
  <c r="P293" i="28" s="1"/>
  <c r="C293" i="28" s="1"/>
  <c r="AB292" i="28"/>
  <c r="N292" i="28"/>
  <c r="O292" i="28" s="1"/>
  <c r="P292" i="28" s="1"/>
  <c r="C292" i="28" s="1"/>
  <c r="AB291" i="28"/>
  <c r="N291" i="28"/>
  <c r="O291" i="28" s="1"/>
  <c r="P291" i="28" s="1"/>
  <c r="C291" i="28" s="1"/>
  <c r="AB290" i="28"/>
  <c r="N290" i="28"/>
  <c r="O290" i="28" s="1"/>
  <c r="P290" i="28" s="1"/>
  <c r="C290" i="28" s="1"/>
  <c r="AB289" i="28"/>
  <c r="N289" i="28"/>
  <c r="O289" i="28" s="1"/>
  <c r="P289" i="28" s="1"/>
  <c r="C289" i="28" s="1"/>
  <c r="AB288" i="28"/>
  <c r="N288" i="28"/>
  <c r="O288" i="28" s="1"/>
  <c r="P288" i="28" s="1"/>
  <c r="C288" i="28" s="1"/>
  <c r="AB287" i="28"/>
  <c r="N287" i="28"/>
  <c r="O287" i="28" s="1"/>
  <c r="P287" i="28" s="1"/>
  <c r="C287" i="28" s="1"/>
  <c r="AB286" i="28"/>
  <c r="N286" i="28"/>
  <c r="O286" i="28" s="1"/>
  <c r="P286" i="28" s="1"/>
  <c r="C286" i="28" s="1"/>
  <c r="AB285" i="28"/>
  <c r="N285" i="28"/>
  <c r="O285" i="28" s="1"/>
  <c r="P285" i="28" s="1"/>
  <c r="C285" i="28" s="1"/>
  <c r="AB284" i="28"/>
  <c r="N284" i="28"/>
  <c r="O284" i="28" s="1"/>
  <c r="P284" i="28" s="1"/>
  <c r="C284" i="28" s="1"/>
  <c r="AB283" i="28"/>
  <c r="N283" i="28"/>
  <c r="O283" i="28" s="1"/>
  <c r="P283" i="28" s="1"/>
  <c r="C283" i="28" s="1"/>
  <c r="AB282" i="28"/>
  <c r="N282" i="28"/>
  <c r="O282" i="28" s="1"/>
  <c r="P282" i="28" s="1"/>
  <c r="C282" i="28" s="1"/>
  <c r="AB281" i="28"/>
  <c r="N281" i="28"/>
  <c r="O281" i="28" s="1"/>
  <c r="P281" i="28" s="1"/>
  <c r="C281" i="28" s="1"/>
  <c r="AB280" i="28"/>
  <c r="N280" i="28"/>
  <c r="O280" i="28" s="1"/>
  <c r="P280" i="28" s="1"/>
  <c r="C280" i="28" s="1"/>
  <c r="C279" i="28" s="1"/>
  <c r="D41" i="20" s="1"/>
  <c r="AB277" i="28"/>
  <c r="N277" i="28"/>
  <c r="O277" i="28" s="1"/>
  <c r="P277" i="28" s="1"/>
  <c r="C277" i="28" s="1"/>
  <c r="AB276" i="28"/>
  <c r="N276" i="28"/>
  <c r="O276" i="28" s="1"/>
  <c r="P276" i="28" s="1"/>
  <c r="C276" i="28" s="1"/>
  <c r="AB275" i="28"/>
  <c r="N275" i="28"/>
  <c r="O275" i="28" s="1"/>
  <c r="P275" i="28" s="1"/>
  <c r="C275" i="28" s="1"/>
  <c r="AB274" i="28"/>
  <c r="N274" i="28"/>
  <c r="O274" i="28" s="1"/>
  <c r="P274" i="28" s="1"/>
  <c r="C274" i="28" s="1"/>
  <c r="AB273" i="28"/>
  <c r="N273" i="28"/>
  <c r="O273" i="28" s="1"/>
  <c r="P273" i="28" s="1"/>
  <c r="C273" i="28" s="1"/>
  <c r="AB272" i="28"/>
  <c r="N272" i="28"/>
  <c r="O272" i="28" s="1"/>
  <c r="P272" i="28" s="1"/>
  <c r="C272" i="28" s="1"/>
  <c r="AB271" i="28"/>
  <c r="N271" i="28"/>
  <c r="O271" i="28" s="1"/>
  <c r="P271" i="28" s="1"/>
  <c r="C271" i="28" s="1"/>
  <c r="AB270" i="28"/>
  <c r="N270" i="28"/>
  <c r="O270" i="28" s="1"/>
  <c r="P270" i="28" s="1"/>
  <c r="C270" i="28" s="1"/>
  <c r="AB269" i="28"/>
  <c r="N269" i="28"/>
  <c r="O269" i="28" s="1"/>
  <c r="P269" i="28" s="1"/>
  <c r="C269" i="28" s="1"/>
  <c r="AB268" i="28"/>
  <c r="N268" i="28"/>
  <c r="O268" i="28" s="1"/>
  <c r="P268" i="28" s="1"/>
  <c r="C268" i="28" s="1"/>
  <c r="AB267" i="28"/>
  <c r="N267" i="28"/>
  <c r="O267" i="28" s="1"/>
  <c r="P267" i="28" s="1"/>
  <c r="C267" i="28" s="1"/>
  <c r="AB266" i="28"/>
  <c r="N266" i="28"/>
  <c r="O266" i="28" s="1"/>
  <c r="P266" i="28" s="1"/>
  <c r="C266" i="28" s="1"/>
  <c r="AB265" i="28"/>
  <c r="N265" i="28"/>
  <c r="O265" i="28" s="1"/>
  <c r="P265" i="28" s="1"/>
  <c r="C265" i="28" s="1"/>
  <c r="AB264" i="28"/>
  <c r="N264" i="28"/>
  <c r="O264" i="28" s="1"/>
  <c r="P264" i="28" s="1"/>
  <c r="C264" i="28" s="1"/>
  <c r="AB263" i="28"/>
  <c r="N263" i="28"/>
  <c r="O263" i="28" s="1"/>
  <c r="P263" i="28" s="1"/>
  <c r="C263" i="28" s="1"/>
  <c r="AB262" i="28"/>
  <c r="N262" i="28"/>
  <c r="O262" i="28" s="1"/>
  <c r="P262" i="28" s="1"/>
  <c r="C262" i="28" s="1"/>
  <c r="AB261" i="28"/>
  <c r="N261" i="28"/>
  <c r="O261" i="28" s="1"/>
  <c r="P261" i="28" s="1"/>
  <c r="C261" i="28" s="1"/>
  <c r="AB260" i="28"/>
  <c r="N260" i="28"/>
  <c r="O260" i="28" s="1"/>
  <c r="P260" i="28" s="1"/>
  <c r="C260" i="28" s="1"/>
  <c r="AB259" i="28"/>
  <c r="N259" i="28"/>
  <c r="O259" i="28" s="1"/>
  <c r="P259" i="28" s="1"/>
  <c r="C259" i="28" s="1"/>
  <c r="AB258" i="28"/>
  <c r="N258" i="28"/>
  <c r="O258" i="28" s="1"/>
  <c r="P258" i="28" s="1"/>
  <c r="C258" i="28" s="1"/>
  <c r="AB257" i="28"/>
  <c r="N257" i="28"/>
  <c r="O257" i="28" s="1"/>
  <c r="P257" i="28" s="1"/>
  <c r="C257" i="28" s="1"/>
  <c r="AB256" i="28"/>
  <c r="N256" i="28"/>
  <c r="O256" i="28" s="1"/>
  <c r="P256" i="28" s="1"/>
  <c r="C256" i="28" s="1"/>
  <c r="AB255" i="28"/>
  <c r="N255" i="28"/>
  <c r="O255" i="28" s="1"/>
  <c r="P255" i="28" s="1"/>
  <c r="C255" i="28" s="1"/>
  <c r="AB254" i="28"/>
  <c r="N254" i="28"/>
  <c r="O254" i="28" s="1"/>
  <c r="P254" i="28" s="1"/>
  <c r="C254" i="28" s="1"/>
  <c r="AB253" i="28"/>
  <c r="N253" i="28"/>
  <c r="O253" i="28" s="1"/>
  <c r="P253" i="28" s="1"/>
  <c r="C253" i="28" s="1"/>
  <c r="AB252" i="28"/>
  <c r="N252" i="28"/>
  <c r="O252" i="28" s="1"/>
  <c r="P252" i="28" s="1"/>
  <c r="C252" i="28" s="1"/>
  <c r="AB251" i="28"/>
  <c r="N251" i="28"/>
  <c r="O251" i="28" s="1"/>
  <c r="P251" i="28" s="1"/>
  <c r="C251" i="28" s="1"/>
  <c r="AB250" i="28"/>
  <c r="N250" i="28"/>
  <c r="O250" i="28" s="1"/>
  <c r="P250" i="28" s="1"/>
  <c r="C250" i="28" s="1"/>
  <c r="AB249" i="28"/>
  <c r="N249" i="28"/>
  <c r="O249" i="28" s="1"/>
  <c r="P249" i="28" s="1"/>
  <c r="C249" i="28" s="1"/>
  <c r="AB248" i="28"/>
  <c r="O248" i="28"/>
  <c r="P248" i="28" s="1"/>
  <c r="C248" i="28" s="1"/>
  <c r="N248" i="28"/>
  <c r="AB247" i="28"/>
  <c r="N247" i="28"/>
  <c r="O247" i="28" s="1"/>
  <c r="P247" i="28" s="1"/>
  <c r="C247" i="28" s="1"/>
  <c r="AB246" i="28"/>
  <c r="N246" i="28"/>
  <c r="O246" i="28" s="1"/>
  <c r="P246" i="28" s="1"/>
  <c r="C246" i="28" s="1"/>
  <c r="AB245" i="28"/>
  <c r="N245" i="28"/>
  <c r="O245" i="28" s="1"/>
  <c r="P245" i="28" s="1"/>
  <c r="C245" i="28" s="1"/>
  <c r="AB244" i="28"/>
  <c r="N244" i="28"/>
  <c r="O244" i="28" s="1"/>
  <c r="P244" i="28" s="1"/>
  <c r="C244" i="28" s="1"/>
  <c r="AB243" i="28"/>
  <c r="N243" i="28"/>
  <c r="O243" i="28" s="1"/>
  <c r="P243" i="28" s="1"/>
  <c r="C243" i="28" s="1"/>
  <c r="AB242" i="28"/>
  <c r="N242" i="28"/>
  <c r="O242" i="28" s="1"/>
  <c r="P242" i="28" s="1"/>
  <c r="C242" i="28" s="1"/>
  <c r="AB241" i="28"/>
  <c r="N241" i="28"/>
  <c r="O241" i="28" s="1"/>
  <c r="P241" i="28" s="1"/>
  <c r="C241" i="28" s="1"/>
  <c r="AB240" i="28"/>
  <c r="N240" i="28"/>
  <c r="O240" i="28" s="1"/>
  <c r="P240" i="28" s="1"/>
  <c r="C240" i="28" s="1"/>
  <c r="AB239" i="28"/>
  <c r="N239" i="28"/>
  <c r="O239" i="28" s="1"/>
  <c r="P239" i="28" s="1"/>
  <c r="C239" i="28" s="1"/>
  <c r="AB238" i="28"/>
  <c r="N238" i="28"/>
  <c r="O238" i="28" s="1"/>
  <c r="P238" i="28" s="1"/>
  <c r="C238" i="28" s="1"/>
  <c r="AB237" i="28"/>
  <c r="N237" i="28"/>
  <c r="O237" i="28" s="1"/>
  <c r="P237" i="28" s="1"/>
  <c r="C237" i="28" s="1"/>
  <c r="AB236" i="28"/>
  <c r="N236" i="28"/>
  <c r="O236" i="28" s="1"/>
  <c r="P236" i="28" s="1"/>
  <c r="C236" i="28" s="1"/>
  <c r="AB235" i="28"/>
  <c r="N235" i="28"/>
  <c r="O235" i="28" s="1"/>
  <c r="P235" i="28" s="1"/>
  <c r="C235" i="28" s="1"/>
  <c r="AB234" i="28"/>
  <c r="N234" i="28"/>
  <c r="O234" i="28" s="1"/>
  <c r="P234" i="28" s="1"/>
  <c r="C234" i="28" s="1"/>
  <c r="AB233" i="28"/>
  <c r="N233" i="28"/>
  <c r="O233" i="28" s="1"/>
  <c r="P233" i="28" s="1"/>
  <c r="C233" i="28" s="1"/>
  <c r="AB232" i="28"/>
  <c r="O232" i="28"/>
  <c r="P232" i="28" s="1"/>
  <c r="C232" i="28" s="1"/>
  <c r="N232" i="28"/>
  <c r="AB231" i="28"/>
  <c r="N231" i="28"/>
  <c r="O231" i="28" s="1"/>
  <c r="P231" i="28" s="1"/>
  <c r="C231" i="28" s="1"/>
  <c r="AB230" i="28"/>
  <c r="N230" i="28"/>
  <c r="O230" i="28" s="1"/>
  <c r="P230" i="28" s="1"/>
  <c r="C230" i="28" s="1"/>
  <c r="AB229" i="28"/>
  <c r="N229" i="28"/>
  <c r="O229" i="28" s="1"/>
  <c r="P229" i="28" s="1"/>
  <c r="C229" i="28" s="1"/>
  <c r="AB228" i="28"/>
  <c r="N228" i="28"/>
  <c r="O228" i="28" s="1"/>
  <c r="P228" i="28" s="1"/>
  <c r="C228" i="28" s="1"/>
  <c r="AB227" i="28"/>
  <c r="N227" i="28"/>
  <c r="O227" i="28" s="1"/>
  <c r="P227" i="28" s="1"/>
  <c r="C227" i="28" s="1"/>
  <c r="AB226" i="28"/>
  <c r="N226" i="28"/>
  <c r="O226" i="28" s="1"/>
  <c r="P226" i="28" s="1"/>
  <c r="C226" i="28" s="1"/>
  <c r="AB225" i="28"/>
  <c r="N225" i="28"/>
  <c r="O225" i="28" s="1"/>
  <c r="P225" i="28" s="1"/>
  <c r="C225" i="28" s="1"/>
  <c r="AB224" i="28"/>
  <c r="N224" i="28"/>
  <c r="O224" i="28" s="1"/>
  <c r="P224" i="28" s="1"/>
  <c r="C224" i="28" s="1"/>
  <c r="AB223" i="28"/>
  <c r="N223" i="28"/>
  <c r="O223" i="28" s="1"/>
  <c r="P223" i="28" s="1"/>
  <c r="C223" i="28" s="1"/>
  <c r="AB222" i="28"/>
  <c r="N222" i="28"/>
  <c r="O222" i="28" s="1"/>
  <c r="P222" i="28" s="1"/>
  <c r="C222" i="28" s="1"/>
  <c r="AB221" i="28"/>
  <c r="N221" i="28"/>
  <c r="O221" i="28" s="1"/>
  <c r="P221" i="28" s="1"/>
  <c r="C221" i="28" s="1"/>
  <c r="AB220" i="28"/>
  <c r="N220" i="28"/>
  <c r="O220" i="28" s="1"/>
  <c r="P220" i="28" s="1"/>
  <c r="C220" i="28" s="1"/>
  <c r="AB219" i="28"/>
  <c r="N219" i="28"/>
  <c r="O219" i="28" s="1"/>
  <c r="P219" i="28" s="1"/>
  <c r="C219" i="28" s="1"/>
  <c r="AB218" i="28"/>
  <c r="N218" i="28"/>
  <c r="O218" i="28" s="1"/>
  <c r="P218" i="28" s="1"/>
  <c r="C218" i="28" s="1"/>
  <c r="AB217" i="28"/>
  <c r="N217" i="28"/>
  <c r="O217" i="28" s="1"/>
  <c r="P217" i="28" s="1"/>
  <c r="C217" i="28" s="1"/>
  <c r="AB216" i="28"/>
  <c r="O216" i="28"/>
  <c r="P216" i="28" s="1"/>
  <c r="C216" i="28" s="1"/>
  <c r="N216" i="28"/>
  <c r="AB215" i="28"/>
  <c r="N215" i="28"/>
  <c r="O215" i="28" s="1"/>
  <c r="P215" i="28" s="1"/>
  <c r="C215" i="28" s="1"/>
  <c r="AB214" i="28"/>
  <c r="N214" i="28"/>
  <c r="O214" i="28" s="1"/>
  <c r="P214" i="28" s="1"/>
  <c r="C214" i="28" s="1"/>
  <c r="AB213" i="28"/>
  <c r="N213" i="28"/>
  <c r="O213" i="28" s="1"/>
  <c r="P213" i="28" s="1"/>
  <c r="C213" i="28" s="1"/>
  <c r="AB212" i="28"/>
  <c r="N212" i="28"/>
  <c r="O212" i="28" s="1"/>
  <c r="P212" i="28" s="1"/>
  <c r="C212" i="28" s="1"/>
  <c r="AB211" i="28"/>
  <c r="N211" i="28"/>
  <c r="O211" i="28" s="1"/>
  <c r="P211" i="28" s="1"/>
  <c r="C211" i="28" s="1"/>
  <c r="AB210" i="28"/>
  <c r="N210" i="28"/>
  <c r="O210" i="28" s="1"/>
  <c r="P210" i="28" s="1"/>
  <c r="C210" i="28" s="1"/>
  <c r="AB209" i="28"/>
  <c r="N209" i="28"/>
  <c r="O209" i="28" s="1"/>
  <c r="P209" i="28" s="1"/>
  <c r="C209" i="28" s="1"/>
  <c r="AB208" i="28"/>
  <c r="N208" i="28"/>
  <c r="O208" i="28" s="1"/>
  <c r="P208" i="28" s="1"/>
  <c r="C208" i="28" s="1"/>
  <c r="AB207" i="28"/>
  <c r="N207" i="28"/>
  <c r="O207" i="28" s="1"/>
  <c r="P207" i="28" s="1"/>
  <c r="C207" i="28" s="1"/>
  <c r="AB206" i="28"/>
  <c r="N206" i="28"/>
  <c r="O206" i="28" s="1"/>
  <c r="P206" i="28" s="1"/>
  <c r="C206" i="28" s="1"/>
  <c r="AB205" i="28"/>
  <c r="N205" i="28"/>
  <c r="O205" i="28" s="1"/>
  <c r="P205" i="28" s="1"/>
  <c r="C205" i="28" s="1"/>
  <c r="AB204" i="28"/>
  <c r="N204" i="28"/>
  <c r="O204" i="28" s="1"/>
  <c r="P204" i="28" s="1"/>
  <c r="C204" i="28" s="1"/>
  <c r="AB203" i="28"/>
  <c r="N203" i="28"/>
  <c r="O203" i="28" s="1"/>
  <c r="P203" i="28" s="1"/>
  <c r="C203" i="28" s="1"/>
  <c r="AB202" i="28"/>
  <c r="N202" i="28"/>
  <c r="O202" i="28" s="1"/>
  <c r="P202" i="28" s="1"/>
  <c r="C202" i="28" s="1"/>
  <c r="AB201" i="28"/>
  <c r="N201" i="28"/>
  <c r="O201" i="28" s="1"/>
  <c r="P201" i="28" s="1"/>
  <c r="C201" i="28" s="1"/>
  <c r="AB200" i="28"/>
  <c r="O200" i="28"/>
  <c r="P200" i="28" s="1"/>
  <c r="C200" i="28" s="1"/>
  <c r="N200" i="28"/>
  <c r="AB199" i="28"/>
  <c r="N199" i="28"/>
  <c r="O199" i="28" s="1"/>
  <c r="P199" i="28" s="1"/>
  <c r="C199" i="28" s="1"/>
  <c r="AB198" i="28"/>
  <c r="N198" i="28"/>
  <c r="O198" i="28" s="1"/>
  <c r="P198" i="28" s="1"/>
  <c r="C198" i="28" s="1"/>
  <c r="AB197" i="28"/>
  <c r="N197" i="28"/>
  <c r="O197" i="28" s="1"/>
  <c r="P197" i="28" s="1"/>
  <c r="C197" i="28" s="1"/>
  <c r="AB196" i="28"/>
  <c r="N196" i="28"/>
  <c r="O196" i="28" s="1"/>
  <c r="P196" i="28" s="1"/>
  <c r="C196" i="28" s="1"/>
  <c r="AB195" i="28"/>
  <c r="N195" i="28"/>
  <c r="O195" i="28" s="1"/>
  <c r="P195" i="28" s="1"/>
  <c r="C195" i="28" s="1"/>
  <c r="AB194" i="28"/>
  <c r="N194" i="28"/>
  <c r="O194" i="28" s="1"/>
  <c r="P194" i="28" s="1"/>
  <c r="C194" i="28" s="1"/>
  <c r="AB193" i="28"/>
  <c r="N193" i="28"/>
  <c r="O193" i="28" s="1"/>
  <c r="P193" i="28" s="1"/>
  <c r="C193" i="28" s="1"/>
  <c r="AB192" i="28"/>
  <c r="N192" i="28"/>
  <c r="O192" i="28" s="1"/>
  <c r="P192" i="28" s="1"/>
  <c r="C192" i="28" s="1"/>
  <c r="AB191" i="28"/>
  <c r="N191" i="28"/>
  <c r="O191" i="28" s="1"/>
  <c r="P191" i="28" s="1"/>
  <c r="C191" i="28" s="1"/>
  <c r="AB190" i="28"/>
  <c r="N190" i="28"/>
  <c r="O190" i="28" s="1"/>
  <c r="P190" i="28" s="1"/>
  <c r="C190" i="28" s="1"/>
  <c r="AB189" i="28"/>
  <c r="N189" i="28"/>
  <c r="O189" i="28" s="1"/>
  <c r="P189" i="28" s="1"/>
  <c r="C189" i="28" s="1"/>
  <c r="AB188" i="28"/>
  <c r="N188" i="28"/>
  <c r="O188" i="28" s="1"/>
  <c r="P188" i="28" s="1"/>
  <c r="C188" i="28" s="1"/>
  <c r="AB187" i="28"/>
  <c r="N187" i="28"/>
  <c r="O187" i="28" s="1"/>
  <c r="P187" i="28" s="1"/>
  <c r="C187" i="28" s="1"/>
  <c r="AB186" i="28"/>
  <c r="N186" i="28"/>
  <c r="O186" i="28" s="1"/>
  <c r="P186" i="28" s="1"/>
  <c r="C186" i="28" s="1"/>
  <c r="AB185" i="28"/>
  <c r="N185" i="28"/>
  <c r="O185" i="28" s="1"/>
  <c r="P185" i="28" s="1"/>
  <c r="C185" i="28" s="1"/>
  <c r="AB184" i="28"/>
  <c r="N184" i="28"/>
  <c r="O184" i="28" s="1"/>
  <c r="P184" i="28" s="1"/>
  <c r="C184" i="28" s="1"/>
  <c r="AB183" i="28"/>
  <c r="O183" i="28"/>
  <c r="P183" i="28" s="1"/>
  <c r="C183" i="28" s="1"/>
  <c r="N183" i="28"/>
  <c r="AB182" i="28"/>
  <c r="N182" i="28"/>
  <c r="O182" i="28" s="1"/>
  <c r="P182" i="28" s="1"/>
  <c r="C182" i="28" s="1"/>
  <c r="AB181" i="28"/>
  <c r="N181" i="28"/>
  <c r="O181" i="28" s="1"/>
  <c r="P181" i="28" s="1"/>
  <c r="C181" i="28" s="1"/>
  <c r="AB180" i="28"/>
  <c r="N180" i="28"/>
  <c r="O180" i="28" s="1"/>
  <c r="P180" i="28" s="1"/>
  <c r="C180" i="28" s="1"/>
  <c r="AB179" i="28"/>
  <c r="N179" i="28"/>
  <c r="O179" i="28" s="1"/>
  <c r="P179" i="28" s="1"/>
  <c r="C179" i="28" s="1"/>
  <c r="AB178" i="28"/>
  <c r="N178" i="28"/>
  <c r="O178" i="28" s="1"/>
  <c r="P178" i="28" s="1"/>
  <c r="C178" i="28" s="1"/>
  <c r="AB177" i="28"/>
  <c r="N177" i="28"/>
  <c r="O177" i="28" s="1"/>
  <c r="P177" i="28" s="1"/>
  <c r="C177" i="28" s="1"/>
  <c r="AB176" i="28"/>
  <c r="N176" i="28"/>
  <c r="O176" i="28" s="1"/>
  <c r="P176" i="28" s="1"/>
  <c r="C176" i="28" s="1"/>
  <c r="AB175" i="28"/>
  <c r="N175" i="28"/>
  <c r="O175" i="28" s="1"/>
  <c r="P175" i="28" s="1"/>
  <c r="C175" i="28" s="1"/>
  <c r="AB174" i="28"/>
  <c r="N174" i="28"/>
  <c r="O174" i="28" s="1"/>
  <c r="P174" i="28" s="1"/>
  <c r="C174" i="28" s="1"/>
  <c r="AB173" i="28"/>
  <c r="N173" i="28"/>
  <c r="O173" i="28" s="1"/>
  <c r="P173" i="28" s="1"/>
  <c r="C173" i="28" s="1"/>
  <c r="AB172" i="28"/>
  <c r="N172" i="28"/>
  <c r="O172" i="28" s="1"/>
  <c r="P172" i="28" s="1"/>
  <c r="C172" i="28" s="1"/>
  <c r="AB171" i="28"/>
  <c r="N171" i="28"/>
  <c r="O171" i="28" s="1"/>
  <c r="P171" i="28" s="1"/>
  <c r="C171" i="28" s="1"/>
  <c r="AB170" i="28"/>
  <c r="N170" i="28"/>
  <c r="O170" i="28" s="1"/>
  <c r="P170" i="28" s="1"/>
  <c r="C170" i="28" s="1"/>
  <c r="AB169" i="28"/>
  <c r="N169" i="28"/>
  <c r="O169" i="28" s="1"/>
  <c r="P169" i="28" s="1"/>
  <c r="C169" i="28" s="1"/>
  <c r="AB168" i="28"/>
  <c r="N168" i="28"/>
  <c r="O168" i="28" s="1"/>
  <c r="P168" i="28" s="1"/>
  <c r="C168" i="28" s="1"/>
  <c r="AB167" i="28"/>
  <c r="N167" i="28"/>
  <c r="O167" i="28" s="1"/>
  <c r="P167" i="28" s="1"/>
  <c r="C167" i="28" s="1"/>
  <c r="AB166" i="28"/>
  <c r="N166" i="28"/>
  <c r="O166" i="28" s="1"/>
  <c r="P166" i="28" s="1"/>
  <c r="C166" i="28" s="1"/>
  <c r="AB165" i="28"/>
  <c r="N165" i="28"/>
  <c r="O165" i="28" s="1"/>
  <c r="P165" i="28" s="1"/>
  <c r="C165" i="28" s="1"/>
  <c r="AB164" i="28"/>
  <c r="N164" i="28"/>
  <c r="O164" i="28" s="1"/>
  <c r="P164" i="28" s="1"/>
  <c r="C164" i="28" s="1"/>
  <c r="AB163" i="28"/>
  <c r="N163" i="28"/>
  <c r="O163" i="28" s="1"/>
  <c r="P163" i="28" s="1"/>
  <c r="C163" i="28" s="1"/>
  <c r="AB162" i="28"/>
  <c r="N162" i="28"/>
  <c r="O162" i="28" s="1"/>
  <c r="P162" i="28" s="1"/>
  <c r="C162" i="28" s="1"/>
  <c r="AB161" i="28"/>
  <c r="N161" i="28"/>
  <c r="O161" i="28" s="1"/>
  <c r="P161" i="28" s="1"/>
  <c r="C161" i="28" s="1"/>
  <c r="AB160" i="28"/>
  <c r="N160" i="28"/>
  <c r="O160" i="28" s="1"/>
  <c r="P160" i="28" s="1"/>
  <c r="C160" i="28" s="1"/>
  <c r="AB159" i="28"/>
  <c r="N159" i="28"/>
  <c r="O159" i="28" s="1"/>
  <c r="P159" i="28" s="1"/>
  <c r="C159" i="28" s="1"/>
  <c r="AB158" i="28"/>
  <c r="N158" i="28"/>
  <c r="O158" i="28" s="1"/>
  <c r="P158" i="28" s="1"/>
  <c r="C158" i="28" s="1"/>
  <c r="AB157" i="28"/>
  <c r="N157" i="28"/>
  <c r="O157" i="28" s="1"/>
  <c r="P157" i="28" s="1"/>
  <c r="C157" i="28" s="1"/>
  <c r="AB156" i="28"/>
  <c r="N156" i="28"/>
  <c r="O156" i="28" s="1"/>
  <c r="P156" i="28" s="1"/>
  <c r="C156" i="28" s="1"/>
  <c r="AB155" i="28"/>
  <c r="N155" i="28"/>
  <c r="O155" i="28" s="1"/>
  <c r="P155" i="28" s="1"/>
  <c r="C155" i="28" s="1"/>
  <c r="AB154" i="28"/>
  <c r="N154" i="28"/>
  <c r="O154" i="28" s="1"/>
  <c r="P154" i="28" s="1"/>
  <c r="C154" i="28" s="1"/>
  <c r="AB153" i="28"/>
  <c r="N153" i="28"/>
  <c r="O153" i="28" s="1"/>
  <c r="P153" i="28" s="1"/>
  <c r="C153" i="28" s="1"/>
  <c r="AB152" i="28"/>
  <c r="N152" i="28"/>
  <c r="O152" i="28" s="1"/>
  <c r="P152" i="28" s="1"/>
  <c r="C152" i="28" s="1"/>
  <c r="AB151" i="28"/>
  <c r="N151" i="28"/>
  <c r="O151" i="28" s="1"/>
  <c r="P151" i="28" s="1"/>
  <c r="C151" i="28" s="1"/>
  <c r="AB150" i="28"/>
  <c r="N150" i="28"/>
  <c r="O150" i="28" s="1"/>
  <c r="P150" i="28" s="1"/>
  <c r="C150" i="28" s="1"/>
  <c r="AB149" i="28"/>
  <c r="N149" i="28"/>
  <c r="O149" i="28" s="1"/>
  <c r="P149" i="28" s="1"/>
  <c r="C149" i="28" s="1"/>
  <c r="AB148" i="28"/>
  <c r="O148" i="28"/>
  <c r="P148" i="28" s="1"/>
  <c r="C148" i="28" s="1"/>
  <c r="N148" i="28"/>
  <c r="AB147" i="28"/>
  <c r="N147" i="28"/>
  <c r="O147" i="28" s="1"/>
  <c r="P147" i="28" s="1"/>
  <c r="C147" i="28" s="1"/>
  <c r="AB146" i="28"/>
  <c r="N146" i="28"/>
  <c r="O146" i="28" s="1"/>
  <c r="P146" i="28" s="1"/>
  <c r="C146" i="28" s="1"/>
  <c r="AB145" i="28"/>
  <c r="N145" i="28"/>
  <c r="O145" i="28" s="1"/>
  <c r="P145" i="28" s="1"/>
  <c r="C145" i="28" s="1"/>
  <c r="AB144" i="28"/>
  <c r="N144" i="28"/>
  <c r="O144" i="28" s="1"/>
  <c r="P144" i="28" s="1"/>
  <c r="C144" i="28" s="1"/>
  <c r="AB143" i="28"/>
  <c r="N143" i="28"/>
  <c r="O143" i="28" s="1"/>
  <c r="P143" i="28" s="1"/>
  <c r="C143" i="28" s="1"/>
  <c r="AB142" i="28"/>
  <c r="N142" i="28"/>
  <c r="O142" i="28" s="1"/>
  <c r="P142" i="28" s="1"/>
  <c r="C142" i="28" s="1"/>
  <c r="AB141" i="28"/>
  <c r="N141" i="28"/>
  <c r="O141" i="28" s="1"/>
  <c r="P141" i="28" s="1"/>
  <c r="C141" i="28" s="1"/>
  <c r="AB140" i="28"/>
  <c r="N140" i="28"/>
  <c r="O140" i="28" s="1"/>
  <c r="P140" i="28" s="1"/>
  <c r="C140" i="28" s="1"/>
  <c r="AB139" i="28"/>
  <c r="N139" i="28"/>
  <c r="O139" i="28" s="1"/>
  <c r="P139" i="28" s="1"/>
  <c r="C139" i="28" s="1"/>
  <c r="AB138" i="28"/>
  <c r="N138" i="28"/>
  <c r="O138" i="28" s="1"/>
  <c r="P138" i="28" s="1"/>
  <c r="C138" i="28" s="1"/>
  <c r="AB137" i="28"/>
  <c r="N137" i="28"/>
  <c r="O137" i="28" s="1"/>
  <c r="P137" i="28" s="1"/>
  <c r="C137" i="28" s="1"/>
  <c r="AB136" i="28"/>
  <c r="N136" i="28"/>
  <c r="O136" i="28" s="1"/>
  <c r="P136" i="28" s="1"/>
  <c r="C136" i="28" s="1"/>
  <c r="AB135" i="28"/>
  <c r="N135" i="28"/>
  <c r="O135" i="28" s="1"/>
  <c r="P135" i="28" s="1"/>
  <c r="C135" i="28" s="1"/>
  <c r="AB134" i="28"/>
  <c r="N134" i="28"/>
  <c r="O134" i="28" s="1"/>
  <c r="P134" i="28" s="1"/>
  <c r="C134" i="28" s="1"/>
  <c r="AB133" i="28"/>
  <c r="N133" i="28"/>
  <c r="O133" i="28" s="1"/>
  <c r="P133" i="28" s="1"/>
  <c r="C133" i="28" s="1"/>
  <c r="AB132" i="28"/>
  <c r="O132" i="28"/>
  <c r="P132" i="28" s="1"/>
  <c r="C132" i="28" s="1"/>
  <c r="N132" i="28"/>
  <c r="AB131" i="28"/>
  <c r="N131" i="28"/>
  <c r="O131" i="28" s="1"/>
  <c r="P131" i="28" s="1"/>
  <c r="C131" i="28" s="1"/>
  <c r="AB130" i="28"/>
  <c r="N130" i="28"/>
  <c r="O130" i="28" s="1"/>
  <c r="P130" i="28" s="1"/>
  <c r="C130" i="28" s="1"/>
  <c r="AB129" i="28"/>
  <c r="N129" i="28"/>
  <c r="O129" i="28" s="1"/>
  <c r="P129" i="28" s="1"/>
  <c r="C129" i="28" s="1"/>
  <c r="AB128" i="28"/>
  <c r="N128" i="28"/>
  <c r="O128" i="28" s="1"/>
  <c r="P128" i="28" s="1"/>
  <c r="C128" i="28" s="1"/>
  <c r="AB127" i="28"/>
  <c r="N127" i="28"/>
  <c r="O127" i="28" s="1"/>
  <c r="P127" i="28" s="1"/>
  <c r="C127" i="28" s="1"/>
  <c r="AB126" i="28"/>
  <c r="N126" i="28"/>
  <c r="O126" i="28" s="1"/>
  <c r="P126" i="28" s="1"/>
  <c r="C126" i="28" s="1"/>
  <c r="AB125" i="28"/>
  <c r="N125" i="28"/>
  <c r="O125" i="28" s="1"/>
  <c r="P125" i="28" s="1"/>
  <c r="C125" i="28" s="1"/>
  <c r="AB124" i="28"/>
  <c r="N124" i="28"/>
  <c r="O124" i="28" s="1"/>
  <c r="P124" i="28" s="1"/>
  <c r="C124" i="28" s="1"/>
  <c r="AB123" i="28"/>
  <c r="N123" i="28"/>
  <c r="O123" i="28" s="1"/>
  <c r="P123" i="28" s="1"/>
  <c r="C123" i="28" s="1"/>
  <c r="AB122" i="28"/>
  <c r="N122" i="28"/>
  <c r="O122" i="28" s="1"/>
  <c r="P122" i="28" s="1"/>
  <c r="C122" i="28" s="1"/>
  <c r="AB121" i="28"/>
  <c r="N121" i="28"/>
  <c r="O121" i="28" s="1"/>
  <c r="P121" i="28" s="1"/>
  <c r="C121" i="28" s="1"/>
  <c r="AB120" i="28"/>
  <c r="N120" i="28"/>
  <c r="O120" i="28" s="1"/>
  <c r="P120" i="28" s="1"/>
  <c r="C120" i="28" s="1"/>
  <c r="AB119" i="28"/>
  <c r="N119" i="28"/>
  <c r="O119" i="28" s="1"/>
  <c r="P119" i="28" s="1"/>
  <c r="C119" i="28" s="1"/>
  <c r="AB118" i="28"/>
  <c r="N118" i="28"/>
  <c r="O118" i="28" s="1"/>
  <c r="P118" i="28" s="1"/>
  <c r="C118" i="28" s="1"/>
  <c r="AB117" i="28"/>
  <c r="N117" i="28"/>
  <c r="O117" i="28" s="1"/>
  <c r="P117" i="28" s="1"/>
  <c r="C117" i="28" s="1"/>
  <c r="AB116" i="28"/>
  <c r="N116" i="28"/>
  <c r="O116" i="28" s="1"/>
  <c r="P116" i="28" s="1"/>
  <c r="C116" i="28" s="1"/>
  <c r="AB115" i="28"/>
  <c r="N115" i="28"/>
  <c r="O115" i="28" s="1"/>
  <c r="P115" i="28" s="1"/>
  <c r="C115" i="28" s="1"/>
  <c r="AB114" i="28"/>
  <c r="N114" i="28"/>
  <c r="O114" i="28" s="1"/>
  <c r="P114" i="28" s="1"/>
  <c r="C114" i="28" s="1"/>
  <c r="AB113" i="28"/>
  <c r="N113" i="28"/>
  <c r="O113" i="28" s="1"/>
  <c r="P113" i="28" s="1"/>
  <c r="C113" i="28" s="1"/>
  <c r="AB112" i="28"/>
  <c r="O112" i="28"/>
  <c r="P112" i="28" s="1"/>
  <c r="N112" i="28"/>
  <c r="C112" i="28"/>
  <c r="AB111" i="28"/>
  <c r="N111" i="28"/>
  <c r="O111" i="28" s="1"/>
  <c r="P111" i="28" s="1"/>
  <c r="C111" i="28" s="1"/>
  <c r="AB110" i="28"/>
  <c r="O110" i="28"/>
  <c r="P110" i="28" s="1"/>
  <c r="C110" i="28" s="1"/>
  <c r="N110" i="28"/>
  <c r="AB109" i="28"/>
  <c r="N109" i="28"/>
  <c r="O109" i="28" s="1"/>
  <c r="P109" i="28" s="1"/>
  <c r="C109" i="28" s="1"/>
  <c r="AB108" i="28"/>
  <c r="N108" i="28"/>
  <c r="O108" i="28" s="1"/>
  <c r="P108" i="28" s="1"/>
  <c r="C108" i="28" s="1"/>
  <c r="AB107" i="28"/>
  <c r="N107" i="28"/>
  <c r="O107" i="28" s="1"/>
  <c r="P107" i="28" s="1"/>
  <c r="C107" i="28" s="1"/>
  <c r="AB106" i="28"/>
  <c r="N106" i="28"/>
  <c r="O106" i="28" s="1"/>
  <c r="P106" i="28" s="1"/>
  <c r="C106" i="28" s="1"/>
  <c r="AB105" i="28"/>
  <c r="N105" i="28"/>
  <c r="O105" i="28" s="1"/>
  <c r="P105" i="28" s="1"/>
  <c r="C105" i="28" s="1"/>
  <c r="AB104" i="28"/>
  <c r="N104" i="28"/>
  <c r="O104" i="28" s="1"/>
  <c r="P104" i="28" s="1"/>
  <c r="C104" i="28" s="1"/>
  <c r="AB103" i="28"/>
  <c r="N103" i="28"/>
  <c r="O103" i="28" s="1"/>
  <c r="P103" i="28" s="1"/>
  <c r="C103" i="28" s="1"/>
  <c r="AB102" i="28"/>
  <c r="N102" i="28"/>
  <c r="O102" i="28" s="1"/>
  <c r="P102" i="28" s="1"/>
  <c r="C102" i="28" s="1"/>
  <c r="AB101" i="28"/>
  <c r="N101" i="28"/>
  <c r="O101" i="28" s="1"/>
  <c r="P101" i="28" s="1"/>
  <c r="C101" i="28" s="1"/>
  <c r="AB100" i="28"/>
  <c r="N100" i="28"/>
  <c r="O100" i="28" s="1"/>
  <c r="P100" i="28" s="1"/>
  <c r="C100" i="28" s="1"/>
  <c r="AB99" i="28"/>
  <c r="N99" i="28"/>
  <c r="O99" i="28" s="1"/>
  <c r="P99" i="28" s="1"/>
  <c r="C99" i="28" s="1"/>
  <c r="AB98" i="28"/>
  <c r="N98" i="28"/>
  <c r="O98" i="28" s="1"/>
  <c r="P98" i="28" s="1"/>
  <c r="C98" i="28" s="1"/>
  <c r="AB97" i="28"/>
  <c r="N97" i="28"/>
  <c r="O97" i="28" s="1"/>
  <c r="P97" i="28" s="1"/>
  <c r="C97" i="28" s="1"/>
  <c r="AB96" i="28"/>
  <c r="O96" i="28"/>
  <c r="P96" i="28" s="1"/>
  <c r="N96" i="28"/>
  <c r="C96" i="28"/>
  <c r="AB95" i="28"/>
  <c r="N95" i="28"/>
  <c r="O95" i="28" s="1"/>
  <c r="P95" i="28" s="1"/>
  <c r="C95" i="28" s="1"/>
  <c r="AB94" i="28"/>
  <c r="O94" i="28"/>
  <c r="P94" i="28" s="1"/>
  <c r="C94" i="28" s="1"/>
  <c r="N94" i="28"/>
  <c r="AB93" i="28"/>
  <c r="N93" i="28"/>
  <c r="O93" i="28" s="1"/>
  <c r="P93" i="28" s="1"/>
  <c r="C93" i="28" s="1"/>
  <c r="AB92" i="28"/>
  <c r="N92" i="28"/>
  <c r="O92" i="28" s="1"/>
  <c r="P92" i="28" s="1"/>
  <c r="C92" i="28" s="1"/>
  <c r="AB91" i="28"/>
  <c r="N91" i="28"/>
  <c r="O91" i="28" s="1"/>
  <c r="P91" i="28" s="1"/>
  <c r="C91" i="28" s="1"/>
  <c r="AB90" i="28"/>
  <c r="N90" i="28"/>
  <c r="O90" i="28" s="1"/>
  <c r="P90" i="28" s="1"/>
  <c r="C90" i="28" s="1"/>
  <c r="AB89" i="28"/>
  <c r="N89" i="28"/>
  <c r="O89" i="28" s="1"/>
  <c r="P89" i="28" s="1"/>
  <c r="C89" i="28" s="1"/>
  <c r="AB88" i="28"/>
  <c r="N88" i="28"/>
  <c r="O88" i="28" s="1"/>
  <c r="P88" i="28" s="1"/>
  <c r="C88" i="28" s="1"/>
  <c r="AB87" i="28"/>
  <c r="N87" i="28"/>
  <c r="O87" i="28" s="1"/>
  <c r="P87" i="28" s="1"/>
  <c r="C87" i="28" s="1"/>
  <c r="AB86" i="28"/>
  <c r="N86" i="28"/>
  <c r="O86" i="28" s="1"/>
  <c r="P86" i="28" s="1"/>
  <c r="C86" i="28" s="1"/>
  <c r="AB85" i="28"/>
  <c r="N85" i="28"/>
  <c r="O85" i="28" s="1"/>
  <c r="P85" i="28" s="1"/>
  <c r="C85" i="28" s="1"/>
  <c r="AB84" i="28"/>
  <c r="N84" i="28"/>
  <c r="O84" i="28" s="1"/>
  <c r="P84" i="28" s="1"/>
  <c r="C84" i="28" s="1"/>
  <c r="AB83" i="28"/>
  <c r="N83" i="28"/>
  <c r="O83" i="28" s="1"/>
  <c r="P83" i="28" s="1"/>
  <c r="C83" i="28" s="1"/>
  <c r="AB82" i="28"/>
  <c r="N82" i="28"/>
  <c r="O82" i="28" s="1"/>
  <c r="P82" i="28" s="1"/>
  <c r="C82" i="28" s="1"/>
  <c r="AB81" i="28"/>
  <c r="N81" i="28"/>
  <c r="O81" i="28" s="1"/>
  <c r="P81" i="28" s="1"/>
  <c r="C81" i="28" s="1"/>
  <c r="AB80" i="28"/>
  <c r="O80" i="28"/>
  <c r="P80" i="28" s="1"/>
  <c r="C80" i="28" s="1"/>
  <c r="N80" i="28"/>
  <c r="AB79" i="28"/>
  <c r="N79" i="28"/>
  <c r="O79" i="28" s="1"/>
  <c r="P79" i="28" s="1"/>
  <c r="C79" i="28" s="1"/>
  <c r="AB78" i="28"/>
  <c r="N78" i="28"/>
  <c r="O78" i="28" s="1"/>
  <c r="P78" i="28" s="1"/>
  <c r="C78" i="28" s="1"/>
  <c r="AB77" i="28"/>
  <c r="N77" i="28"/>
  <c r="O77" i="28" s="1"/>
  <c r="P77" i="28" s="1"/>
  <c r="C77" i="28" s="1"/>
  <c r="AB76" i="28"/>
  <c r="N76" i="28"/>
  <c r="O76" i="28" s="1"/>
  <c r="P76" i="28" s="1"/>
  <c r="C76" i="28" s="1"/>
  <c r="AB75" i="28"/>
  <c r="N75" i="28"/>
  <c r="O75" i="28" s="1"/>
  <c r="P75" i="28" s="1"/>
  <c r="C75" i="28" s="1"/>
  <c r="AB74" i="28"/>
  <c r="N74" i="28"/>
  <c r="O74" i="28" s="1"/>
  <c r="P74" i="28" s="1"/>
  <c r="C74" i="28" s="1"/>
  <c r="AB73" i="28"/>
  <c r="N73" i="28"/>
  <c r="O73" i="28" s="1"/>
  <c r="P73" i="28" s="1"/>
  <c r="C73" i="28" s="1"/>
  <c r="AB72" i="28"/>
  <c r="N72" i="28"/>
  <c r="O72" i="28" s="1"/>
  <c r="P72" i="28" s="1"/>
  <c r="C72" i="28" s="1"/>
  <c r="AB71" i="28"/>
  <c r="N71" i="28"/>
  <c r="O71" i="28" s="1"/>
  <c r="P71" i="28" s="1"/>
  <c r="C71" i="28" s="1"/>
  <c r="AB70" i="28"/>
  <c r="N70" i="28"/>
  <c r="O70" i="28" s="1"/>
  <c r="P70" i="28" s="1"/>
  <c r="C70" i="28" s="1"/>
  <c r="AB69" i="28"/>
  <c r="O69" i="28"/>
  <c r="P69" i="28" s="1"/>
  <c r="C69" i="28" s="1"/>
  <c r="N69" i="28"/>
  <c r="AB68" i="28"/>
  <c r="N68" i="28"/>
  <c r="O68" i="28" s="1"/>
  <c r="P68" i="28" s="1"/>
  <c r="C68" i="28" s="1"/>
  <c r="AB67" i="28"/>
  <c r="N67" i="28"/>
  <c r="O67" i="28" s="1"/>
  <c r="P67" i="28" s="1"/>
  <c r="C67" i="28" s="1"/>
  <c r="AB66" i="28"/>
  <c r="N66" i="28"/>
  <c r="O66" i="28" s="1"/>
  <c r="P66" i="28" s="1"/>
  <c r="C66" i="28" s="1"/>
  <c r="AB65" i="28"/>
  <c r="N65" i="28"/>
  <c r="O65" i="28" s="1"/>
  <c r="P65" i="28" s="1"/>
  <c r="C65" i="28" s="1"/>
  <c r="AB64" i="28"/>
  <c r="N64" i="28"/>
  <c r="O64" i="28" s="1"/>
  <c r="P64" i="28" s="1"/>
  <c r="C64" i="28" s="1"/>
  <c r="AB63" i="28"/>
  <c r="N63" i="28"/>
  <c r="O63" i="28" s="1"/>
  <c r="P63" i="28" s="1"/>
  <c r="C63" i="28" s="1"/>
  <c r="AB62" i="28"/>
  <c r="N62" i="28"/>
  <c r="O62" i="28" s="1"/>
  <c r="P62" i="28" s="1"/>
  <c r="C62" i="28" s="1"/>
  <c r="AB61" i="28"/>
  <c r="N61" i="28"/>
  <c r="O61" i="28" s="1"/>
  <c r="P61" i="28" s="1"/>
  <c r="C61" i="28" s="1"/>
  <c r="AB60" i="28"/>
  <c r="N60" i="28"/>
  <c r="O60" i="28" s="1"/>
  <c r="P60" i="28" s="1"/>
  <c r="C60" i="28" s="1"/>
  <c r="AB59" i="28"/>
  <c r="N59" i="28"/>
  <c r="O59" i="28" s="1"/>
  <c r="P59" i="28" s="1"/>
  <c r="C59" i="28" s="1"/>
  <c r="AB58" i="28"/>
  <c r="N58" i="28"/>
  <c r="O58" i="28" s="1"/>
  <c r="P58" i="28" s="1"/>
  <c r="C58" i="28" s="1"/>
  <c r="AB57" i="28"/>
  <c r="N57" i="28"/>
  <c r="O57" i="28" s="1"/>
  <c r="P57" i="28" s="1"/>
  <c r="C57" i="28" s="1"/>
  <c r="AB56" i="28"/>
  <c r="N56" i="28"/>
  <c r="O56" i="28" s="1"/>
  <c r="P56" i="28" s="1"/>
  <c r="C56" i="28" s="1"/>
  <c r="AB55" i="28"/>
  <c r="N55" i="28"/>
  <c r="O55" i="28" s="1"/>
  <c r="P55" i="28" s="1"/>
  <c r="C55" i="28" s="1"/>
  <c r="AB54" i="28"/>
  <c r="N54" i="28"/>
  <c r="O54" i="28" s="1"/>
  <c r="P54" i="28" s="1"/>
  <c r="C54" i="28" s="1"/>
  <c r="AB53" i="28"/>
  <c r="O53" i="28"/>
  <c r="P53" i="28" s="1"/>
  <c r="C53" i="28" s="1"/>
  <c r="N53" i="28"/>
  <c r="AB52" i="28"/>
  <c r="N52" i="28"/>
  <c r="O52" i="28" s="1"/>
  <c r="P52" i="28" s="1"/>
  <c r="C52" i="28" s="1"/>
  <c r="AB51" i="28"/>
  <c r="N51" i="28"/>
  <c r="O51" i="28" s="1"/>
  <c r="P51" i="28" s="1"/>
  <c r="C51" i="28" s="1"/>
  <c r="AB50" i="28"/>
  <c r="N50" i="28"/>
  <c r="O50" i="28" s="1"/>
  <c r="P50" i="28" s="1"/>
  <c r="C50" i="28" s="1"/>
  <c r="AB49" i="28"/>
  <c r="N49" i="28"/>
  <c r="O49" i="28" s="1"/>
  <c r="P49" i="28" s="1"/>
  <c r="C49" i="28" s="1"/>
  <c r="AB48" i="28"/>
  <c r="N48" i="28"/>
  <c r="O48" i="28" s="1"/>
  <c r="P48" i="28" s="1"/>
  <c r="C48" i="28" s="1"/>
  <c r="AB47" i="28"/>
  <c r="N47" i="28"/>
  <c r="O47" i="28" s="1"/>
  <c r="P47" i="28" s="1"/>
  <c r="C47" i="28" s="1"/>
  <c r="AB46" i="28"/>
  <c r="N46" i="28"/>
  <c r="O46" i="28" s="1"/>
  <c r="P46" i="28" s="1"/>
  <c r="C46" i="28" s="1"/>
  <c r="AB45" i="28"/>
  <c r="N45" i="28"/>
  <c r="O45" i="28" s="1"/>
  <c r="P45" i="28" s="1"/>
  <c r="C45" i="28" s="1"/>
  <c r="AB44" i="28"/>
  <c r="N44" i="28"/>
  <c r="O44" i="28" s="1"/>
  <c r="P44" i="28" s="1"/>
  <c r="C44" i="28" s="1"/>
  <c r="AB43" i="28"/>
  <c r="N43" i="28"/>
  <c r="O43" i="28" s="1"/>
  <c r="P43" i="28" s="1"/>
  <c r="C43" i="28" s="1"/>
  <c r="AB42" i="28"/>
  <c r="N42" i="28"/>
  <c r="O42" i="28" s="1"/>
  <c r="P42" i="28" s="1"/>
  <c r="C42" i="28" s="1"/>
  <c r="AB41" i="28"/>
  <c r="N41" i="28"/>
  <c r="O41" i="28" s="1"/>
  <c r="P41" i="28" s="1"/>
  <c r="C41" i="28" s="1"/>
  <c r="AB40" i="28"/>
  <c r="N40" i="28"/>
  <c r="O40" i="28" s="1"/>
  <c r="P40" i="28" s="1"/>
  <c r="C40" i="28" s="1"/>
  <c r="AB39" i="28"/>
  <c r="N39" i="28"/>
  <c r="O39" i="28" s="1"/>
  <c r="P39" i="28" s="1"/>
  <c r="C39" i="28" s="1"/>
  <c r="AB38" i="28"/>
  <c r="N38" i="28"/>
  <c r="O38" i="28" s="1"/>
  <c r="P38" i="28" s="1"/>
  <c r="C38" i="28" s="1"/>
  <c r="AB37" i="28"/>
  <c r="O37" i="28"/>
  <c r="P37" i="28" s="1"/>
  <c r="C37" i="28" s="1"/>
  <c r="N37" i="28"/>
  <c r="AB36" i="28"/>
  <c r="N36" i="28"/>
  <c r="O36" i="28" s="1"/>
  <c r="P36" i="28" s="1"/>
  <c r="C36" i="28" s="1"/>
  <c r="AB35" i="28"/>
  <c r="N35" i="28"/>
  <c r="O35" i="28" s="1"/>
  <c r="P35" i="28" s="1"/>
  <c r="C35" i="28" s="1"/>
  <c r="AB34" i="28"/>
  <c r="N34" i="28"/>
  <c r="O34" i="28" s="1"/>
  <c r="P34" i="28" s="1"/>
  <c r="C34" i="28" s="1"/>
  <c r="AB33" i="28"/>
  <c r="N33" i="28"/>
  <c r="O33" i="28" s="1"/>
  <c r="P33" i="28" s="1"/>
  <c r="C33" i="28" s="1"/>
  <c r="AB32" i="28"/>
  <c r="N32" i="28"/>
  <c r="O32" i="28" s="1"/>
  <c r="P32" i="28" s="1"/>
  <c r="C32" i="28" s="1"/>
  <c r="AB31" i="28"/>
  <c r="N31" i="28"/>
  <c r="O31" i="28" s="1"/>
  <c r="P31" i="28" s="1"/>
  <c r="C31" i="28" s="1"/>
  <c r="AB30" i="28"/>
  <c r="N30" i="28"/>
  <c r="O30" i="28" s="1"/>
  <c r="P30" i="28" s="1"/>
  <c r="C30" i="28" s="1"/>
  <c r="AB29" i="28"/>
  <c r="N29" i="28"/>
  <c r="O29" i="28" s="1"/>
  <c r="P29" i="28" s="1"/>
  <c r="C29" i="28" s="1"/>
  <c r="AB28" i="28"/>
  <c r="N28" i="28"/>
  <c r="O28" i="28" s="1"/>
  <c r="P28" i="28" s="1"/>
  <c r="C28" i="28" s="1"/>
  <c r="AB27" i="28"/>
  <c r="N27" i="28"/>
  <c r="O27" i="28" s="1"/>
  <c r="P27" i="28" s="1"/>
  <c r="C27" i="28" s="1"/>
  <c r="AB26" i="28"/>
  <c r="N26" i="28"/>
  <c r="O26" i="28" s="1"/>
  <c r="P26" i="28" s="1"/>
  <c r="C26" i="28" s="1"/>
  <c r="AB25" i="28"/>
  <c r="N25" i="28"/>
  <c r="O25" i="28" s="1"/>
  <c r="P25" i="28" s="1"/>
  <c r="C25" i="28" s="1"/>
  <c r="AB24" i="28"/>
  <c r="N24" i="28"/>
  <c r="O24" i="28" s="1"/>
  <c r="P24" i="28" s="1"/>
  <c r="C24" i="28" s="1"/>
  <c r="AB23" i="28"/>
  <c r="N23" i="28"/>
  <c r="O23" i="28" s="1"/>
  <c r="P23" i="28" s="1"/>
  <c r="C23" i="28" s="1"/>
  <c r="AB22" i="28"/>
  <c r="N22" i="28"/>
  <c r="O22" i="28" s="1"/>
  <c r="P22" i="28" s="1"/>
  <c r="C22" i="28" s="1"/>
  <c r="AB21" i="28"/>
  <c r="O21" i="28"/>
  <c r="P21" i="28" s="1"/>
  <c r="C21" i="28" s="1"/>
  <c r="N21" i="28"/>
  <c r="AB20" i="28"/>
  <c r="N20" i="28"/>
  <c r="O20" i="28" s="1"/>
  <c r="P20" i="28" s="1"/>
  <c r="C20" i="28" s="1"/>
  <c r="AB19" i="28"/>
  <c r="N19" i="28"/>
  <c r="O19" i="28" s="1"/>
  <c r="P19" i="28" s="1"/>
  <c r="C19" i="28" s="1"/>
  <c r="AB18" i="28"/>
  <c r="N18" i="28"/>
  <c r="O18" i="28" s="1"/>
  <c r="P18" i="28" s="1"/>
  <c r="C18" i="28" s="1"/>
  <c r="AB17" i="28"/>
  <c r="N17" i="28"/>
  <c r="O17" i="28" s="1"/>
  <c r="P17" i="28" s="1"/>
  <c r="C17" i="28" s="1"/>
  <c r="AB16" i="28"/>
  <c r="N16" i="28"/>
  <c r="O16" i="28" s="1"/>
  <c r="P16" i="28" s="1"/>
  <c r="C16" i="28" s="1"/>
  <c r="AB15" i="28"/>
  <c r="N15" i="28"/>
  <c r="O15" i="28" s="1"/>
  <c r="P15" i="28" s="1"/>
  <c r="C15" i="28" s="1"/>
  <c r="AB14" i="28"/>
  <c r="N14" i="28"/>
  <c r="O14" i="28" s="1"/>
  <c r="P14" i="28" s="1"/>
  <c r="C14" i="28" s="1"/>
  <c r="AB13" i="28"/>
  <c r="N13" i="28"/>
  <c r="O13" i="28" s="1"/>
  <c r="P13" i="28" s="1"/>
  <c r="C13" i="28" s="1"/>
  <c r="AB12" i="28"/>
  <c r="N12" i="28"/>
  <c r="O12" i="28" s="1"/>
  <c r="P12" i="28" s="1"/>
  <c r="C12" i="28" s="1"/>
  <c r="AB11" i="28"/>
  <c r="N11" i="28"/>
  <c r="O11" i="28" s="1"/>
  <c r="P11" i="28" s="1"/>
  <c r="C11" i="28" s="1"/>
  <c r="AB10" i="28"/>
  <c r="N10" i="28"/>
  <c r="O10" i="28" s="1"/>
  <c r="P10" i="28" s="1"/>
  <c r="C10" i="28" s="1"/>
  <c r="AB9" i="28"/>
  <c r="N9" i="28"/>
  <c r="O9" i="28" s="1"/>
  <c r="P9" i="28" s="1"/>
  <c r="C9" i="28" s="1"/>
  <c r="AB8" i="28"/>
  <c r="N8" i="28"/>
  <c r="O8" i="28" s="1"/>
  <c r="P8" i="28" s="1"/>
  <c r="C8" i="28" s="1"/>
  <c r="X17" i="20"/>
  <c r="V17" i="20"/>
  <c r="T17" i="20"/>
  <c r="R17" i="20"/>
  <c r="P17" i="20"/>
  <c r="N17" i="20"/>
  <c r="L17" i="20"/>
  <c r="J17" i="20"/>
  <c r="F17" i="20"/>
  <c r="B17" i="20"/>
  <c r="B9" i="35" s="1"/>
  <c r="G2" i="28"/>
  <c r="D1" i="28"/>
  <c r="AB309" i="27"/>
  <c r="N309" i="27"/>
  <c r="O309" i="27" s="1"/>
  <c r="P309" i="27" s="1"/>
  <c r="C309" i="27" s="1"/>
  <c r="AB308" i="27"/>
  <c r="N308" i="27"/>
  <c r="O308" i="27" s="1"/>
  <c r="P308" i="27" s="1"/>
  <c r="C308" i="27" s="1"/>
  <c r="AB307" i="27"/>
  <c r="O307" i="27"/>
  <c r="P307" i="27" s="1"/>
  <c r="C307" i="27" s="1"/>
  <c r="N307" i="27"/>
  <c r="AB306" i="27"/>
  <c r="N306" i="27"/>
  <c r="O306" i="27" s="1"/>
  <c r="P306" i="27" s="1"/>
  <c r="C306" i="27" s="1"/>
  <c r="AB305" i="27"/>
  <c r="N305" i="27"/>
  <c r="O305" i="27" s="1"/>
  <c r="P305" i="27" s="1"/>
  <c r="C305" i="27" s="1"/>
  <c r="AB304" i="27"/>
  <c r="N304" i="27"/>
  <c r="O304" i="27" s="1"/>
  <c r="P304" i="27" s="1"/>
  <c r="C304" i="27" s="1"/>
  <c r="AB303" i="27"/>
  <c r="N303" i="27"/>
  <c r="O303" i="27" s="1"/>
  <c r="P303" i="27" s="1"/>
  <c r="C303" i="27" s="1"/>
  <c r="AB302" i="27"/>
  <c r="N302" i="27"/>
  <c r="O302" i="27" s="1"/>
  <c r="P302" i="27" s="1"/>
  <c r="C302" i="27" s="1"/>
  <c r="AB301" i="27"/>
  <c r="N301" i="27"/>
  <c r="O301" i="27" s="1"/>
  <c r="P301" i="27" s="1"/>
  <c r="C301" i="27" s="1"/>
  <c r="AB300" i="27"/>
  <c r="N300" i="27"/>
  <c r="O300" i="27" s="1"/>
  <c r="P300" i="27" s="1"/>
  <c r="C300" i="27" s="1"/>
  <c r="AB299" i="27"/>
  <c r="N299" i="27"/>
  <c r="O299" i="27" s="1"/>
  <c r="P299" i="27" s="1"/>
  <c r="C299" i="27" s="1"/>
  <c r="AB298" i="27"/>
  <c r="N298" i="27"/>
  <c r="O298" i="27" s="1"/>
  <c r="P298" i="27" s="1"/>
  <c r="C298" i="27" s="1"/>
  <c r="AB297" i="27"/>
  <c r="N297" i="27"/>
  <c r="O297" i="27" s="1"/>
  <c r="P297" i="27" s="1"/>
  <c r="C297" i="27" s="1"/>
  <c r="AB296" i="27"/>
  <c r="N296" i="27"/>
  <c r="O296" i="27" s="1"/>
  <c r="P296" i="27" s="1"/>
  <c r="C296" i="27" s="1"/>
  <c r="AB295" i="27"/>
  <c r="N295" i="27"/>
  <c r="O295" i="27" s="1"/>
  <c r="P295" i="27" s="1"/>
  <c r="C295" i="27" s="1"/>
  <c r="AB294" i="27"/>
  <c r="N294" i="27"/>
  <c r="O294" i="27" s="1"/>
  <c r="P294" i="27" s="1"/>
  <c r="C294" i="27" s="1"/>
  <c r="AB293" i="27"/>
  <c r="N293" i="27"/>
  <c r="O293" i="27" s="1"/>
  <c r="P293" i="27" s="1"/>
  <c r="C293" i="27" s="1"/>
  <c r="AB292" i="27"/>
  <c r="N292" i="27"/>
  <c r="O292" i="27" s="1"/>
  <c r="P292" i="27" s="1"/>
  <c r="C292" i="27" s="1"/>
  <c r="AB291" i="27"/>
  <c r="N291" i="27"/>
  <c r="O291" i="27" s="1"/>
  <c r="P291" i="27" s="1"/>
  <c r="C291" i="27" s="1"/>
  <c r="AB290" i="27"/>
  <c r="N290" i="27"/>
  <c r="O290" i="27" s="1"/>
  <c r="P290" i="27" s="1"/>
  <c r="C290" i="27" s="1"/>
  <c r="AB289" i="27"/>
  <c r="N289" i="27"/>
  <c r="O289" i="27" s="1"/>
  <c r="P289" i="27" s="1"/>
  <c r="C289" i="27" s="1"/>
  <c r="AB288" i="27"/>
  <c r="N288" i="27"/>
  <c r="O288" i="27" s="1"/>
  <c r="P288" i="27" s="1"/>
  <c r="C288" i="27" s="1"/>
  <c r="AB287" i="27"/>
  <c r="O287" i="27"/>
  <c r="P287" i="27" s="1"/>
  <c r="C287" i="27" s="1"/>
  <c r="N287" i="27"/>
  <c r="AB286" i="27"/>
  <c r="N286" i="27"/>
  <c r="O286" i="27" s="1"/>
  <c r="P286" i="27" s="1"/>
  <c r="C286" i="27" s="1"/>
  <c r="AB285" i="27"/>
  <c r="N285" i="27"/>
  <c r="O285" i="27" s="1"/>
  <c r="P285" i="27" s="1"/>
  <c r="C285" i="27" s="1"/>
  <c r="AB284" i="27"/>
  <c r="N284" i="27"/>
  <c r="O284" i="27" s="1"/>
  <c r="P284" i="27" s="1"/>
  <c r="C284" i="27" s="1"/>
  <c r="AB283" i="27"/>
  <c r="N283" i="27"/>
  <c r="O283" i="27" s="1"/>
  <c r="P283" i="27" s="1"/>
  <c r="C283" i="27" s="1"/>
  <c r="AB282" i="27"/>
  <c r="N282" i="27"/>
  <c r="O282" i="27" s="1"/>
  <c r="P282" i="27" s="1"/>
  <c r="C282" i="27" s="1"/>
  <c r="AB281" i="27"/>
  <c r="N281" i="27"/>
  <c r="O281" i="27" s="1"/>
  <c r="P281" i="27" s="1"/>
  <c r="C281" i="27" s="1"/>
  <c r="AB280" i="27"/>
  <c r="N280" i="27"/>
  <c r="O280" i="27" s="1"/>
  <c r="P280" i="27" s="1"/>
  <c r="C280" i="27" s="1"/>
  <c r="AB277" i="27"/>
  <c r="N277" i="27"/>
  <c r="O277" i="27" s="1"/>
  <c r="P277" i="27" s="1"/>
  <c r="C277" i="27" s="1"/>
  <c r="AB276" i="27"/>
  <c r="N276" i="27"/>
  <c r="O276" i="27" s="1"/>
  <c r="P276" i="27" s="1"/>
  <c r="C276" i="27" s="1"/>
  <c r="AB275" i="27"/>
  <c r="N275" i="27"/>
  <c r="O275" i="27" s="1"/>
  <c r="P275" i="27" s="1"/>
  <c r="C275" i="27" s="1"/>
  <c r="AB274" i="27"/>
  <c r="N274" i="27"/>
  <c r="O274" i="27" s="1"/>
  <c r="P274" i="27" s="1"/>
  <c r="C274" i="27" s="1"/>
  <c r="AB273" i="27"/>
  <c r="N273" i="27"/>
  <c r="O273" i="27" s="1"/>
  <c r="P273" i="27" s="1"/>
  <c r="C273" i="27" s="1"/>
  <c r="AB272" i="27"/>
  <c r="N272" i="27"/>
  <c r="O272" i="27" s="1"/>
  <c r="P272" i="27" s="1"/>
  <c r="C272" i="27" s="1"/>
  <c r="AB271" i="27"/>
  <c r="N271" i="27"/>
  <c r="O271" i="27" s="1"/>
  <c r="P271" i="27" s="1"/>
  <c r="C271" i="27" s="1"/>
  <c r="AB270" i="27"/>
  <c r="N270" i="27"/>
  <c r="O270" i="27" s="1"/>
  <c r="P270" i="27" s="1"/>
  <c r="C270" i="27" s="1"/>
  <c r="AB269" i="27"/>
  <c r="N269" i="27"/>
  <c r="O269" i="27" s="1"/>
  <c r="P269" i="27" s="1"/>
  <c r="C269" i="27" s="1"/>
  <c r="AB268" i="27"/>
  <c r="N268" i="27"/>
  <c r="O268" i="27" s="1"/>
  <c r="P268" i="27" s="1"/>
  <c r="C268" i="27" s="1"/>
  <c r="AB267" i="27"/>
  <c r="N267" i="27"/>
  <c r="O267" i="27" s="1"/>
  <c r="P267" i="27" s="1"/>
  <c r="C267" i="27" s="1"/>
  <c r="AB266" i="27"/>
  <c r="N266" i="27"/>
  <c r="O266" i="27" s="1"/>
  <c r="P266" i="27" s="1"/>
  <c r="C266" i="27" s="1"/>
  <c r="AB265" i="27"/>
  <c r="N265" i="27"/>
  <c r="O265" i="27" s="1"/>
  <c r="P265" i="27" s="1"/>
  <c r="C265" i="27" s="1"/>
  <c r="AB264" i="27"/>
  <c r="N264" i="27"/>
  <c r="O264" i="27" s="1"/>
  <c r="P264" i="27" s="1"/>
  <c r="C264" i="27" s="1"/>
  <c r="AB263" i="27"/>
  <c r="N263" i="27"/>
  <c r="O263" i="27" s="1"/>
  <c r="P263" i="27" s="1"/>
  <c r="C263" i="27" s="1"/>
  <c r="AB262" i="27"/>
  <c r="N262" i="27"/>
  <c r="O262" i="27" s="1"/>
  <c r="P262" i="27" s="1"/>
  <c r="C262" i="27" s="1"/>
  <c r="AB261" i="27"/>
  <c r="N261" i="27"/>
  <c r="O261" i="27" s="1"/>
  <c r="P261" i="27" s="1"/>
  <c r="C261" i="27" s="1"/>
  <c r="AB260" i="27"/>
  <c r="N260" i="27"/>
  <c r="O260" i="27" s="1"/>
  <c r="P260" i="27" s="1"/>
  <c r="C260" i="27" s="1"/>
  <c r="AB259" i="27"/>
  <c r="N259" i="27"/>
  <c r="O259" i="27" s="1"/>
  <c r="P259" i="27" s="1"/>
  <c r="C259" i="27" s="1"/>
  <c r="AB258" i="27"/>
  <c r="N258" i="27"/>
  <c r="O258" i="27" s="1"/>
  <c r="P258" i="27" s="1"/>
  <c r="C258" i="27" s="1"/>
  <c r="AB257" i="27"/>
  <c r="N257" i="27"/>
  <c r="O257" i="27" s="1"/>
  <c r="P257" i="27" s="1"/>
  <c r="C257" i="27" s="1"/>
  <c r="AB256" i="27"/>
  <c r="N256" i="27"/>
  <c r="O256" i="27" s="1"/>
  <c r="P256" i="27" s="1"/>
  <c r="C256" i="27" s="1"/>
  <c r="AB255" i="27"/>
  <c r="N255" i="27"/>
  <c r="O255" i="27" s="1"/>
  <c r="P255" i="27" s="1"/>
  <c r="C255" i="27" s="1"/>
  <c r="AB254" i="27"/>
  <c r="N254" i="27"/>
  <c r="O254" i="27" s="1"/>
  <c r="P254" i="27" s="1"/>
  <c r="C254" i="27" s="1"/>
  <c r="AB253" i="27"/>
  <c r="N253" i="27"/>
  <c r="O253" i="27" s="1"/>
  <c r="P253" i="27" s="1"/>
  <c r="C253" i="27" s="1"/>
  <c r="AB252" i="27"/>
  <c r="N252" i="27"/>
  <c r="O252" i="27" s="1"/>
  <c r="P252" i="27" s="1"/>
  <c r="C252" i="27" s="1"/>
  <c r="AB251" i="27"/>
  <c r="N251" i="27"/>
  <c r="O251" i="27" s="1"/>
  <c r="P251" i="27" s="1"/>
  <c r="C251" i="27" s="1"/>
  <c r="AB250" i="27"/>
  <c r="N250" i="27"/>
  <c r="O250" i="27" s="1"/>
  <c r="P250" i="27" s="1"/>
  <c r="C250" i="27" s="1"/>
  <c r="AB249" i="27"/>
  <c r="N249" i="27"/>
  <c r="O249" i="27" s="1"/>
  <c r="P249" i="27" s="1"/>
  <c r="C249" i="27" s="1"/>
  <c r="AB248" i="27"/>
  <c r="N248" i="27"/>
  <c r="O248" i="27" s="1"/>
  <c r="P248" i="27" s="1"/>
  <c r="C248" i="27" s="1"/>
  <c r="AB247" i="27"/>
  <c r="O247" i="27"/>
  <c r="P247" i="27" s="1"/>
  <c r="C247" i="27" s="1"/>
  <c r="N247" i="27"/>
  <c r="AB246" i="27"/>
  <c r="N246" i="27"/>
  <c r="O246" i="27" s="1"/>
  <c r="P246" i="27" s="1"/>
  <c r="C246" i="27" s="1"/>
  <c r="AB245" i="27"/>
  <c r="N245" i="27"/>
  <c r="O245" i="27" s="1"/>
  <c r="P245" i="27" s="1"/>
  <c r="C245" i="27" s="1"/>
  <c r="AB244" i="27"/>
  <c r="N244" i="27"/>
  <c r="O244" i="27" s="1"/>
  <c r="P244" i="27" s="1"/>
  <c r="C244" i="27" s="1"/>
  <c r="AB243" i="27"/>
  <c r="N243" i="27"/>
  <c r="O243" i="27" s="1"/>
  <c r="P243" i="27" s="1"/>
  <c r="C243" i="27" s="1"/>
  <c r="AB242" i="27"/>
  <c r="N242" i="27"/>
  <c r="O242" i="27" s="1"/>
  <c r="P242" i="27" s="1"/>
  <c r="C242" i="27" s="1"/>
  <c r="AB241" i="27"/>
  <c r="N241" i="27"/>
  <c r="O241" i="27" s="1"/>
  <c r="P241" i="27" s="1"/>
  <c r="C241" i="27" s="1"/>
  <c r="AB240" i="27"/>
  <c r="N240" i="27"/>
  <c r="O240" i="27" s="1"/>
  <c r="P240" i="27" s="1"/>
  <c r="C240" i="27" s="1"/>
  <c r="AB239" i="27"/>
  <c r="N239" i="27"/>
  <c r="O239" i="27" s="1"/>
  <c r="P239" i="27" s="1"/>
  <c r="C239" i="27" s="1"/>
  <c r="AB238" i="27"/>
  <c r="N238" i="27"/>
  <c r="O238" i="27" s="1"/>
  <c r="P238" i="27" s="1"/>
  <c r="C238" i="27" s="1"/>
  <c r="AB237" i="27"/>
  <c r="N237" i="27"/>
  <c r="O237" i="27" s="1"/>
  <c r="P237" i="27" s="1"/>
  <c r="C237" i="27" s="1"/>
  <c r="AB236" i="27"/>
  <c r="N236" i="27"/>
  <c r="O236" i="27" s="1"/>
  <c r="P236" i="27" s="1"/>
  <c r="C236" i="27" s="1"/>
  <c r="AB235" i="27"/>
  <c r="N235" i="27"/>
  <c r="O235" i="27" s="1"/>
  <c r="P235" i="27" s="1"/>
  <c r="C235" i="27" s="1"/>
  <c r="AB234" i="27"/>
  <c r="N234" i="27"/>
  <c r="O234" i="27" s="1"/>
  <c r="P234" i="27" s="1"/>
  <c r="C234" i="27" s="1"/>
  <c r="AB233" i="27"/>
  <c r="N233" i="27"/>
  <c r="O233" i="27" s="1"/>
  <c r="P233" i="27" s="1"/>
  <c r="C233" i="27" s="1"/>
  <c r="AB232" i="27"/>
  <c r="N232" i="27"/>
  <c r="O232" i="27" s="1"/>
  <c r="P232" i="27" s="1"/>
  <c r="C232" i="27" s="1"/>
  <c r="AB231" i="27"/>
  <c r="O231" i="27"/>
  <c r="P231" i="27" s="1"/>
  <c r="C231" i="27" s="1"/>
  <c r="N231" i="27"/>
  <c r="AB230" i="27"/>
  <c r="N230" i="27"/>
  <c r="O230" i="27" s="1"/>
  <c r="P230" i="27" s="1"/>
  <c r="C230" i="27" s="1"/>
  <c r="AB229" i="27"/>
  <c r="N229" i="27"/>
  <c r="O229" i="27" s="1"/>
  <c r="P229" i="27" s="1"/>
  <c r="C229" i="27" s="1"/>
  <c r="AB228" i="27"/>
  <c r="N228" i="27"/>
  <c r="O228" i="27" s="1"/>
  <c r="P228" i="27" s="1"/>
  <c r="C228" i="27" s="1"/>
  <c r="AB227" i="27"/>
  <c r="N227" i="27"/>
  <c r="O227" i="27" s="1"/>
  <c r="P227" i="27" s="1"/>
  <c r="C227" i="27" s="1"/>
  <c r="AB226" i="27"/>
  <c r="N226" i="27"/>
  <c r="O226" i="27" s="1"/>
  <c r="P226" i="27" s="1"/>
  <c r="C226" i="27" s="1"/>
  <c r="AB225" i="27"/>
  <c r="N225" i="27"/>
  <c r="O225" i="27" s="1"/>
  <c r="P225" i="27" s="1"/>
  <c r="C225" i="27" s="1"/>
  <c r="AB224" i="27"/>
  <c r="N224" i="27"/>
  <c r="O224" i="27" s="1"/>
  <c r="P224" i="27" s="1"/>
  <c r="C224" i="27" s="1"/>
  <c r="AB223" i="27"/>
  <c r="N223" i="27"/>
  <c r="O223" i="27" s="1"/>
  <c r="P223" i="27" s="1"/>
  <c r="C223" i="27" s="1"/>
  <c r="AB222" i="27"/>
  <c r="P222" i="27"/>
  <c r="C222" i="27" s="1"/>
  <c r="N222" i="27"/>
  <c r="O222" i="27" s="1"/>
  <c r="AB221" i="27"/>
  <c r="N221" i="27"/>
  <c r="O221" i="27" s="1"/>
  <c r="P221" i="27" s="1"/>
  <c r="C221" i="27" s="1"/>
  <c r="AB220" i="27"/>
  <c r="N220" i="27"/>
  <c r="O220" i="27" s="1"/>
  <c r="P220" i="27" s="1"/>
  <c r="C220" i="27" s="1"/>
  <c r="AB219" i="27"/>
  <c r="N219" i="27"/>
  <c r="O219" i="27" s="1"/>
  <c r="P219" i="27" s="1"/>
  <c r="C219" i="27" s="1"/>
  <c r="AB218" i="27"/>
  <c r="N218" i="27"/>
  <c r="O218" i="27" s="1"/>
  <c r="P218" i="27" s="1"/>
  <c r="C218" i="27" s="1"/>
  <c r="AB217" i="27"/>
  <c r="N217" i="27"/>
  <c r="O217" i="27" s="1"/>
  <c r="P217" i="27" s="1"/>
  <c r="C217" i="27" s="1"/>
  <c r="AB216" i="27"/>
  <c r="N216" i="27"/>
  <c r="O216" i="27" s="1"/>
  <c r="P216" i="27" s="1"/>
  <c r="C216" i="27" s="1"/>
  <c r="AB215" i="27"/>
  <c r="N215" i="27"/>
  <c r="O215" i="27" s="1"/>
  <c r="P215" i="27" s="1"/>
  <c r="C215" i="27" s="1"/>
  <c r="AB214" i="27"/>
  <c r="N214" i="27"/>
  <c r="O214" i="27" s="1"/>
  <c r="P214" i="27" s="1"/>
  <c r="C214" i="27" s="1"/>
  <c r="AB213" i="27"/>
  <c r="N213" i="27"/>
  <c r="O213" i="27" s="1"/>
  <c r="P213" i="27" s="1"/>
  <c r="C213" i="27" s="1"/>
  <c r="AB212" i="27"/>
  <c r="N212" i="27"/>
  <c r="O212" i="27" s="1"/>
  <c r="P212" i="27" s="1"/>
  <c r="C212" i="27" s="1"/>
  <c r="AB211" i="27"/>
  <c r="N211" i="27"/>
  <c r="O211" i="27" s="1"/>
  <c r="P211" i="27" s="1"/>
  <c r="C211" i="27" s="1"/>
  <c r="AB210" i="27"/>
  <c r="N210" i="27"/>
  <c r="O210" i="27" s="1"/>
  <c r="P210" i="27" s="1"/>
  <c r="C210" i="27" s="1"/>
  <c r="AB209" i="27"/>
  <c r="N209" i="27"/>
  <c r="O209" i="27" s="1"/>
  <c r="P209" i="27" s="1"/>
  <c r="C209" i="27" s="1"/>
  <c r="AB208" i="27"/>
  <c r="N208" i="27"/>
  <c r="O208" i="27" s="1"/>
  <c r="P208" i="27" s="1"/>
  <c r="C208" i="27" s="1"/>
  <c r="AB207" i="27"/>
  <c r="O207" i="27"/>
  <c r="P207" i="27" s="1"/>
  <c r="N207" i="27"/>
  <c r="C207" i="27"/>
  <c r="AB206" i="27"/>
  <c r="P206" i="27"/>
  <c r="C206" i="27" s="1"/>
  <c r="N206" i="27"/>
  <c r="O206" i="27" s="1"/>
  <c r="AB205" i="27"/>
  <c r="N205" i="27"/>
  <c r="O205" i="27" s="1"/>
  <c r="P205" i="27" s="1"/>
  <c r="C205" i="27" s="1"/>
  <c r="AB204" i="27"/>
  <c r="N204" i="27"/>
  <c r="O204" i="27" s="1"/>
  <c r="P204" i="27" s="1"/>
  <c r="C204" i="27" s="1"/>
  <c r="AB203" i="27"/>
  <c r="N203" i="27"/>
  <c r="O203" i="27" s="1"/>
  <c r="P203" i="27" s="1"/>
  <c r="C203" i="27" s="1"/>
  <c r="AB202" i="27"/>
  <c r="N202" i="27"/>
  <c r="O202" i="27" s="1"/>
  <c r="P202" i="27" s="1"/>
  <c r="C202" i="27" s="1"/>
  <c r="AB201" i="27"/>
  <c r="N201" i="27"/>
  <c r="O201" i="27" s="1"/>
  <c r="P201" i="27" s="1"/>
  <c r="C201" i="27" s="1"/>
  <c r="AB200" i="27"/>
  <c r="N200" i="27"/>
  <c r="O200" i="27" s="1"/>
  <c r="P200" i="27" s="1"/>
  <c r="C200" i="27" s="1"/>
  <c r="AB199" i="27"/>
  <c r="N199" i="27"/>
  <c r="O199" i="27" s="1"/>
  <c r="P199" i="27" s="1"/>
  <c r="C199" i="27" s="1"/>
  <c r="AB198" i="27"/>
  <c r="N198" i="27"/>
  <c r="O198" i="27" s="1"/>
  <c r="P198" i="27" s="1"/>
  <c r="C198" i="27" s="1"/>
  <c r="AB197" i="27"/>
  <c r="N197" i="27"/>
  <c r="O197" i="27" s="1"/>
  <c r="P197" i="27" s="1"/>
  <c r="C197" i="27" s="1"/>
  <c r="AB196" i="27"/>
  <c r="N196" i="27"/>
  <c r="O196" i="27" s="1"/>
  <c r="P196" i="27" s="1"/>
  <c r="C196" i="27" s="1"/>
  <c r="AB195" i="27"/>
  <c r="N195" i="27"/>
  <c r="O195" i="27" s="1"/>
  <c r="P195" i="27" s="1"/>
  <c r="C195" i="27" s="1"/>
  <c r="AB194" i="27"/>
  <c r="N194" i="27"/>
  <c r="O194" i="27" s="1"/>
  <c r="P194" i="27" s="1"/>
  <c r="C194" i="27" s="1"/>
  <c r="AB193" i="27"/>
  <c r="N193" i="27"/>
  <c r="O193" i="27" s="1"/>
  <c r="P193" i="27" s="1"/>
  <c r="C193" i="27" s="1"/>
  <c r="AB192" i="27"/>
  <c r="N192" i="27"/>
  <c r="O192" i="27" s="1"/>
  <c r="P192" i="27" s="1"/>
  <c r="C192" i="27" s="1"/>
  <c r="AB191" i="27"/>
  <c r="N191" i="27"/>
  <c r="O191" i="27" s="1"/>
  <c r="P191" i="27" s="1"/>
  <c r="C191" i="27" s="1"/>
  <c r="AB190" i="27"/>
  <c r="N190" i="27"/>
  <c r="O190" i="27" s="1"/>
  <c r="P190" i="27" s="1"/>
  <c r="C190" i="27" s="1"/>
  <c r="AB189" i="27"/>
  <c r="N189" i="27"/>
  <c r="O189" i="27" s="1"/>
  <c r="P189" i="27" s="1"/>
  <c r="C189" i="27" s="1"/>
  <c r="AB188" i="27"/>
  <c r="N188" i="27"/>
  <c r="O188" i="27" s="1"/>
  <c r="P188" i="27" s="1"/>
  <c r="C188" i="27" s="1"/>
  <c r="AB187" i="27"/>
  <c r="N187" i="27"/>
  <c r="O187" i="27" s="1"/>
  <c r="P187" i="27" s="1"/>
  <c r="C187" i="27" s="1"/>
  <c r="AB186" i="27"/>
  <c r="N186" i="27"/>
  <c r="O186" i="27" s="1"/>
  <c r="P186" i="27" s="1"/>
  <c r="C186" i="27" s="1"/>
  <c r="AB185" i="27"/>
  <c r="N185" i="27"/>
  <c r="O185" i="27" s="1"/>
  <c r="P185" i="27" s="1"/>
  <c r="C185" i="27" s="1"/>
  <c r="AB184" i="27"/>
  <c r="O184" i="27"/>
  <c r="P184" i="27" s="1"/>
  <c r="C184" i="27" s="1"/>
  <c r="N184" i="27"/>
  <c r="AB183" i="27"/>
  <c r="N183" i="27"/>
  <c r="O183" i="27" s="1"/>
  <c r="P183" i="27" s="1"/>
  <c r="C183" i="27" s="1"/>
  <c r="AB182" i="27"/>
  <c r="N182" i="27"/>
  <c r="O182" i="27" s="1"/>
  <c r="P182" i="27" s="1"/>
  <c r="C182" i="27" s="1"/>
  <c r="AB181" i="27"/>
  <c r="N181" i="27"/>
  <c r="O181" i="27" s="1"/>
  <c r="P181" i="27" s="1"/>
  <c r="C181" i="27" s="1"/>
  <c r="AB180" i="27"/>
  <c r="N180" i="27"/>
  <c r="O180" i="27" s="1"/>
  <c r="P180" i="27" s="1"/>
  <c r="C180" i="27" s="1"/>
  <c r="AB179" i="27"/>
  <c r="N179" i="27"/>
  <c r="O179" i="27" s="1"/>
  <c r="P179" i="27" s="1"/>
  <c r="C179" i="27" s="1"/>
  <c r="AB178" i="27"/>
  <c r="N178" i="27"/>
  <c r="O178" i="27" s="1"/>
  <c r="P178" i="27" s="1"/>
  <c r="C178" i="27" s="1"/>
  <c r="AB177" i="27"/>
  <c r="N177" i="27"/>
  <c r="O177" i="27" s="1"/>
  <c r="P177" i="27" s="1"/>
  <c r="C177" i="27" s="1"/>
  <c r="AB176" i="27"/>
  <c r="N176" i="27"/>
  <c r="O176" i="27" s="1"/>
  <c r="P176" i="27" s="1"/>
  <c r="C176" i="27" s="1"/>
  <c r="AB175" i="27"/>
  <c r="N175" i="27"/>
  <c r="O175" i="27" s="1"/>
  <c r="P175" i="27" s="1"/>
  <c r="C175" i="27" s="1"/>
  <c r="AB174" i="27"/>
  <c r="N174" i="27"/>
  <c r="O174" i="27" s="1"/>
  <c r="P174" i="27" s="1"/>
  <c r="C174" i="27" s="1"/>
  <c r="AB173" i="27"/>
  <c r="N173" i="27"/>
  <c r="O173" i="27" s="1"/>
  <c r="P173" i="27" s="1"/>
  <c r="C173" i="27" s="1"/>
  <c r="AB172" i="27"/>
  <c r="N172" i="27"/>
  <c r="O172" i="27" s="1"/>
  <c r="P172" i="27" s="1"/>
  <c r="C172" i="27" s="1"/>
  <c r="AB171" i="27"/>
  <c r="N171" i="27"/>
  <c r="O171" i="27" s="1"/>
  <c r="P171" i="27" s="1"/>
  <c r="C171" i="27" s="1"/>
  <c r="AB170" i="27"/>
  <c r="N170" i="27"/>
  <c r="O170" i="27" s="1"/>
  <c r="P170" i="27" s="1"/>
  <c r="C170" i="27" s="1"/>
  <c r="AB169" i="27"/>
  <c r="N169" i="27"/>
  <c r="O169" i="27" s="1"/>
  <c r="P169" i="27" s="1"/>
  <c r="C169" i="27" s="1"/>
  <c r="AB168" i="27"/>
  <c r="O168" i="27"/>
  <c r="P168" i="27" s="1"/>
  <c r="C168" i="27" s="1"/>
  <c r="N168" i="27"/>
  <c r="AB167" i="27"/>
  <c r="N167" i="27"/>
  <c r="O167" i="27" s="1"/>
  <c r="P167" i="27" s="1"/>
  <c r="C167" i="27" s="1"/>
  <c r="AB166" i="27"/>
  <c r="N166" i="27"/>
  <c r="O166" i="27" s="1"/>
  <c r="P166" i="27" s="1"/>
  <c r="C166" i="27" s="1"/>
  <c r="AB165" i="27"/>
  <c r="N165" i="27"/>
  <c r="O165" i="27" s="1"/>
  <c r="P165" i="27" s="1"/>
  <c r="C165" i="27" s="1"/>
  <c r="AB164" i="27"/>
  <c r="N164" i="27"/>
  <c r="O164" i="27" s="1"/>
  <c r="P164" i="27" s="1"/>
  <c r="C164" i="27" s="1"/>
  <c r="AB163" i="27"/>
  <c r="N163" i="27"/>
  <c r="O163" i="27" s="1"/>
  <c r="P163" i="27" s="1"/>
  <c r="C163" i="27" s="1"/>
  <c r="AB162" i="27"/>
  <c r="N162" i="27"/>
  <c r="O162" i="27" s="1"/>
  <c r="P162" i="27" s="1"/>
  <c r="C162" i="27" s="1"/>
  <c r="AB161" i="27"/>
  <c r="N161" i="27"/>
  <c r="O161" i="27" s="1"/>
  <c r="P161" i="27" s="1"/>
  <c r="C161" i="27" s="1"/>
  <c r="AB160" i="27"/>
  <c r="N160" i="27"/>
  <c r="O160" i="27" s="1"/>
  <c r="P160" i="27" s="1"/>
  <c r="C160" i="27" s="1"/>
  <c r="AB159" i="27"/>
  <c r="N159" i="27"/>
  <c r="O159" i="27" s="1"/>
  <c r="P159" i="27" s="1"/>
  <c r="C159" i="27" s="1"/>
  <c r="AB158" i="27"/>
  <c r="N158" i="27"/>
  <c r="O158" i="27" s="1"/>
  <c r="P158" i="27" s="1"/>
  <c r="C158" i="27" s="1"/>
  <c r="AB157" i="27"/>
  <c r="N157" i="27"/>
  <c r="O157" i="27" s="1"/>
  <c r="P157" i="27" s="1"/>
  <c r="C157" i="27" s="1"/>
  <c r="AB156" i="27"/>
  <c r="N156" i="27"/>
  <c r="O156" i="27" s="1"/>
  <c r="P156" i="27" s="1"/>
  <c r="C156" i="27" s="1"/>
  <c r="AB155" i="27"/>
  <c r="N155" i="27"/>
  <c r="O155" i="27" s="1"/>
  <c r="P155" i="27" s="1"/>
  <c r="C155" i="27" s="1"/>
  <c r="AB154" i="27"/>
  <c r="N154" i="27"/>
  <c r="O154" i="27" s="1"/>
  <c r="P154" i="27" s="1"/>
  <c r="C154" i="27" s="1"/>
  <c r="AB153" i="27"/>
  <c r="N153" i="27"/>
  <c r="O153" i="27" s="1"/>
  <c r="P153" i="27" s="1"/>
  <c r="C153" i="27" s="1"/>
  <c r="AB152" i="27"/>
  <c r="O152" i="27"/>
  <c r="P152" i="27" s="1"/>
  <c r="C152" i="27" s="1"/>
  <c r="N152" i="27"/>
  <c r="AB151" i="27"/>
  <c r="N151" i="27"/>
  <c r="O151" i="27" s="1"/>
  <c r="P151" i="27" s="1"/>
  <c r="C151" i="27" s="1"/>
  <c r="AB150" i="27"/>
  <c r="N150" i="27"/>
  <c r="O150" i="27" s="1"/>
  <c r="P150" i="27" s="1"/>
  <c r="C150" i="27" s="1"/>
  <c r="AB149" i="27"/>
  <c r="N149" i="27"/>
  <c r="O149" i="27" s="1"/>
  <c r="P149" i="27" s="1"/>
  <c r="C149" i="27" s="1"/>
  <c r="AB148" i="27"/>
  <c r="N148" i="27"/>
  <c r="O148" i="27" s="1"/>
  <c r="P148" i="27" s="1"/>
  <c r="C148" i="27" s="1"/>
  <c r="AB147" i="27"/>
  <c r="N147" i="27"/>
  <c r="O147" i="27" s="1"/>
  <c r="P147" i="27" s="1"/>
  <c r="C147" i="27" s="1"/>
  <c r="AB146" i="27"/>
  <c r="N146" i="27"/>
  <c r="O146" i="27" s="1"/>
  <c r="P146" i="27" s="1"/>
  <c r="C146" i="27" s="1"/>
  <c r="AB145" i="27"/>
  <c r="N145" i="27"/>
  <c r="O145" i="27" s="1"/>
  <c r="P145" i="27" s="1"/>
  <c r="C145" i="27" s="1"/>
  <c r="AB144" i="27"/>
  <c r="N144" i="27"/>
  <c r="O144" i="27" s="1"/>
  <c r="P144" i="27" s="1"/>
  <c r="C144" i="27" s="1"/>
  <c r="AB143" i="27"/>
  <c r="N143" i="27"/>
  <c r="O143" i="27" s="1"/>
  <c r="P143" i="27" s="1"/>
  <c r="C143" i="27" s="1"/>
  <c r="AB142" i="27"/>
  <c r="N142" i="27"/>
  <c r="O142" i="27" s="1"/>
  <c r="P142" i="27" s="1"/>
  <c r="C142" i="27" s="1"/>
  <c r="AB141" i="27"/>
  <c r="N141" i="27"/>
  <c r="O141" i="27" s="1"/>
  <c r="P141" i="27" s="1"/>
  <c r="C141" i="27" s="1"/>
  <c r="AB140" i="27"/>
  <c r="N140" i="27"/>
  <c r="O140" i="27" s="1"/>
  <c r="P140" i="27" s="1"/>
  <c r="C140" i="27" s="1"/>
  <c r="AB139" i="27"/>
  <c r="N139" i="27"/>
  <c r="O139" i="27" s="1"/>
  <c r="P139" i="27" s="1"/>
  <c r="C139" i="27" s="1"/>
  <c r="AB138" i="27"/>
  <c r="N138" i="27"/>
  <c r="O138" i="27" s="1"/>
  <c r="P138" i="27" s="1"/>
  <c r="C138" i="27" s="1"/>
  <c r="AB137" i="27"/>
  <c r="N137" i="27"/>
  <c r="O137" i="27" s="1"/>
  <c r="P137" i="27" s="1"/>
  <c r="C137" i="27" s="1"/>
  <c r="AB136" i="27"/>
  <c r="O136" i="27"/>
  <c r="P136" i="27" s="1"/>
  <c r="C136" i="27" s="1"/>
  <c r="N136" i="27"/>
  <c r="AB135" i="27"/>
  <c r="N135" i="27"/>
  <c r="O135" i="27" s="1"/>
  <c r="P135" i="27" s="1"/>
  <c r="C135" i="27" s="1"/>
  <c r="AB134" i="27"/>
  <c r="N134" i="27"/>
  <c r="O134" i="27" s="1"/>
  <c r="P134" i="27" s="1"/>
  <c r="C134" i="27" s="1"/>
  <c r="AB133" i="27"/>
  <c r="N133" i="27"/>
  <c r="O133" i="27" s="1"/>
  <c r="P133" i="27" s="1"/>
  <c r="C133" i="27" s="1"/>
  <c r="AB132" i="27"/>
  <c r="N132" i="27"/>
  <c r="O132" i="27" s="1"/>
  <c r="P132" i="27" s="1"/>
  <c r="C132" i="27" s="1"/>
  <c r="AB131" i="27"/>
  <c r="N131" i="27"/>
  <c r="O131" i="27" s="1"/>
  <c r="P131" i="27" s="1"/>
  <c r="C131" i="27" s="1"/>
  <c r="AB130" i="27"/>
  <c r="N130" i="27"/>
  <c r="O130" i="27" s="1"/>
  <c r="P130" i="27" s="1"/>
  <c r="C130" i="27" s="1"/>
  <c r="AB129" i="27"/>
  <c r="N129" i="27"/>
  <c r="O129" i="27" s="1"/>
  <c r="P129" i="27" s="1"/>
  <c r="C129" i="27" s="1"/>
  <c r="AB128" i="27"/>
  <c r="N128" i="27"/>
  <c r="O128" i="27" s="1"/>
  <c r="P128" i="27" s="1"/>
  <c r="C128" i="27" s="1"/>
  <c r="AB127" i="27"/>
  <c r="N127" i="27"/>
  <c r="O127" i="27" s="1"/>
  <c r="P127" i="27" s="1"/>
  <c r="C127" i="27" s="1"/>
  <c r="AB126" i="27"/>
  <c r="N126" i="27"/>
  <c r="O126" i="27" s="1"/>
  <c r="P126" i="27" s="1"/>
  <c r="C126" i="27" s="1"/>
  <c r="AB125" i="27"/>
  <c r="N125" i="27"/>
  <c r="O125" i="27" s="1"/>
  <c r="P125" i="27" s="1"/>
  <c r="C125" i="27" s="1"/>
  <c r="AB124" i="27"/>
  <c r="N124" i="27"/>
  <c r="O124" i="27" s="1"/>
  <c r="P124" i="27" s="1"/>
  <c r="C124" i="27" s="1"/>
  <c r="AB123" i="27"/>
  <c r="P123" i="27"/>
  <c r="C123" i="27" s="1"/>
  <c r="N123" i="27"/>
  <c r="O123" i="27" s="1"/>
  <c r="AB122" i="27"/>
  <c r="N122" i="27"/>
  <c r="O122" i="27" s="1"/>
  <c r="P122" i="27" s="1"/>
  <c r="C122" i="27" s="1"/>
  <c r="AB121" i="27"/>
  <c r="N121" i="27"/>
  <c r="O121" i="27" s="1"/>
  <c r="P121" i="27" s="1"/>
  <c r="C121" i="27" s="1"/>
  <c r="AB120" i="27"/>
  <c r="N120" i="27"/>
  <c r="O120" i="27" s="1"/>
  <c r="P120" i="27" s="1"/>
  <c r="C120" i="27" s="1"/>
  <c r="AB119" i="27"/>
  <c r="N119" i="27"/>
  <c r="O119" i="27" s="1"/>
  <c r="P119" i="27" s="1"/>
  <c r="C119" i="27" s="1"/>
  <c r="AB118" i="27"/>
  <c r="N118" i="27"/>
  <c r="O118" i="27" s="1"/>
  <c r="P118" i="27" s="1"/>
  <c r="C118" i="27" s="1"/>
  <c r="AB117" i="27"/>
  <c r="N117" i="27"/>
  <c r="O117" i="27" s="1"/>
  <c r="P117" i="27" s="1"/>
  <c r="C117" i="27" s="1"/>
  <c r="AB116" i="27"/>
  <c r="N116" i="27"/>
  <c r="O116" i="27" s="1"/>
  <c r="P116" i="27" s="1"/>
  <c r="C116" i="27" s="1"/>
  <c r="AB115" i="27"/>
  <c r="N115" i="27"/>
  <c r="O115" i="27" s="1"/>
  <c r="P115" i="27" s="1"/>
  <c r="C115" i="27" s="1"/>
  <c r="AB114" i="27"/>
  <c r="N114" i="27"/>
  <c r="O114" i="27" s="1"/>
  <c r="P114" i="27" s="1"/>
  <c r="C114" i="27" s="1"/>
  <c r="AB113" i="27"/>
  <c r="N113" i="27"/>
  <c r="O113" i="27" s="1"/>
  <c r="P113" i="27" s="1"/>
  <c r="C113" i="27" s="1"/>
  <c r="AB112" i="27"/>
  <c r="N112" i="27"/>
  <c r="O112" i="27" s="1"/>
  <c r="P112" i="27" s="1"/>
  <c r="C112" i="27" s="1"/>
  <c r="AB111" i="27"/>
  <c r="N111" i="27"/>
  <c r="O111" i="27" s="1"/>
  <c r="P111" i="27" s="1"/>
  <c r="C111" i="27" s="1"/>
  <c r="AB110" i="27"/>
  <c r="N110" i="27"/>
  <c r="O110" i="27" s="1"/>
  <c r="P110" i="27" s="1"/>
  <c r="C110" i="27" s="1"/>
  <c r="AB109" i="27"/>
  <c r="N109" i="27"/>
  <c r="O109" i="27" s="1"/>
  <c r="P109" i="27" s="1"/>
  <c r="C109" i="27" s="1"/>
  <c r="AB108" i="27"/>
  <c r="N108" i="27"/>
  <c r="O108" i="27" s="1"/>
  <c r="P108" i="27" s="1"/>
  <c r="C108" i="27" s="1"/>
  <c r="AB107" i="27"/>
  <c r="N107" i="27"/>
  <c r="O107" i="27" s="1"/>
  <c r="P107" i="27" s="1"/>
  <c r="C107" i="27" s="1"/>
  <c r="AB106" i="27"/>
  <c r="N106" i="27"/>
  <c r="O106" i="27" s="1"/>
  <c r="P106" i="27" s="1"/>
  <c r="C106" i="27" s="1"/>
  <c r="AB105" i="27"/>
  <c r="N105" i="27"/>
  <c r="O105" i="27" s="1"/>
  <c r="P105" i="27" s="1"/>
  <c r="C105" i="27" s="1"/>
  <c r="AB104" i="27"/>
  <c r="N104" i="27"/>
  <c r="O104" i="27" s="1"/>
  <c r="P104" i="27" s="1"/>
  <c r="C104" i="27" s="1"/>
  <c r="AB103" i="27"/>
  <c r="N103" i="27"/>
  <c r="O103" i="27" s="1"/>
  <c r="P103" i="27" s="1"/>
  <c r="C103" i="27" s="1"/>
  <c r="AB102" i="27"/>
  <c r="N102" i="27"/>
  <c r="O102" i="27" s="1"/>
  <c r="P102" i="27" s="1"/>
  <c r="C102" i="27"/>
  <c r="AB101" i="27"/>
  <c r="N101" i="27"/>
  <c r="O101" i="27" s="1"/>
  <c r="P101" i="27" s="1"/>
  <c r="C101" i="27" s="1"/>
  <c r="AB100" i="27"/>
  <c r="N100" i="27"/>
  <c r="O100" i="27" s="1"/>
  <c r="P100" i="27" s="1"/>
  <c r="C100" i="27" s="1"/>
  <c r="AB99" i="27"/>
  <c r="N99" i="27"/>
  <c r="O99" i="27" s="1"/>
  <c r="P99" i="27" s="1"/>
  <c r="C99" i="27" s="1"/>
  <c r="AB98" i="27"/>
  <c r="N98" i="27"/>
  <c r="O98" i="27" s="1"/>
  <c r="P98" i="27" s="1"/>
  <c r="C98" i="27" s="1"/>
  <c r="AB97" i="27"/>
  <c r="N97" i="27"/>
  <c r="O97" i="27" s="1"/>
  <c r="P97" i="27" s="1"/>
  <c r="C97" i="27" s="1"/>
  <c r="AB96" i="27"/>
  <c r="N96" i="27"/>
  <c r="O96" i="27" s="1"/>
  <c r="P96" i="27" s="1"/>
  <c r="C96" i="27" s="1"/>
  <c r="AB95" i="27"/>
  <c r="N95" i="27"/>
  <c r="O95" i="27" s="1"/>
  <c r="P95" i="27" s="1"/>
  <c r="C95" i="27" s="1"/>
  <c r="AB94" i="27"/>
  <c r="O94" i="27"/>
  <c r="P94" i="27" s="1"/>
  <c r="C94" i="27" s="1"/>
  <c r="N94" i="27"/>
  <c r="AB93" i="27"/>
  <c r="N93" i="27"/>
  <c r="O93" i="27" s="1"/>
  <c r="P93" i="27" s="1"/>
  <c r="C93" i="27" s="1"/>
  <c r="AB92" i="27"/>
  <c r="N92" i="27"/>
  <c r="O92" i="27" s="1"/>
  <c r="P92" i="27" s="1"/>
  <c r="C92" i="27" s="1"/>
  <c r="AB91" i="27"/>
  <c r="N91" i="27"/>
  <c r="O91" i="27" s="1"/>
  <c r="P91" i="27" s="1"/>
  <c r="C91" i="27" s="1"/>
  <c r="AB90" i="27"/>
  <c r="N90" i="27"/>
  <c r="O90" i="27" s="1"/>
  <c r="P90" i="27" s="1"/>
  <c r="C90" i="27" s="1"/>
  <c r="AB89" i="27"/>
  <c r="N89" i="27"/>
  <c r="O89" i="27" s="1"/>
  <c r="P89" i="27" s="1"/>
  <c r="C89" i="27" s="1"/>
  <c r="AB88" i="27"/>
  <c r="N88" i="27"/>
  <c r="O88" i="27" s="1"/>
  <c r="P88" i="27" s="1"/>
  <c r="C88" i="27" s="1"/>
  <c r="AB87" i="27"/>
  <c r="N87" i="27"/>
  <c r="O87" i="27" s="1"/>
  <c r="P87" i="27" s="1"/>
  <c r="C87" i="27" s="1"/>
  <c r="AB86" i="27"/>
  <c r="N86" i="27"/>
  <c r="O86" i="27" s="1"/>
  <c r="P86" i="27" s="1"/>
  <c r="C86" i="27" s="1"/>
  <c r="AB85" i="27"/>
  <c r="N85" i="27"/>
  <c r="O85" i="27" s="1"/>
  <c r="P85" i="27" s="1"/>
  <c r="C85" i="27" s="1"/>
  <c r="AB84" i="27"/>
  <c r="N84" i="27"/>
  <c r="O84" i="27" s="1"/>
  <c r="P84" i="27" s="1"/>
  <c r="C84" i="27" s="1"/>
  <c r="AB83" i="27"/>
  <c r="N83" i="27"/>
  <c r="O83" i="27" s="1"/>
  <c r="P83" i="27" s="1"/>
  <c r="C83" i="27" s="1"/>
  <c r="AB82" i="27"/>
  <c r="N82" i="27"/>
  <c r="O82" i="27" s="1"/>
  <c r="P82" i="27" s="1"/>
  <c r="C82" i="27" s="1"/>
  <c r="AB81" i="27"/>
  <c r="N81" i="27"/>
  <c r="O81" i="27" s="1"/>
  <c r="P81" i="27" s="1"/>
  <c r="C81" i="27" s="1"/>
  <c r="AB80" i="27"/>
  <c r="N80" i="27"/>
  <c r="O80" i="27" s="1"/>
  <c r="P80" i="27" s="1"/>
  <c r="C80" i="27" s="1"/>
  <c r="AB79" i="27"/>
  <c r="N79" i="27"/>
  <c r="O79" i="27" s="1"/>
  <c r="P79" i="27" s="1"/>
  <c r="C79" i="27" s="1"/>
  <c r="AB78" i="27"/>
  <c r="N78" i="27"/>
  <c r="O78" i="27" s="1"/>
  <c r="P78" i="27" s="1"/>
  <c r="C78" i="27" s="1"/>
  <c r="AB77" i="27"/>
  <c r="N77" i="27"/>
  <c r="O77" i="27" s="1"/>
  <c r="P77" i="27" s="1"/>
  <c r="C77" i="27" s="1"/>
  <c r="AB76" i="27"/>
  <c r="N76" i="27"/>
  <c r="O76" i="27" s="1"/>
  <c r="P76" i="27" s="1"/>
  <c r="C76" i="27" s="1"/>
  <c r="AB75" i="27"/>
  <c r="O75" i="27"/>
  <c r="P75" i="27" s="1"/>
  <c r="C75" i="27" s="1"/>
  <c r="N75" i="27"/>
  <c r="AB74" i="27"/>
  <c r="N74" i="27"/>
  <c r="O74" i="27" s="1"/>
  <c r="P74" i="27" s="1"/>
  <c r="C74" i="27" s="1"/>
  <c r="AB73" i="27"/>
  <c r="N73" i="27"/>
  <c r="O73" i="27" s="1"/>
  <c r="P73" i="27" s="1"/>
  <c r="C73" i="27" s="1"/>
  <c r="AB72" i="27"/>
  <c r="N72" i="27"/>
  <c r="O72" i="27" s="1"/>
  <c r="P72" i="27" s="1"/>
  <c r="C72" i="27" s="1"/>
  <c r="AB71" i="27"/>
  <c r="N71" i="27"/>
  <c r="O71" i="27" s="1"/>
  <c r="P71" i="27" s="1"/>
  <c r="C71" i="27" s="1"/>
  <c r="AB70" i="27"/>
  <c r="N70" i="27"/>
  <c r="O70" i="27" s="1"/>
  <c r="P70" i="27" s="1"/>
  <c r="C70" i="27" s="1"/>
  <c r="AB69" i="27"/>
  <c r="N69" i="27"/>
  <c r="O69" i="27" s="1"/>
  <c r="P69" i="27" s="1"/>
  <c r="C69" i="27" s="1"/>
  <c r="AB68" i="27"/>
  <c r="N68" i="27"/>
  <c r="O68" i="27" s="1"/>
  <c r="P68" i="27" s="1"/>
  <c r="C68" i="27" s="1"/>
  <c r="AB67" i="27"/>
  <c r="N67" i="27"/>
  <c r="O67" i="27" s="1"/>
  <c r="P67" i="27" s="1"/>
  <c r="C67" i="27" s="1"/>
  <c r="AB66" i="27"/>
  <c r="N66" i="27"/>
  <c r="O66" i="27" s="1"/>
  <c r="P66" i="27" s="1"/>
  <c r="C66" i="27" s="1"/>
  <c r="AB65" i="27"/>
  <c r="N65" i="27"/>
  <c r="O65" i="27" s="1"/>
  <c r="P65" i="27" s="1"/>
  <c r="C65" i="27" s="1"/>
  <c r="AB64" i="27"/>
  <c r="N64" i="27"/>
  <c r="O64" i="27" s="1"/>
  <c r="P64" i="27" s="1"/>
  <c r="C64" i="27" s="1"/>
  <c r="AB63" i="27"/>
  <c r="N63" i="27"/>
  <c r="O63" i="27" s="1"/>
  <c r="P63" i="27" s="1"/>
  <c r="C63" i="27" s="1"/>
  <c r="AB62" i="27"/>
  <c r="N62" i="27"/>
  <c r="O62" i="27" s="1"/>
  <c r="P62" i="27" s="1"/>
  <c r="C62" i="27" s="1"/>
  <c r="AB61" i="27"/>
  <c r="N61" i="27"/>
  <c r="O61" i="27" s="1"/>
  <c r="P61" i="27" s="1"/>
  <c r="C61" i="27" s="1"/>
  <c r="AB60" i="27"/>
  <c r="N60" i="27"/>
  <c r="O60" i="27" s="1"/>
  <c r="P60" i="27" s="1"/>
  <c r="C60" i="27" s="1"/>
  <c r="AB59" i="27"/>
  <c r="O59" i="27"/>
  <c r="P59" i="27" s="1"/>
  <c r="C59" i="27" s="1"/>
  <c r="N59" i="27"/>
  <c r="AB58" i="27"/>
  <c r="N58" i="27"/>
  <c r="O58" i="27" s="1"/>
  <c r="P58" i="27" s="1"/>
  <c r="C58" i="27" s="1"/>
  <c r="AB57" i="27"/>
  <c r="N57" i="27"/>
  <c r="O57" i="27" s="1"/>
  <c r="P57" i="27" s="1"/>
  <c r="C57" i="27" s="1"/>
  <c r="AB56" i="27"/>
  <c r="N56" i="27"/>
  <c r="O56" i="27" s="1"/>
  <c r="P56" i="27" s="1"/>
  <c r="C56" i="27" s="1"/>
  <c r="AB55" i="27"/>
  <c r="N55" i="27"/>
  <c r="O55" i="27" s="1"/>
  <c r="P55" i="27" s="1"/>
  <c r="C55" i="27" s="1"/>
  <c r="AB54" i="27"/>
  <c r="N54" i="27"/>
  <c r="O54" i="27" s="1"/>
  <c r="P54" i="27" s="1"/>
  <c r="C54" i="27" s="1"/>
  <c r="AB53" i="27"/>
  <c r="N53" i="27"/>
  <c r="O53" i="27" s="1"/>
  <c r="P53" i="27" s="1"/>
  <c r="C53" i="27" s="1"/>
  <c r="AB52" i="27"/>
  <c r="N52" i="27"/>
  <c r="O52" i="27" s="1"/>
  <c r="P52" i="27" s="1"/>
  <c r="C52" i="27" s="1"/>
  <c r="AB51" i="27"/>
  <c r="N51" i="27"/>
  <c r="O51" i="27" s="1"/>
  <c r="P51" i="27" s="1"/>
  <c r="C51" i="27" s="1"/>
  <c r="AB50" i="27"/>
  <c r="N50" i="27"/>
  <c r="O50" i="27" s="1"/>
  <c r="P50" i="27" s="1"/>
  <c r="C50" i="27" s="1"/>
  <c r="AB49" i="27"/>
  <c r="N49" i="27"/>
  <c r="O49" i="27" s="1"/>
  <c r="P49" i="27" s="1"/>
  <c r="C49" i="27" s="1"/>
  <c r="AB48" i="27"/>
  <c r="N48" i="27"/>
  <c r="O48" i="27" s="1"/>
  <c r="P48" i="27" s="1"/>
  <c r="C48" i="27" s="1"/>
  <c r="AB47" i="27"/>
  <c r="N47" i="27"/>
  <c r="O47" i="27" s="1"/>
  <c r="P47" i="27" s="1"/>
  <c r="C47" i="27" s="1"/>
  <c r="AB46" i="27"/>
  <c r="N46" i="27"/>
  <c r="O46" i="27" s="1"/>
  <c r="P46" i="27" s="1"/>
  <c r="C46" i="27" s="1"/>
  <c r="AB45" i="27"/>
  <c r="N45" i="27"/>
  <c r="O45" i="27" s="1"/>
  <c r="P45" i="27" s="1"/>
  <c r="C45" i="27" s="1"/>
  <c r="AB44" i="27"/>
  <c r="N44" i="27"/>
  <c r="O44" i="27" s="1"/>
  <c r="P44" i="27" s="1"/>
  <c r="C44" i="27" s="1"/>
  <c r="AB43" i="27"/>
  <c r="N43" i="27"/>
  <c r="O43" i="27" s="1"/>
  <c r="P43" i="27" s="1"/>
  <c r="C43" i="27" s="1"/>
  <c r="AB42" i="27"/>
  <c r="N42" i="27"/>
  <c r="O42" i="27" s="1"/>
  <c r="P42" i="27" s="1"/>
  <c r="C42" i="27" s="1"/>
  <c r="AB41" i="27"/>
  <c r="N41" i="27"/>
  <c r="O41" i="27" s="1"/>
  <c r="P41" i="27" s="1"/>
  <c r="C41" i="27" s="1"/>
  <c r="AB40" i="27"/>
  <c r="N40" i="27"/>
  <c r="O40" i="27" s="1"/>
  <c r="P40" i="27" s="1"/>
  <c r="C40" i="27" s="1"/>
  <c r="AB39" i="27"/>
  <c r="O39" i="27"/>
  <c r="P39" i="27" s="1"/>
  <c r="C39" i="27" s="1"/>
  <c r="N39" i="27"/>
  <c r="AB38" i="27"/>
  <c r="N38" i="27"/>
  <c r="O38" i="27" s="1"/>
  <c r="P38" i="27" s="1"/>
  <c r="C38" i="27" s="1"/>
  <c r="AB37" i="27"/>
  <c r="N37" i="27"/>
  <c r="O37" i="27" s="1"/>
  <c r="P37" i="27" s="1"/>
  <c r="C37" i="27" s="1"/>
  <c r="AB36" i="27"/>
  <c r="N36" i="27"/>
  <c r="O36" i="27" s="1"/>
  <c r="P36" i="27" s="1"/>
  <c r="C36" i="27" s="1"/>
  <c r="AB35" i="27"/>
  <c r="N35" i="27"/>
  <c r="O35" i="27" s="1"/>
  <c r="P35" i="27" s="1"/>
  <c r="C35" i="27" s="1"/>
  <c r="AB34" i="27"/>
  <c r="N34" i="27"/>
  <c r="O34" i="27" s="1"/>
  <c r="P34" i="27" s="1"/>
  <c r="C34" i="27" s="1"/>
  <c r="AB33" i="27"/>
  <c r="N33" i="27"/>
  <c r="O33" i="27" s="1"/>
  <c r="P33" i="27" s="1"/>
  <c r="C33" i="27" s="1"/>
  <c r="AB32" i="27"/>
  <c r="N32" i="27"/>
  <c r="O32" i="27" s="1"/>
  <c r="P32" i="27" s="1"/>
  <c r="C32" i="27" s="1"/>
  <c r="AB31" i="27"/>
  <c r="N31" i="27"/>
  <c r="O31" i="27" s="1"/>
  <c r="P31" i="27" s="1"/>
  <c r="C31" i="27" s="1"/>
  <c r="AB30" i="27"/>
  <c r="N30" i="27"/>
  <c r="O30" i="27" s="1"/>
  <c r="P30" i="27" s="1"/>
  <c r="C30" i="27" s="1"/>
  <c r="AB29" i="27"/>
  <c r="N29" i="27"/>
  <c r="O29" i="27" s="1"/>
  <c r="P29" i="27" s="1"/>
  <c r="C29" i="27" s="1"/>
  <c r="AB28" i="27"/>
  <c r="N28" i="27"/>
  <c r="O28" i="27" s="1"/>
  <c r="P28" i="27" s="1"/>
  <c r="C28" i="27" s="1"/>
  <c r="AB27" i="27"/>
  <c r="N27" i="27"/>
  <c r="O27" i="27" s="1"/>
  <c r="P27" i="27" s="1"/>
  <c r="C27" i="27" s="1"/>
  <c r="AB26" i="27"/>
  <c r="N26" i="27"/>
  <c r="O26" i="27" s="1"/>
  <c r="P26" i="27" s="1"/>
  <c r="C26" i="27" s="1"/>
  <c r="AB25" i="27"/>
  <c r="N25" i="27"/>
  <c r="O25" i="27" s="1"/>
  <c r="P25" i="27" s="1"/>
  <c r="C25" i="27" s="1"/>
  <c r="AB24" i="27"/>
  <c r="N24" i="27"/>
  <c r="O24" i="27" s="1"/>
  <c r="P24" i="27" s="1"/>
  <c r="C24" i="27" s="1"/>
  <c r="AB23" i="27"/>
  <c r="N23" i="27"/>
  <c r="O23" i="27" s="1"/>
  <c r="P23" i="27" s="1"/>
  <c r="C23" i="27" s="1"/>
  <c r="AB22" i="27"/>
  <c r="N22" i="27"/>
  <c r="O22" i="27" s="1"/>
  <c r="P22" i="27" s="1"/>
  <c r="C22" i="27" s="1"/>
  <c r="AB21" i="27"/>
  <c r="N21" i="27"/>
  <c r="O21" i="27" s="1"/>
  <c r="P21" i="27" s="1"/>
  <c r="C21" i="27" s="1"/>
  <c r="AB20" i="27"/>
  <c r="N20" i="27"/>
  <c r="O20" i="27" s="1"/>
  <c r="P20" i="27" s="1"/>
  <c r="C20" i="27" s="1"/>
  <c r="AB19" i="27"/>
  <c r="N19" i="27"/>
  <c r="O19" i="27" s="1"/>
  <c r="P19" i="27" s="1"/>
  <c r="C19" i="27" s="1"/>
  <c r="AB18" i="27"/>
  <c r="N18" i="27"/>
  <c r="O18" i="27" s="1"/>
  <c r="P18" i="27" s="1"/>
  <c r="C18" i="27" s="1"/>
  <c r="AB17" i="27"/>
  <c r="N17" i="27"/>
  <c r="O17" i="27" s="1"/>
  <c r="P17" i="27" s="1"/>
  <c r="C17" i="27" s="1"/>
  <c r="AB16" i="27"/>
  <c r="N16" i="27"/>
  <c r="O16" i="27" s="1"/>
  <c r="P16" i="27" s="1"/>
  <c r="C16" i="27" s="1"/>
  <c r="AB15" i="27"/>
  <c r="N15" i="27"/>
  <c r="O15" i="27" s="1"/>
  <c r="P15" i="27" s="1"/>
  <c r="C15" i="27" s="1"/>
  <c r="AB14" i="27"/>
  <c r="N14" i="27"/>
  <c r="O14" i="27" s="1"/>
  <c r="P14" i="27" s="1"/>
  <c r="C14" i="27" s="1"/>
  <c r="AB13" i="27"/>
  <c r="N13" i="27"/>
  <c r="O13" i="27" s="1"/>
  <c r="P13" i="27" s="1"/>
  <c r="C13" i="27" s="1"/>
  <c r="AB12" i="27"/>
  <c r="N12" i="27"/>
  <c r="O12" i="27" s="1"/>
  <c r="P12" i="27" s="1"/>
  <c r="C12" i="27" s="1"/>
  <c r="AB11" i="27"/>
  <c r="N11" i="27"/>
  <c r="O11" i="27" s="1"/>
  <c r="P11" i="27" s="1"/>
  <c r="C11" i="27" s="1"/>
  <c r="AB10" i="27"/>
  <c r="N10" i="27"/>
  <c r="O10" i="27" s="1"/>
  <c r="P10" i="27" s="1"/>
  <c r="C10" i="27" s="1"/>
  <c r="AB9" i="27"/>
  <c r="N9" i="27"/>
  <c r="O9" i="27" s="1"/>
  <c r="P9" i="27" s="1"/>
  <c r="C9" i="27" s="1"/>
  <c r="AB8" i="27"/>
  <c r="N8" i="27"/>
  <c r="O8" i="27" s="1"/>
  <c r="P8" i="27" s="1"/>
  <c r="C8" i="27" s="1"/>
  <c r="X16" i="20"/>
  <c r="V16" i="20"/>
  <c r="T16" i="20"/>
  <c r="R16" i="20"/>
  <c r="P16" i="20"/>
  <c r="N16" i="20"/>
  <c r="L16" i="20"/>
  <c r="J16" i="20"/>
  <c r="F16" i="20"/>
  <c r="B16" i="20"/>
  <c r="B8" i="35" s="1"/>
  <c r="G2" i="27"/>
  <c r="D1" i="27"/>
  <c r="AB309" i="26"/>
  <c r="N309" i="26"/>
  <c r="O309" i="26" s="1"/>
  <c r="P309" i="26" s="1"/>
  <c r="C309" i="26" s="1"/>
  <c r="AB308" i="26"/>
  <c r="N308" i="26"/>
  <c r="O308" i="26" s="1"/>
  <c r="P308" i="26" s="1"/>
  <c r="C308" i="26" s="1"/>
  <c r="AB307" i="26"/>
  <c r="N307" i="26"/>
  <c r="O307" i="26" s="1"/>
  <c r="P307" i="26" s="1"/>
  <c r="C307" i="26" s="1"/>
  <c r="AB306" i="26"/>
  <c r="N306" i="26"/>
  <c r="O306" i="26" s="1"/>
  <c r="P306" i="26" s="1"/>
  <c r="C306" i="26" s="1"/>
  <c r="AB305" i="26"/>
  <c r="N305" i="26"/>
  <c r="O305" i="26" s="1"/>
  <c r="P305" i="26" s="1"/>
  <c r="C305" i="26" s="1"/>
  <c r="AB304" i="26"/>
  <c r="N304" i="26"/>
  <c r="O304" i="26" s="1"/>
  <c r="P304" i="26" s="1"/>
  <c r="C304" i="26" s="1"/>
  <c r="AB303" i="26"/>
  <c r="N303" i="26"/>
  <c r="O303" i="26" s="1"/>
  <c r="P303" i="26" s="1"/>
  <c r="C303" i="26" s="1"/>
  <c r="AB302" i="26"/>
  <c r="N302" i="26"/>
  <c r="O302" i="26" s="1"/>
  <c r="P302" i="26" s="1"/>
  <c r="C302" i="26" s="1"/>
  <c r="AB301" i="26"/>
  <c r="N301" i="26"/>
  <c r="O301" i="26" s="1"/>
  <c r="P301" i="26" s="1"/>
  <c r="C301" i="26" s="1"/>
  <c r="AB300" i="26"/>
  <c r="N300" i="26"/>
  <c r="O300" i="26" s="1"/>
  <c r="P300" i="26" s="1"/>
  <c r="C300" i="26" s="1"/>
  <c r="AB299" i="26"/>
  <c r="N299" i="26"/>
  <c r="O299" i="26" s="1"/>
  <c r="P299" i="26" s="1"/>
  <c r="C299" i="26" s="1"/>
  <c r="AB298" i="26"/>
  <c r="N298" i="26"/>
  <c r="O298" i="26" s="1"/>
  <c r="P298" i="26" s="1"/>
  <c r="C298" i="26" s="1"/>
  <c r="AB297" i="26"/>
  <c r="N297" i="26"/>
  <c r="O297" i="26" s="1"/>
  <c r="P297" i="26" s="1"/>
  <c r="C297" i="26" s="1"/>
  <c r="AB296" i="26"/>
  <c r="N296" i="26"/>
  <c r="O296" i="26" s="1"/>
  <c r="P296" i="26" s="1"/>
  <c r="C296" i="26" s="1"/>
  <c r="AB295" i="26"/>
  <c r="N295" i="26"/>
  <c r="O295" i="26" s="1"/>
  <c r="P295" i="26" s="1"/>
  <c r="C295" i="26" s="1"/>
  <c r="AB294" i="26"/>
  <c r="N294" i="26"/>
  <c r="O294" i="26" s="1"/>
  <c r="P294" i="26" s="1"/>
  <c r="C294" i="26" s="1"/>
  <c r="AB293" i="26"/>
  <c r="N293" i="26"/>
  <c r="O293" i="26" s="1"/>
  <c r="P293" i="26" s="1"/>
  <c r="C293" i="26" s="1"/>
  <c r="AB292" i="26"/>
  <c r="N292" i="26"/>
  <c r="O292" i="26" s="1"/>
  <c r="P292" i="26" s="1"/>
  <c r="C292" i="26" s="1"/>
  <c r="AB291" i="26"/>
  <c r="N291" i="26"/>
  <c r="O291" i="26" s="1"/>
  <c r="P291" i="26" s="1"/>
  <c r="C291" i="26" s="1"/>
  <c r="AB290" i="26"/>
  <c r="N290" i="26"/>
  <c r="O290" i="26" s="1"/>
  <c r="P290" i="26" s="1"/>
  <c r="C290" i="26" s="1"/>
  <c r="AB289" i="26"/>
  <c r="N289" i="26"/>
  <c r="O289" i="26" s="1"/>
  <c r="P289" i="26" s="1"/>
  <c r="C289" i="26" s="1"/>
  <c r="AB288" i="26"/>
  <c r="N288" i="26"/>
  <c r="O288" i="26" s="1"/>
  <c r="P288" i="26" s="1"/>
  <c r="C288" i="26" s="1"/>
  <c r="AB287" i="26"/>
  <c r="N287" i="26"/>
  <c r="O287" i="26" s="1"/>
  <c r="P287" i="26" s="1"/>
  <c r="C287" i="26" s="1"/>
  <c r="AB286" i="26"/>
  <c r="N286" i="26"/>
  <c r="O286" i="26" s="1"/>
  <c r="P286" i="26" s="1"/>
  <c r="C286" i="26" s="1"/>
  <c r="AB285" i="26"/>
  <c r="N285" i="26"/>
  <c r="O285" i="26" s="1"/>
  <c r="P285" i="26" s="1"/>
  <c r="C285" i="26" s="1"/>
  <c r="AB284" i="26"/>
  <c r="N284" i="26"/>
  <c r="O284" i="26" s="1"/>
  <c r="P284" i="26" s="1"/>
  <c r="C284" i="26" s="1"/>
  <c r="AB283" i="26"/>
  <c r="N283" i="26"/>
  <c r="O283" i="26" s="1"/>
  <c r="P283" i="26" s="1"/>
  <c r="C283" i="26" s="1"/>
  <c r="AB282" i="26"/>
  <c r="N282" i="26"/>
  <c r="O282" i="26" s="1"/>
  <c r="P282" i="26" s="1"/>
  <c r="C282" i="26" s="1"/>
  <c r="AB281" i="26"/>
  <c r="N281" i="26"/>
  <c r="O281" i="26" s="1"/>
  <c r="P281" i="26" s="1"/>
  <c r="C281" i="26" s="1"/>
  <c r="AB280" i="26"/>
  <c r="N280" i="26"/>
  <c r="O280" i="26" s="1"/>
  <c r="P280" i="26" s="1"/>
  <c r="C280" i="26" s="1"/>
  <c r="AB277" i="26"/>
  <c r="N277" i="26"/>
  <c r="O277" i="26" s="1"/>
  <c r="P277" i="26" s="1"/>
  <c r="C277" i="26" s="1"/>
  <c r="AB276" i="26"/>
  <c r="N276" i="26"/>
  <c r="O276" i="26" s="1"/>
  <c r="P276" i="26" s="1"/>
  <c r="C276" i="26" s="1"/>
  <c r="AB275" i="26"/>
  <c r="N275" i="26"/>
  <c r="O275" i="26" s="1"/>
  <c r="P275" i="26" s="1"/>
  <c r="C275" i="26" s="1"/>
  <c r="AB274" i="26"/>
  <c r="N274" i="26"/>
  <c r="O274" i="26" s="1"/>
  <c r="P274" i="26" s="1"/>
  <c r="C274" i="26" s="1"/>
  <c r="AB273" i="26"/>
  <c r="N273" i="26"/>
  <c r="O273" i="26" s="1"/>
  <c r="P273" i="26" s="1"/>
  <c r="C273" i="26" s="1"/>
  <c r="AB272" i="26"/>
  <c r="N272" i="26"/>
  <c r="O272" i="26" s="1"/>
  <c r="P272" i="26" s="1"/>
  <c r="C272" i="26" s="1"/>
  <c r="AB271" i="26"/>
  <c r="O271" i="26"/>
  <c r="P271" i="26" s="1"/>
  <c r="C271" i="26" s="1"/>
  <c r="N271" i="26"/>
  <c r="AB270" i="26"/>
  <c r="N270" i="26"/>
  <c r="O270" i="26" s="1"/>
  <c r="P270" i="26" s="1"/>
  <c r="C270" i="26" s="1"/>
  <c r="AB269" i="26"/>
  <c r="N269" i="26"/>
  <c r="O269" i="26" s="1"/>
  <c r="P269" i="26" s="1"/>
  <c r="C269" i="26" s="1"/>
  <c r="AB268" i="26"/>
  <c r="N268" i="26"/>
  <c r="O268" i="26" s="1"/>
  <c r="P268" i="26" s="1"/>
  <c r="C268" i="26" s="1"/>
  <c r="AB267" i="26"/>
  <c r="N267" i="26"/>
  <c r="O267" i="26" s="1"/>
  <c r="P267" i="26" s="1"/>
  <c r="C267" i="26" s="1"/>
  <c r="AB266" i="26"/>
  <c r="N266" i="26"/>
  <c r="O266" i="26" s="1"/>
  <c r="P266" i="26" s="1"/>
  <c r="C266" i="26" s="1"/>
  <c r="AB265" i="26"/>
  <c r="N265" i="26"/>
  <c r="O265" i="26" s="1"/>
  <c r="P265" i="26" s="1"/>
  <c r="C265" i="26" s="1"/>
  <c r="AB264" i="26"/>
  <c r="N264" i="26"/>
  <c r="O264" i="26" s="1"/>
  <c r="P264" i="26" s="1"/>
  <c r="C264" i="26" s="1"/>
  <c r="AB263" i="26"/>
  <c r="O263" i="26"/>
  <c r="P263" i="26" s="1"/>
  <c r="C263" i="26" s="1"/>
  <c r="N263" i="26"/>
  <c r="AB262" i="26"/>
  <c r="N262" i="26"/>
  <c r="O262" i="26" s="1"/>
  <c r="P262" i="26" s="1"/>
  <c r="C262" i="26" s="1"/>
  <c r="AB261" i="26"/>
  <c r="N261" i="26"/>
  <c r="O261" i="26" s="1"/>
  <c r="P261" i="26" s="1"/>
  <c r="C261" i="26" s="1"/>
  <c r="AB260" i="26"/>
  <c r="N260" i="26"/>
  <c r="O260" i="26" s="1"/>
  <c r="P260" i="26" s="1"/>
  <c r="C260" i="26" s="1"/>
  <c r="AB259" i="26"/>
  <c r="N259" i="26"/>
  <c r="O259" i="26" s="1"/>
  <c r="P259" i="26" s="1"/>
  <c r="C259" i="26" s="1"/>
  <c r="AB258" i="26"/>
  <c r="N258" i="26"/>
  <c r="O258" i="26" s="1"/>
  <c r="P258" i="26" s="1"/>
  <c r="C258" i="26" s="1"/>
  <c r="AB257" i="26"/>
  <c r="N257" i="26"/>
  <c r="O257" i="26" s="1"/>
  <c r="P257" i="26" s="1"/>
  <c r="C257" i="26" s="1"/>
  <c r="AB256" i="26"/>
  <c r="N256" i="26"/>
  <c r="O256" i="26" s="1"/>
  <c r="P256" i="26" s="1"/>
  <c r="C256" i="26" s="1"/>
  <c r="AB255" i="26"/>
  <c r="N255" i="26"/>
  <c r="O255" i="26" s="1"/>
  <c r="P255" i="26" s="1"/>
  <c r="C255" i="26" s="1"/>
  <c r="AB254" i="26"/>
  <c r="N254" i="26"/>
  <c r="O254" i="26" s="1"/>
  <c r="P254" i="26" s="1"/>
  <c r="C254" i="26" s="1"/>
  <c r="AB253" i="26"/>
  <c r="N253" i="26"/>
  <c r="O253" i="26" s="1"/>
  <c r="P253" i="26" s="1"/>
  <c r="C253" i="26" s="1"/>
  <c r="AB252" i="26"/>
  <c r="N252" i="26"/>
  <c r="O252" i="26" s="1"/>
  <c r="P252" i="26" s="1"/>
  <c r="C252" i="26" s="1"/>
  <c r="AB251" i="26"/>
  <c r="N251" i="26"/>
  <c r="O251" i="26" s="1"/>
  <c r="P251" i="26" s="1"/>
  <c r="C251" i="26" s="1"/>
  <c r="AB250" i="26"/>
  <c r="N250" i="26"/>
  <c r="O250" i="26" s="1"/>
  <c r="P250" i="26" s="1"/>
  <c r="C250" i="26" s="1"/>
  <c r="AB249" i="26"/>
  <c r="N249" i="26"/>
  <c r="O249" i="26" s="1"/>
  <c r="P249" i="26" s="1"/>
  <c r="C249" i="26" s="1"/>
  <c r="AB248" i="26"/>
  <c r="N248" i="26"/>
  <c r="O248" i="26" s="1"/>
  <c r="P248" i="26" s="1"/>
  <c r="C248" i="26" s="1"/>
  <c r="AB247" i="26"/>
  <c r="N247" i="26"/>
  <c r="O247" i="26" s="1"/>
  <c r="P247" i="26" s="1"/>
  <c r="C247" i="26" s="1"/>
  <c r="AB246" i="26"/>
  <c r="N246" i="26"/>
  <c r="O246" i="26" s="1"/>
  <c r="P246" i="26" s="1"/>
  <c r="C246" i="26" s="1"/>
  <c r="AB245" i="26"/>
  <c r="N245" i="26"/>
  <c r="O245" i="26" s="1"/>
  <c r="P245" i="26" s="1"/>
  <c r="C245" i="26" s="1"/>
  <c r="AB244" i="26"/>
  <c r="N244" i="26"/>
  <c r="O244" i="26" s="1"/>
  <c r="P244" i="26" s="1"/>
  <c r="C244" i="26" s="1"/>
  <c r="AB243" i="26"/>
  <c r="N243" i="26"/>
  <c r="O243" i="26" s="1"/>
  <c r="P243" i="26" s="1"/>
  <c r="C243" i="26" s="1"/>
  <c r="AB242" i="26"/>
  <c r="N242" i="26"/>
  <c r="O242" i="26" s="1"/>
  <c r="P242" i="26" s="1"/>
  <c r="C242" i="26" s="1"/>
  <c r="AB241" i="26"/>
  <c r="N241" i="26"/>
  <c r="O241" i="26" s="1"/>
  <c r="P241" i="26" s="1"/>
  <c r="C241" i="26" s="1"/>
  <c r="AB240" i="26"/>
  <c r="N240" i="26"/>
  <c r="O240" i="26" s="1"/>
  <c r="P240" i="26" s="1"/>
  <c r="C240" i="26" s="1"/>
  <c r="AB239" i="26"/>
  <c r="N239" i="26"/>
  <c r="O239" i="26" s="1"/>
  <c r="P239" i="26" s="1"/>
  <c r="C239" i="26" s="1"/>
  <c r="AB238" i="26"/>
  <c r="N238" i="26"/>
  <c r="O238" i="26" s="1"/>
  <c r="P238" i="26" s="1"/>
  <c r="C238" i="26" s="1"/>
  <c r="AB237" i="26"/>
  <c r="N237" i="26"/>
  <c r="O237" i="26" s="1"/>
  <c r="P237" i="26" s="1"/>
  <c r="C237" i="26" s="1"/>
  <c r="AB236" i="26"/>
  <c r="N236" i="26"/>
  <c r="O236" i="26" s="1"/>
  <c r="P236" i="26" s="1"/>
  <c r="C236" i="26" s="1"/>
  <c r="AB235" i="26"/>
  <c r="N235" i="26"/>
  <c r="O235" i="26" s="1"/>
  <c r="P235" i="26" s="1"/>
  <c r="C235" i="26" s="1"/>
  <c r="AB234" i="26"/>
  <c r="N234" i="26"/>
  <c r="O234" i="26" s="1"/>
  <c r="P234" i="26" s="1"/>
  <c r="C234" i="26" s="1"/>
  <c r="AB233" i="26"/>
  <c r="N233" i="26"/>
  <c r="O233" i="26" s="1"/>
  <c r="P233" i="26" s="1"/>
  <c r="C233" i="26" s="1"/>
  <c r="AB232" i="26"/>
  <c r="N232" i="26"/>
  <c r="O232" i="26" s="1"/>
  <c r="P232" i="26" s="1"/>
  <c r="C232" i="26" s="1"/>
  <c r="AB231" i="26"/>
  <c r="N231" i="26"/>
  <c r="O231" i="26" s="1"/>
  <c r="P231" i="26" s="1"/>
  <c r="C231" i="26" s="1"/>
  <c r="AB230" i="26"/>
  <c r="N230" i="26"/>
  <c r="O230" i="26" s="1"/>
  <c r="P230" i="26" s="1"/>
  <c r="C230" i="26" s="1"/>
  <c r="AB229" i="26"/>
  <c r="N229" i="26"/>
  <c r="O229" i="26" s="1"/>
  <c r="P229" i="26" s="1"/>
  <c r="C229" i="26" s="1"/>
  <c r="AB228" i="26"/>
  <c r="N228" i="26"/>
  <c r="O228" i="26" s="1"/>
  <c r="P228" i="26" s="1"/>
  <c r="C228" i="26" s="1"/>
  <c r="AB227" i="26"/>
  <c r="N227" i="26"/>
  <c r="O227" i="26" s="1"/>
  <c r="P227" i="26" s="1"/>
  <c r="C227" i="26" s="1"/>
  <c r="AB226" i="26"/>
  <c r="N226" i="26"/>
  <c r="O226" i="26" s="1"/>
  <c r="P226" i="26" s="1"/>
  <c r="C226" i="26" s="1"/>
  <c r="AB225" i="26"/>
  <c r="N225" i="26"/>
  <c r="O225" i="26" s="1"/>
  <c r="P225" i="26" s="1"/>
  <c r="C225" i="26" s="1"/>
  <c r="AB224" i="26"/>
  <c r="N224" i="26"/>
  <c r="O224" i="26" s="1"/>
  <c r="P224" i="26" s="1"/>
  <c r="C224" i="26" s="1"/>
  <c r="AB223" i="26"/>
  <c r="N223" i="26"/>
  <c r="O223" i="26" s="1"/>
  <c r="P223" i="26" s="1"/>
  <c r="C223" i="26" s="1"/>
  <c r="AB222" i="26"/>
  <c r="N222" i="26"/>
  <c r="O222" i="26" s="1"/>
  <c r="P222" i="26" s="1"/>
  <c r="C222" i="26" s="1"/>
  <c r="AB221" i="26"/>
  <c r="N221" i="26"/>
  <c r="O221" i="26" s="1"/>
  <c r="P221" i="26" s="1"/>
  <c r="C221" i="26" s="1"/>
  <c r="AB220" i="26"/>
  <c r="N220" i="26"/>
  <c r="O220" i="26" s="1"/>
  <c r="P220" i="26" s="1"/>
  <c r="C220" i="26" s="1"/>
  <c r="AB219" i="26"/>
  <c r="N219" i="26"/>
  <c r="O219" i="26" s="1"/>
  <c r="P219" i="26" s="1"/>
  <c r="C219" i="26" s="1"/>
  <c r="AB218" i="26"/>
  <c r="N218" i="26"/>
  <c r="O218" i="26" s="1"/>
  <c r="P218" i="26" s="1"/>
  <c r="C218" i="26" s="1"/>
  <c r="AB217" i="26"/>
  <c r="N217" i="26"/>
  <c r="O217" i="26" s="1"/>
  <c r="P217" i="26" s="1"/>
  <c r="C217" i="26" s="1"/>
  <c r="AB216" i="26"/>
  <c r="N216" i="26"/>
  <c r="O216" i="26" s="1"/>
  <c r="P216" i="26" s="1"/>
  <c r="C216" i="26" s="1"/>
  <c r="AB215" i="26"/>
  <c r="N215" i="26"/>
  <c r="O215" i="26" s="1"/>
  <c r="P215" i="26" s="1"/>
  <c r="C215" i="26" s="1"/>
  <c r="AB214" i="26"/>
  <c r="N214" i="26"/>
  <c r="O214" i="26" s="1"/>
  <c r="P214" i="26" s="1"/>
  <c r="C214" i="26" s="1"/>
  <c r="AB213" i="26"/>
  <c r="N213" i="26"/>
  <c r="O213" i="26" s="1"/>
  <c r="P213" i="26" s="1"/>
  <c r="C213" i="26" s="1"/>
  <c r="AB212" i="26"/>
  <c r="N212" i="26"/>
  <c r="O212" i="26" s="1"/>
  <c r="P212" i="26" s="1"/>
  <c r="C212" i="26" s="1"/>
  <c r="AB211" i="26"/>
  <c r="N211" i="26"/>
  <c r="O211" i="26" s="1"/>
  <c r="P211" i="26" s="1"/>
  <c r="C211" i="26" s="1"/>
  <c r="AB210" i="26"/>
  <c r="N210" i="26"/>
  <c r="O210" i="26" s="1"/>
  <c r="P210" i="26" s="1"/>
  <c r="C210" i="26" s="1"/>
  <c r="AB209" i="26"/>
  <c r="N209" i="26"/>
  <c r="O209" i="26" s="1"/>
  <c r="P209" i="26" s="1"/>
  <c r="C209" i="26" s="1"/>
  <c r="AB208" i="26"/>
  <c r="N208" i="26"/>
  <c r="O208" i="26" s="1"/>
  <c r="P208" i="26" s="1"/>
  <c r="C208" i="26" s="1"/>
  <c r="AB207" i="26"/>
  <c r="N207" i="26"/>
  <c r="O207" i="26" s="1"/>
  <c r="P207" i="26" s="1"/>
  <c r="C207" i="26" s="1"/>
  <c r="AB206" i="26"/>
  <c r="N206" i="26"/>
  <c r="O206" i="26" s="1"/>
  <c r="P206" i="26" s="1"/>
  <c r="C206" i="26" s="1"/>
  <c r="AB205" i="26"/>
  <c r="N205" i="26"/>
  <c r="O205" i="26" s="1"/>
  <c r="P205" i="26" s="1"/>
  <c r="C205" i="26" s="1"/>
  <c r="AB204" i="26"/>
  <c r="N204" i="26"/>
  <c r="O204" i="26" s="1"/>
  <c r="P204" i="26" s="1"/>
  <c r="C204" i="26" s="1"/>
  <c r="AB203" i="26"/>
  <c r="N203" i="26"/>
  <c r="O203" i="26" s="1"/>
  <c r="P203" i="26" s="1"/>
  <c r="C203" i="26" s="1"/>
  <c r="AB202" i="26"/>
  <c r="N202" i="26"/>
  <c r="O202" i="26" s="1"/>
  <c r="P202" i="26" s="1"/>
  <c r="C202" i="26" s="1"/>
  <c r="AB201" i="26"/>
  <c r="N201" i="26"/>
  <c r="O201" i="26" s="1"/>
  <c r="P201" i="26" s="1"/>
  <c r="C201" i="26" s="1"/>
  <c r="AB200" i="26"/>
  <c r="O200" i="26"/>
  <c r="P200" i="26" s="1"/>
  <c r="C200" i="26" s="1"/>
  <c r="N200" i="26"/>
  <c r="AB199" i="26"/>
  <c r="N199" i="26"/>
  <c r="O199" i="26" s="1"/>
  <c r="P199" i="26" s="1"/>
  <c r="C199" i="26" s="1"/>
  <c r="AB198" i="26"/>
  <c r="N198" i="26"/>
  <c r="O198" i="26" s="1"/>
  <c r="P198" i="26" s="1"/>
  <c r="C198" i="26" s="1"/>
  <c r="AB197" i="26"/>
  <c r="N197" i="26"/>
  <c r="O197" i="26" s="1"/>
  <c r="P197" i="26" s="1"/>
  <c r="C197" i="26" s="1"/>
  <c r="AB196" i="26"/>
  <c r="N196" i="26"/>
  <c r="O196" i="26" s="1"/>
  <c r="P196" i="26" s="1"/>
  <c r="C196" i="26" s="1"/>
  <c r="AB195" i="26"/>
  <c r="N195" i="26"/>
  <c r="O195" i="26" s="1"/>
  <c r="P195" i="26" s="1"/>
  <c r="C195" i="26" s="1"/>
  <c r="AB194" i="26"/>
  <c r="N194" i="26"/>
  <c r="O194" i="26" s="1"/>
  <c r="P194" i="26" s="1"/>
  <c r="C194" i="26" s="1"/>
  <c r="AB193" i="26"/>
  <c r="N193" i="26"/>
  <c r="O193" i="26" s="1"/>
  <c r="P193" i="26" s="1"/>
  <c r="C193" i="26" s="1"/>
  <c r="AB192" i="26"/>
  <c r="N192" i="26"/>
  <c r="O192" i="26" s="1"/>
  <c r="P192" i="26" s="1"/>
  <c r="C192" i="26" s="1"/>
  <c r="AB191" i="26"/>
  <c r="N191" i="26"/>
  <c r="O191" i="26" s="1"/>
  <c r="P191" i="26" s="1"/>
  <c r="C191" i="26" s="1"/>
  <c r="AB190" i="26"/>
  <c r="N190" i="26"/>
  <c r="O190" i="26" s="1"/>
  <c r="P190" i="26" s="1"/>
  <c r="C190" i="26" s="1"/>
  <c r="AB189" i="26"/>
  <c r="N189" i="26"/>
  <c r="O189" i="26" s="1"/>
  <c r="P189" i="26" s="1"/>
  <c r="C189" i="26" s="1"/>
  <c r="AB188" i="26"/>
  <c r="N188" i="26"/>
  <c r="O188" i="26" s="1"/>
  <c r="P188" i="26" s="1"/>
  <c r="C188" i="26" s="1"/>
  <c r="AB187" i="26"/>
  <c r="N187" i="26"/>
  <c r="O187" i="26" s="1"/>
  <c r="P187" i="26" s="1"/>
  <c r="C187" i="26" s="1"/>
  <c r="AB186" i="26"/>
  <c r="N186" i="26"/>
  <c r="O186" i="26" s="1"/>
  <c r="P186" i="26" s="1"/>
  <c r="C186" i="26" s="1"/>
  <c r="AB185" i="26"/>
  <c r="N185" i="26"/>
  <c r="O185" i="26" s="1"/>
  <c r="P185" i="26" s="1"/>
  <c r="C185" i="26" s="1"/>
  <c r="AB184" i="26"/>
  <c r="N184" i="26"/>
  <c r="O184" i="26" s="1"/>
  <c r="P184" i="26" s="1"/>
  <c r="C184" i="26" s="1"/>
  <c r="AB183" i="26"/>
  <c r="N183" i="26"/>
  <c r="O183" i="26" s="1"/>
  <c r="P183" i="26" s="1"/>
  <c r="C183" i="26" s="1"/>
  <c r="AB182" i="26"/>
  <c r="N182" i="26"/>
  <c r="O182" i="26" s="1"/>
  <c r="P182" i="26" s="1"/>
  <c r="C182" i="26" s="1"/>
  <c r="AB181" i="26"/>
  <c r="N181" i="26"/>
  <c r="O181" i="26" s="1"/>
  <c r="P181" i="26" s="1"/>
  <c r="C181" i="26" s="1"/>
  <c r="AB180" i="26"/>
  <c r="N180" i="26"/>
  <c r="O180" i="26" s="1"/>
  <c r="P180" i="26" s="1"/>
  <c r="C180" i="26" s="1"/>
  <c r="AB179" i="26"/>
  <c r="N179" i="26"/>
  <c r="O179" i="26" s="1"/>
  <c r="P179" i="26" s="1"/>
  <c r="C179" i="26" s="1"/>
  <c r="AB178" i="26"/>
  <c r="N178" i="26"/>
  <c r="O178" i="26" s="1"/>
  <c r="P178" i="26" s="1"/>
  <c r="C178" i="26" s="1"/>
  <c r="AB177" i="26"/>
  <c r="N177" i="26"/>
  <c r="O177" i="26" s="1"/>
  <c r="P177" i="26" s="1"/>
  <c r="C177" i="26" s="1"/>
  <c r="AB176" i="26"/>
  <c r="N176" i="26"/>
  <c r="O176" i="26" s="1"/>
  <c r="P176" i="26" s="1"/>
  <c r="C176" i="26" s="1"/>
  <c r="AB175" i="26"/>
  <c r="N175" i="26"/>
  <c r="O175" i="26" s="1"/>
  <c r="P175" i="26" s="1"/>
  <c r="C175" i="26" s="1"/>
  <c r="AB174" i="26"/>
  <c r="N174" i="26"/>
  <c r="O174" i="26" s="1"/>
  <c r="P174" i="26" s="1"/>
  <c r="C174" i="26" s="1"/>
  <c r="AB173" i="26"/>
  <c r="N173" i="26"/>
  <c r="O173" i="26" s="1"/>
  <c r="P173" i="26" s="1"/>
  <c r="C173" i="26" s="1"/>
  <c r="AB172" i="26"/>
  <c r="N172" i="26"/>
  <c r="O172" i="26" s="1"/>
  <c r="P172" i="26" s="1"/>
  <c r="C172" i="26" s="1"/>
  <c r="AB171" i="26"/>
  <c r="N171" i="26"/>
  <c r="O171" i="26" s="1"/>
  <c r="P171" i="26" s="1"/>
  <c r="C171" i="26" s="1"/>
  <c r="AB170" i="26"/>
  <c r="N170" i="26"/>
  <c r="O170" i="26" s="1"/>
  <c r="P170" i="26" s="1"/>
  <c r="C170" i="26" s="1"/>
  <c r="AB169" i="26"/>
  <c r="N169" i="26"/>
  <c r="O169" i="26" s="1"/>
  <c r="P169" i="26" s="1"/>
  <c r="C169" i="26" s="1"/>
  <c r="AB168" i="26"/>
  <c r="N168" i="26"/>
  <c r="O168" i="26" s="1"/>
  <c r="P168" i="26" s="1"/>
  <c r="C168" i="26" s="1"/>
  <c r="AB167" i="26"/>
  <c r="N167" i="26"/>
  <c r="O167" i="26" s="1"/>
  <c r="P167" i="26" s="1"/>
  <c r="C167" i="26" s="1"/>
  <c r="AB166" i="26"/>
  <c r="N166" i="26"/>
  <c r="O166" i="26" s="1"/>
  <c r="P166" i="26" s="1"/>
  <c r="C166" i="26" s="1"/>
  <c r="AB165" i="26"/>
  <c r="N165" i="26"/>
  <c r="O165" i="26" s="1"/>
  <c r="P165" i="26" s="1"/>
  <c r="C165" i="26" s="1"/>
  <c r="AB164" i="26"/>
  <c r="N164" i="26"/>
  <c r="O164" i="26" s="1"/>
  <c r="P164" i="26" s="1"/>
  <c r="C164" i="26" s="1"/>
  <c r="AB163" i="26"/>
  <c r="N163" i="26"/>
  <c r="O163" i="26" s="1"/>
  <c r="P163" i="26" s="1"/>
  <c r="C163" i="26" s="1"/>
  <c r="AB162" i="26"/>
  <c r="N162" i="26"/>
  <c r="O162" i="26" s="1"/>
  <c r="P162" i="26" s="1"/>
  <c r="C162" i="26" s="1"/>
  <c r="AB161" i="26"/>
  <c r="N161" i="26"/>
  <c r="O161" i="26" s="1"/>
  <c r="P161" i="26" s="1"/>
  <c r="C161" i="26" s="1"/>
  <c r="AB160" i="26"/>
  <c r="N160" i="26"/>
  <c r="O160" i="26" s="1"/>
  <c r="P160" i="26" s="1"/>
  <c r="C160" i="26" s="1"/>
  <c r="AB159" i="26"/>
  <c r="N159" i="26"/>
  <c r="O159" i="26" s="1"/>
  <c r="P159" i="26" s="1"/>
  <c r="C159" i="26" s="1"/>
  <c r="AB158" i="26"/>
  <c r="N158" i="26"/>
  <c r="O158" i="26" s="1"/>
  <c r="P158" i="26" s="1"/>
  <c r="C158" i="26" s="1"/>
  <c r="AB157" i="26"/>
  <c r="N157" i="26"/>
  <c r="O157" i="26" s="1"/>
  <c r="P157" i="26" s="1"/>
  <c r="C157" i="26" s="1"/>
  <c r="AB156" i="26"/>
  <c r="N156" i="26"/>
  <c r="O156" i="26" s="1"/>
  <c r="P156" i="26" s="1"/>
  <c r="C156" i="26" s="1"/>
  <c r="AB155" i="26"/>
  <c r="N155" i="26"/>
  <c r="O155" i="26" s="1"/>
  <c r="P155" i="26" s="1"/>
  <c r="C155" i="26" s="1"/>
  <c r="AB154" i="26"/>
  <c r="N154" i="26"/>
  <c r="O154" i="26" s="1"/>
  <c r="P154" i="26" s="1"/>
  <c r="C154" i="26" s="1"/>
  <c r="AB153" i="26"/>
  <c r="N153" i="26"/>
  <c r="O153" i="26" s="1"/>
  <c r="P153" i="26" s="1"/>
  <c r="C153" i="26" s="1"/>
  <c r="AB152" i="26"/>
  <c r="N152" i="26"/>
  <c r="O152" i="26" s="1"/>
  <c r="P152" i="26" s="1"/>
  <c r="C152" i="26" s="1"/>
  <c r="AB151" i="26"/>
  <c r="N151" i="26"/>
  <c r="O151" i="26" s="1"/>
  <c r="P151" i="26" s="1"/>
  <c r="C151" i="26" s="1"/>
  <c r="AB150" i="26"/>
  <c r="N150" i="26"/>
  <c r="O150" i="26" s="1"/>
  <c r="P150" i="26" s="1"/>
  <c r="C150" i="26" s="1"/>
  <c r="AB149" i="26"/>
  <c r="N149" i="26"/>
  <c r="O149" i="26" s="1"/>
  <c r="P149" i="26" s="1"/>
  <c r="C149" i="26" s="1"/>
  <c r="AB148" i="26"/>
  <c r="N148" i="26"/>
  <c r="O148" i="26" s="1"/>
  <c r="P148" i="26" s="1"/>
  <c r="C148" i="26" s="1"/>
  <c r="AB147" i="26"/>
  <c r="N147" i="26"/>
  <c r="O147" i="26" s="1"/>
  <c r="P147" i="26" s="1"/>
  <c r="C147" i="26" s="1"/>
  <c r="AB146" i="26"/>
  <c r="N146" i="26"/>
  <c r="O146" i="26" s="1"/>
  <c r="P146" i="26" s="1"/>
  <c r="C146" i="26" s="1"/>
  <c r="AB145" i="26"/>
  <c r="N145" i="26"/>
  <c r="O145" i="26" s="1"/>
  <c r="P145" i="26" s="1"/>
  <c r="C145" i="26" s="1"/>
  <c r="AB144" i="26"/>
  <c r="N144" i="26"/>
  <c r="O144" i="26" s="1"/>
  <c r="P144" i="26" s="1"/>
  <c r="C144" i="26" s="1"/>
  <c r="AB143" i="26"/>
  <c r="N143" i="26"/>
  <c r="O143" i="26" s="1"/>
  <c r="P143" i="26" s="1"/>
  <c r="C143" i="26" s="1"/>
  <c r="AB142" i="26"/>
  <c r="N142" i="26"/>
  <c r="O142" i="26" s="1"/>
  <c r="P142" i="26" s="1"/>
  <c r="C142" i="26" s="1"/>
  <c r="AB141" i="26"/>
  <c r="N141" i="26"/>
  <c r="O141" i="26" s="1"/>
  <c r="P141" i="26" s="1"/>
  <c r="C141" i="26" s="1"/>
  <c r="AB140" i="26"/>
  <c r="N140" i="26"/>
  <c r="O140" i="26" s="1"/>
  <c r="P140" i="26" s="1"/>
  <c r="C140" i="26" s="1"/>
  <c r="AB139" i="26"/>
  <c r="N139" i="26"/>
  <c r="O139" i="26" s="1"/>
  <c r="P139" i="26" s="1"/>
  <c r="C139" i="26" s="1"/>
  <c r="AB138" i="26"/>
  <c r="N138" i="26"/>
  <c r="O138" i="26" s="1"/>
  <c r="P138" i="26" s="1"/>
  <c r="C138" i="26" s="1"/>
  <c r="AB137" i="26"/>
  <c r="N137" i="26"/>
  <c r="O137" i="26" s="1"/>
  <c r="P137" i="26" s="1"/>
  <c r="C137" i="26" s="1"/>
  <c r="AB136" i="26"/>
  <c r="N136" i="26"/>
  <c r="O136" i="26" s="1"/>
  <c r="P136" i="26" s="1"/>
  <c r="C136" i="26" s="1"/>
  <c r="AB135" i="26"/>
  <c r="N135" i="26"/>
  <c r="O135" i="26" s="1"/>
  <c r="P135" i="26" s="1"/>
  <c r="C135" i="26" s="1"/>
  <c r="AB134" i="26"/>
  <c r="N134" i="26"/>
  <c r="O134" i="26" s="1"/>
  <c r="P134" i="26" s="1"/>
  <c r="C134" i="26" s="1"/>
  <c r="AB133" i="26"/>
  <c r="N133" i="26"/>
  <c r="O133" i="26" s="1"/>
  <c r="P133" i="26" s="1"/>
  <c r="C133" i="26" s="1"/>
  <c r="AB132" i="26"/>
  <c r="N132" i="26"/>
  <c r="O132" i="26" s="1"/>
  <c r="P132" i="26" s="1"/>
  <c r="C132" i="26" s="1"/>
  <c r="AB131" i="26"/>
  <c r="N131" i="26"/>
  <c r="O131" i="26" s="1"/>
  <c r="P131" i="26" s="1"/>
  <c r="C131" i="26" s="1"/>
  <c r="AB130" i="26"/>
  <c r="N130" i="26"/>
  <c r="O130" i="26" s="1"/>
  <c r="P130" i="26" s="1"/>
  <c r="C130" i="26" s="1"/>
  <c r="AB129" i="26"/>
  <c r="N129" i="26"/>
  <c r="O129" i="26" s="1"/>
  <c r="P129" i="26" s="1"/>
  <c r="C129" i="26" s="1"/>
  <c r="AB128" i="26"/>
  <c r="N128" i="26"/>
  <c r="O128" i="26" s="1"/>
  <c r="P128" i="26" s="1"/>
  <c r="C128" i="26" s="1"/>
  <c r="AB127" i="26"/>
  <c r="N127" i="26"/>
  <c r="O127" i="26" s="1"/>
  <c r="P127" i="26" s="1"/>
  <c r="C127" i="26" s="1"/>
  <c r="AB126" i="26"/>
  <c r="N126" i="26"/>
  <c r="O126" i="26" s="1"/>
  <c r="P126" i="26" s="1"/>
  <c r="C126" i="26" s="1"/>
  <c r="AB125" i="26"/>
  <c r="N125" i="26"/>
  <c r="O125" i="26" s="1"/>
  <c r="P125" i="26" s="1"/>
  <c r="C125" i="26" s="1"/>
  <c r="AB124" i="26"/>
  <c r="N124" i="26"/>
  <c r="O124" i="26" s="1"/>
  <c r="P124" i="26" s="1"/>
  <c r="C124" i="26" s="1"/>
  <c r="AB123" i="26"/>
  <c r="N123" i="26"/>
  <c r="O123" i="26" s="1"/>
  <c r="P123" i="26" s="1"/>
  <c r="C123" i="26" s="1"/>
  <c r="AB122" i="26"/>
  <c r="N122" i="26"/>
  <c r="O122" i="26" s="1"/>
  <c r="P122" i="26" s="1"/>
  <c r="C122" i="26" s="1"/>
  <c r="AB121" i="26"/>
  <c r="N121" i="26"/>
  <c r="O121" i="26" s="1"/>
  <c r="P121" i="26" s="1"/>
  <c r="C121" i="26" s="1"/>
  <c r="AB120" i="26"/>
  <c r="N120" i="26"/>
  <c r="O120" i="26" s="1"/>
  <c r="P120" i="26" s="1"/>
  <c r="C120" i="26" s="1"/>
  <c r="AB119" i="26"/>
  <c r="N119" i="26"/>
  <c r="O119" i="26" s="1"/>
  <c r="P119" i="26" s="1"/>
  <c r="C119" i="26" s="1"/>
  <c r="AB118" i="26"/>
  <c r="N118" i="26"/>
  <c r="O118" i="26" s="1"/>
  <c r="P118" i="26" s="1"/>
  <c r="C118" i="26" s="1"/>
  <c r="AB117" i="26"/>
  <c r="N117" i="26"/>
  <c r="O117" i="26" s="1"/>
  <c r="P117" i="26" s="1"/>
  <c r="C117" i="26" s="1"/>
  <c r="AB116" i="26"/>
  <c r="N116" i="26"/>
  <c r="O116" i="26" s="1"/>
  <c r="P116" i="26" s="1"/>
  <c r="C116" i="26" s="1"/>
  <c r="AB115" i="26"/>
  <c r="N115" i="26"/>
  <c r="O115" i="26" s="1"/>
  <c r="P115" i="26" s="1"/>
  <c r="C115" i="26" s="1"/>
  <c r="AB114" i="26"/>
  <c r="N114" i="26"/>
  <c r="O114" i="26" s="1"/>
  <c r="P114" i="26" s="1"/>
  <c r="C114" i="26" s="1"/>
  <c r="AB113" i="26"/>
  <c r="N113" i="26"/>
  <c r="O113" i="26" s="1"/>
  <c r="P113" i="26" s="1"/>
  <c r="C113" i="26" s="1"/>
  <c r="AB112" i="26"/>
  <c r="N112" i="26"/>
  <c r="O112" i="26" s="1"/>
  <c r="P112" i="26" s="1"/>
  <c r="C112" i="26" s="1"/>
  <c r="AB111" i="26"/>
  <c r="N111" i="26"/>
  <c r="O111" i="26" s="1"/>
  <c r="P111" i="26" s="1"/>
  <c r="C111" i="26" s="1"/>
  <c r="AB110" i="26"/>
  <c r="N110" i="26"/>
  <c r="O110" i="26" s="1"/>
  <c r="P110" i="26" s="1"/>
  <c r="C110" i="26" s="1"/>
  <c r="AB109" i="26"/>
  <c r="N109" i="26"/>
  <c r="O109" i="26" s="1"/>
  <c r="P109" i="26" s="1"/>
  <c r="C109" i="26" s="1"/>
  <c r="AB108" i="26"/>
  <c r="N108" i="26"/>
  <c r="O108" i="26" s="1"/>
  <c r="P108" i="26" s="1"/>
  <c r="C108" i="26" s="1"/>
  <c r="AB107" i="26"/>
  <c r="N107" i="26"/>
  <c r="O107" i="26" s="1"/>
  <c r="P107" i="26" s="1"/>
  <c r="C107" i="26" s="1"/>
  <c r="AB106" i="26"/>
  <c r="N106" i="26"/>
  <c r="O106" i="26" s="1"/>
  <c r="P106" i="26" s="1"/>
  <c r="C106" i="26" s="1"/>
  <c r="AB105" i="26"/>
  <c r="N105" i="26"/>
  <c r="O105" i="26" s="1"/>
  <c r="P105" i="26" s="1"/>
  <c r="C105" i="26" s="1"/>
  <c r="AB104" i="26"/>
  <c r="N104" i="26"/>
  <c r="O104" i="26" s="1"/>
  <c r="P104" i="26" s="1"/>
  <c r="C104" i="26" s="1"/>
  <c r="AB103" i="26"/>
  <c r="N103" i="26"/>
  <c r="O103" i="26" s="1"/>
  <c r="P103" i="26" s="1"/>
  <c r="C103" i="26" s="1"/>
  <c r="AB102" i="26"/>
  <c r="N102" i="26"/>
  <c r="O102" i="26" s="1"/>
  <c r="P102" i="26" s="1"/>
  <c r="C102" i="26" s="1"/>
  <c r="AB101" i="26"/>
  <c r="N101" i="26"/>
  <c r="O101" i="26" s="1"/>
  <c r="P101" i="26" s="1"/>
  <c r="C101" i="26" s="1"/>
  <c r="AB100" i="26"/>
  <c r="N100" i="26"/>
  <c r="O100" i="26" s="1"/>
  <c r="P100" i="26" s="1"/>
  <c r="C100" i="26" s="1"/>
  <c r="AB99" i="26"/>
  <c r="N99" i="26"/>
  <c r="O99" i="26" s="1"/>
  <c r="P99" i="26" s="1"/>
  <c r="C99" i="26" s="1"/>
  <c r="AB98" i="26"/>
  <c r="N98" i="26"/>
  <c r="O98" i="26" s="1"/>
  <c r="P98" i="26" s="1"/>
  <c r="C98" i="26" s="1"/>
  <c r="AB97" i="26"/>
  <c r="N97" i="26"/>
  <c r="O97" i="26" s="1"/>
  <c r="P97" i="26" s="1"/>
  <c r="C97" i="26" s="1"/>
  <c r="AB96" i="26"/>
  <c r="N96" i="26"/>
  <c r="O96" i="26" s="1"/>
  <c r="P96" i="26" s="1"/>
  <c r="C96" i="26" s="1"/>
  <c r="AB95" i="26"/>
  <c r="N95" i="26"/>
  <c r="O95" i="26" s="1"/>
  <c r="P95" i="26" s="1"/>
  <c r="C95" i="26" s="1"/>
  <c r="AB94" i="26"/>
  <c r="N94" i="26"/>
  <c r="O94" i="26" s="1"/>
  <c r="P94" i="26" s="1"/>
  <c r="C94" i="26" s="1"/>
  <c r="AB93" i="26"/>
  <c r="N93" i="26"/>
  <c r="O93" i="26" s="1"/>
  <c r="P93" i="26" s="1"/>
  <c r="C93" i="26" s="1"/>
  <c r="AB92" i="26"/>
  <c r="N92" i="26"/>
  <c r="O92" i="26" s="1"/>
  <c r="P92" i="26" s="1"/>
  <c r="C92" i="26" s="1"/>
  <c r="AB91" i="26"/>
  <c r="N91" i="26"/>
  <c r="O91" i="26" s="1"/>
  <c r="P91" i="26" s="1"/>
  <c r="C91" i="26" s="1"/>
  <c r="AB90" i="26"/>
  <c r="N90" i="26"/>
  <c r="O90" i="26" s="1"/>
  <c r="P90" i="26" s="1"/>
  <c r="C90" i="26" s="1"/>
  <c r="AB89" i="26"/>
  <c r="N89" i="26"/>
  <c r="O89" i="26" s="1"/>
  <c r="P89" i="26" s="1"/>
  <c r="C89" i="26" s="1"/>
  <c r="AB88" i="26"/>
  <c r="N88" i="26"/>
  <c r="O88" i="26" s="1"/>
  <c r="P88" i="26" s="1"/>
  <c r="C88" i="26" s="1"/>
  <c r="AB87" i="26"/>
  <c r="N87" i="26"/>
  <c r="O87" i="26" s="1"/>
  <c r="P87" i="26" s="1"/>
  <c r="C87" i="26" s="1"/>
  <c r="AB86" i="26"/>
  <c r="N86" i="26"/>
  <c r="O86" i="26" s="1"/>
  <c r="P86" i="26" s="1"/>
  <c r="C86" i="26" s="1"/>
  <c r="AB85" i="26"/>
  <c r="N85" i="26"/>
  <c r="O85" i="26" s="1"/>
  <c r="P85" i="26" s="1"/>
  <c r="C85" i="26" s="1"/>
  <c r="AB84" i="26"/>
  <c r="N84" i="26"/>
  <c r="O84" i="26" s="1"/>
  <c r="P84" i="26" s="1"/>
  <c r="C84" i="26" s="1"/>
  <c r="AB83" i="26"/>
  <c r="N83" i="26"/>
  <c r="O83" i="26" s="1"/>
  <c r="P83" i="26" s="1"/>
  <c r="C83" i="26" s="1"/>
  <c r="AB82" i="26"/>
  <c r="N82" i="26"/>
  <c r="O82" i="26" s="1"/>
  <c r="P82" i="26" s="1"/>
  <c r="C82" i="26" s="1"/>
  <c r="AB81" i="26"/>
  <c r="N81" i="26"/>
  <c r="O81" i="26" s="1"/>
  <c r="P81" i="26" s="1"/>
  <c r="C81" i="26" s="1"/>
  <c r="AB80" i="26"/>
  <c r="N80" i="26"/>
  <c r="O80" i="26" s="1"/>
  <c r="P80" i="26" s="1"/>
  <c r="C80" i="26" s="1"/>
  <c r="AB79" i="26"/>
  <c r="N79" i="26"/>
  <c r="O79" i="26" s="1"/>
  <c r="P79" i="26" s="1"/>
  <c r="C79" i="26" s="1"/>
  <c r="AB78" i="26"/>
  <c r="N78" i="26"/>
  <c r="O78" i="26" s="1"/>
  <c r="P78" i="26" s="1"/>
  <c r="C78" i="26" s="1"/>
  <c r="AB77" i="26"/>
  <c r="N77" i="26"/>
  <c r="O77" i="26" s="1"/>
  <c r="P77" i="26" s="1"/>
  <c r="C77" i="26" s="1"/>
  <c r="AB76" i="26"/>
  <c r="N76" i="26"/>
  <c r="O76" i="26" s="1"/>
  <c r="P76" i="26" s="1"/>
  <c r="C76" i="26" s="1"/>
  <c r="AB75" i="26"/>
  <c r="N75" i="26"/>
  <c r="O75" i="26" s="1"/>
  <c r="P75" i="26" s="1"/>
  <c r="C75" i="26" s="1"/>
  <c r="AB74" i="26"/>
  <c r="N74" i="26"/>
  <c r="O74" i="26" s="1"/>
  <c r="P74" i="26" s="1"/>
  <c r="C74" i="26" s="1"/>
  <c r="AB73" i="26"/>
  <c r="N73" i="26"/>
  <c r="O73" i="26" s="1"/>
  <c r="P73" i="26" s="1"/>
  <c r="C73" i="26" s="1"/>
  <c r="AB72" i="26"/>
  <c r="N72" i="26"/>
  <c r="O72" i="26" s="1"/>
  <c r="P72" i="26" s="1"/>
  <c r="C72" i="26" s="1"/>
  <c r="AB71" i="26"/>
  <c r="N71" i="26"/>
  <c r="O71" i="26" s="1"/>
  <c r="P71" i="26" s="1"/>
  <c r="C71" i="26" s="1"/>
  <c r="AB70" i="26"/>
  <c r="N70" i="26"/>
  <c r="O70" i="26" s="1"/>
  <c r="P70" i="26" s="1"/>
  <c r="C70" i="26" s="1"/>
  <c r="AB69" i="26"/>
  <c r="N69" i="26"/>
  <c r="O69" i="26" s="1"/>
  <c r="P69" i="26" s="1"/>
  <c r="C69" i="26" s="1"/>
  <c r="AB68" i="26"/>
  <c r="N68" i="26"/>
  <c r="O68" i="26" s="1"/>
  <c r="P68" i="26" s="1"/>
  <c r="C68" i="26" s="1"/>
  <c r="AB67" i="26"/>
  <c r="N67" i="26"/>
  <c r="O67" i="26" s="1"/>
  <c r="P67" i="26" s="1"/>
  <c r="C67" i="26" s="1"/>
  <c r="AB66" i="26"/>
  <c r="N66" i="26"/>
  <c r="O66" i="26" s="1"/>
  <c r="P66" i="26" s="1"/>
  <c r="C66" i="26" s="1"/>
  <c r="AB65" i="26"/>
  <c r="N65" i="26"/>
  <c r="O65" i="26" s="1"/>
  <c r="P65" i="26" s="1"/>
  <c r="C65" i="26" s="1"/>
  <c r="AB64" i="26"/>
  <c r="N64" i="26"/>
  <c r="O64" i="26" s="1"/>
  <c r="P64" i="26" s="1"/>
  <c r="C64" i="26" s="1"/>
  <c r="AB63" i="26"/>
  <c r="N63" i="26"/>
  <c r="O63" i="26" s="1"/>
  <c r="P63" i="26" s="1"/>
  <c r="C63" i="26" s="1"/>
  <c r="AB62" i="26"/>
  <c r="N62" i="26"/>
  <c r="O62" i="26" s="1"/>
  <c r="P62" i="26" s="1"/>
  <c r="C62" i="26" s="1"/>
  <c r="AB61" i="26"/>
  <c r="N61" i="26"/>
  <c r="O61" i="26" s="1"/>
  <c r="P61" i="26" s="1"/>
  <c r="C61" i="26" s="1"/>
  <c r="AB60" i="26"/>
  <c r="N60" i="26"/>
  <c r="O60" i="26" s="1"/>
  <c r="P60" i="26" s="1"/>
  <c r="C60" i="26" s="1"/>
  <c r="AB59" i="26"/>
  <c r="N59" i="26"/>
  <c r="O59" i="26" s="1"/>
  <c r="P59" i="26" s="1"/>
  <c r="C59" i="26" s="1"/>
  <c r="AB58" i="26"/>
  <c r="N58" i="26"/>
  <c r="O58" i="26" s="1"/>
  <c r="P58" i="26" s="1"/>
  <c r="C58" i="26" s="1"/>
  <c r="AB57" i="26"/>
  <c r="N57" i="26"/>
  <c r="O57" i="26" s="1"/>
  <c r="P57" i="26" s="1"/>
  <c r="C57" i="26" s="1"/>
  <c r="AB56" i="26"/>
  <c r="N56" i="26"/>
  <c r="O56" i="26" s="1"/>
  <c r="P56" i="26" s="1"/>
  <c r="C56" i="26" s="1"/>
  <c r="AB55" i="26"/>
  <c r="N55" i="26"/>
  <c r="O55" i="26" s="1"/>
  <c r="P55" i="26" s="1"/>
  <c r="C55" i="26" s="1"/>
  <c r="AB54" i="26"/>
  <c r="N54" i="26"/>
  <c r="O54" i="26" s="1"/>
  <c r="P54" i="26" s="1"/>
  <c r="C54" i="26" s="1"/>
  <c r="AB53" i="26"/>
  <c r="N53" i="26"/>
  <c r="O53" i="26" s="1"/>
  <c r="P53" i="26" s="1"/>
  <c r="C53" i="26" s="1"/>
  <c r="AB52" i="26"/>
  <c r="N52" i="26"/>
  <c r="O52" i="26" s="1"/>
  <c r="P52" i="26" s="1"/>
  <c r="C52" i="26" s="1"/>
  <c r="AB51" i="26"/>
  <c r="N51" i="26"/>
  <c r="O51" i="26" s="1"/>
  <c r="P51" i="26" s="1"/>
  <c r="C51" i="26" s="1"/>
  <c r="AB50" i="26"/>
  <c r="N50" i="26"/>
  <c r="O50" i="26" s="1"/>
  <c r="P50" i="26" s="1"/>
  <c r="C50" i="26" s="1"/>
  <c r="AB49" i="26"/>
  <c r="N49" i="26"/>
  <c r="O49" i="26" s="1"/>
  <c r="P49" i="26" s="1"/>
  <c r="C49" i="26" s="1"/>
  <c r="AB48" i="26"/>
  <c r="N48" i="26"/>
  <c r="O48" i="26" s="1"/>
  <c r="P48" i="26" s="1"/>
  <c r="C48" i="26" s="1"/>
  <c r="AB47" i="26"/>
  <c r="N47" i="26"/>
  <c r="O47" i="26" s="1"/>
  <c r="P47" i="26" s="1"/>
  <c r="C47" i="26" s="1"/>
  <c r="AB46" i="26"/>
  <c r="N46" i="26"/>
  <c r="O46" i="26" s="1"/>
  <c r="P46" i="26" s="1"/>
  <c r="C46" i="26" s="1"/>
  <c r="AB45" i="26"/>
  <c r="N45" i="26"/>
  <c r="O45" i="26" s="1"/>
  <c r="P45" i="26" s="1"/>
  <c r="C45" i="26" s="1"/>
  <c r="AB44" i="26"/>
  <c r="N44" i="26"/>
  <c r="O44" i="26" s="1"/>
  <c r="P44" i="26" s="1"/>
  <c r="C44" i="26" s="1"/>
  <c r="AB43" i="26"/>
  <c r="N43" i="26"/>
  <c r="O43" i="26" s="1"/>
  <c r="P43" i="26" s="1"/>
  <c r="C43" i="26" s="1"/>
  <c r="AB42" i="26"/>
  <c r="N42" i="26"/>
  <c r="O42" i="26" s="1"/>
  <c r="P42" i="26" s="1"/>
  <c r="C42" i="26" s="1"/>
  <c r="AB41" i="26"/>
  <c r="N41" i="26"/>
  <c r="O41" i="26" s="1"/>
  <c r="P41" i="26" s="1"/>
  <c r="C41" i="26" s="1"/>
  <c r="AB40" i="26"/>
  <c r="O40" i="26"/>
  <c r="P40" i="26" s="1"/>
  <c r="C40" i="26" s="1"/>
  <c r="N40" i="26"/>
  <c r="AB39" i="26"/>
  <c r="N39" i="26"/>
  <c r="O39" i="26" s="1"/>
  <c r="P39" i="26" s="1"/>
  <c r="C39" i="26" s="1"/>
  <c r="AB38" i="26"/>
  <c r="N38" i="26"/>
  <c r="O38" i="26" s="1"/>
  <c r="P38" i="26" s="1"/>
  <c r="C38" i="26" s="1"/>
  <c r="AB37" i="26"/>
  <c r="N37" i="26"/>
  <c r="O37" i="26" s="1"/>
  <c r="P37" i="26" s="1"/>
  <c r="C37" i="26" s="1"/>
  <c r="AB36" i="26"/>
  <c r="N36" i="26"/>
  <c r="O36" i="26" s="1"/>
  <c r="P36" i="26" s="1"/>
  <c r="C36" i="26" s="1"/>
  <c r="AB35" i="26"/>
  <c r="N35" i="26"/>
  <c r="O35" i="26" s="1"/>
  <c r="P35" i="26" s="1"/>
  <c r="C35" i="26" s="1"/>
  <c r="AB34" i="26"/>
  <c r="N34" i="26"/>
  <c r="O34" i="26" s="1"/>
  <c r="P34" i="26" s="1"/>
  <c r="C34" i="26" s="1"/>
  <c r="AB33" i="26"/>
  <c r="N33" i="26"/>
  <c r="O33" i="26" s="1"/>
  <c r="P33" i="26" s="1"/>
  <c r="C33" i="26" s="1"/>
  <c r="AB32" i="26"/>
  <c r="N32" i="26"/>
  <c r="O32" i="26" s="1"/>
  <c r="P32" i="26" s="1"/>
  <c r="C32" i="26" s="1"/>
  <c r="AB31" i="26"/>
  <c r="N31" i="26"/>
  <c r="O31" i="26" s="1"/>
  <c r="P31" i="26" s="1"/>
  <c r="C31" i="26" s="1"/>
  <c r="AB30" i="26"/>
  <c r="N30" i="26"/>
  <c r="O30" i="26" s="1"/>
  <c r="P30" i="26" s="1"/>
  <c r="C30" i="26" s="1"/>
  <c r="AB29" i="26"/>
  <c r="N29" i="26"/>
  <c r="O29" i="26" s="1"/>
  <c r="P29" i="26" s="1"/>
  <c r="C29" i="26" s="1"/>
  <c r="AB28" i="26"/>
  <c r="N28" i="26"/>
  <c r="O28" i="26" s="1"/>
  <c r="P28" i="26" s="1"/>
  <c r="C28" i="26" s="1"/>
  <c r="AB27" i="26"/>
  <c r="N27" i="26"/>
  <c r="O27" i="26" s="1"/>
  <c r="P27" i="26" s="1"/>
  <c r="C27" i="26" s="1"/>
  <c r="AB26" i="26"/>
  <c r="N26" i="26"/>
  <c r="O26" i="26" s="1"/>
  <c r="P26" i="26" s="1"/>
  <c r="C26" i="26" s="1"/>
  <c r="AB25" i="26"/>
  <c r="N25" i="26"/>
  <c r="O25" i="26" s="1"/>
  <c r="P25" i="26" s="1"/>
  <c r="C25" i="26" s="1"/>
  <c r="AB24" i="26"/>
  <c r="O24" i="26"/>
  <c r="P24" i="26" s="1"/>
  <c r="C24" i="26" s="1"/>
  <c r="N24" i="26"/>
  <c r="AB23" i="26"/>
  <c r="N23" i="26"/>
  <c r="O23" i="26" s="1"/>
  <c r="P23" i="26" s="1"/>
  <c r="C23" i="26" s="1"/>
  <c r="AB22" i="26"/>
  <c r="N22" i="26"/>
  <c r="O22" i="26" s="1"/>
  <c r="P22" i="26" s="1"/>
  <c r="C22" i="26" s="1"/>
  <c r="AB21" i="26"/>
  <c r="N21" i="26"/>
  <c r="O21" i="26" s="1"/>
  <c r="P21" i="26" s="1"/>
  <c r="C21" i="26" s="1"/>
  <c r="AB20" i="26"/>
  <c r="N20" i="26"/>
  <c r="O20" i="26" s="1"/>
  <c r="P20" i="26" s="1"/>
  <c r="C20" i="26" s="1"/>
  <c r="AB19" i="26"/>
  <c r="N19" i="26"/>
  <c r="O19" i="26" s="1"/>
  <c r="P19" i="26" s="1"/>
  <c r="C19" i="26" s="1"/>
  <c r="AB18" i="26"/>
  <c r="N18" i="26"/>
  <c r="O18" i="26" s="1"/>
  <c r="P18" i="26" s="1"/>
  <c r="C18" i="26" s="1"/>
  <c r="AB17" i="26"/>
  <c r="N17" i="26"/>
  <c r="O17" i="26" s="1"/>
  <c r="P17" i="26" s="1"/>
  <c r="C17" i="26" s="1"/>
  <c r="AB16" i="26"/>
  <c r="N16" i="26"/>
  <c r="O16" i="26" s="1"/>
  <c r="P16" i="26" s="1"/>
  <c r="C16" i="26" s="1"/>
  <c r="AB15" i="26"/>
  <c r="N15" i="26"/>
  <c r="O15" i="26" s="1"/>
  <c r="P15" i="26" s="1"/>
  <c r="C15" i="26" s="1"/>
  <c r="AB14" i="26"/>
  <c r="N14" i="26"/>
  <c r="O14" i="26" s="1"/>
  <c r="P14" i="26" s="1"/>
  <c r="C14" i="26" s="1"/>
  <c r="AB13" i="26"/>
  <c r="N13" i="26"/>
  <c r="O13" i="26" s="1"/>
  <c r="P13" i="26" s="1"/>
  <c r="C13" i="26" s="1"/>
  <c r="AB12" i="26"/>
  <c r="N12" i="26"/>
  <c r="O12" i="26" s="1"/>
  <c r="P12" i="26" s="1"/>
  <c r="C12" i="26" s="1"/>
  <c r="AB11" i="26"/>
  <c r="N11" i="26"/>
  <c r="O11" i="26" s="1"/>
  <c r="P11" i="26" s="1"/>
  <c r="C11" i="26" s="1"/>
  <c r="AB10" i="26"/>
  <c r="N10" i="26"/>
  <c r="O10" i="26" s="1"/>
  <c r="P10" i="26" s="1"/>
  <c r="C10" i="26" s="1"/>
  <c r="AB9" i="26"/>
  <c r="N9" i="26"/>
  <c r="O9" i="26" s="1"/>
  <c r="P9" i="26" s="1"/>
  <c r="C9" i="26" s="1"/>
  <c r="AB8" i="26"/>
  <c r="N8" i="26"/>
  <c r="O8" i="26" s="1"/>
  <c r="P8" i="26" s="1"/>
  <c r="C8" i="26" s="1"/>
  <c r="X15" i="20"/>
  <c r="V15" i="20"/>
  <c r="T15" i="20"/>
  <c r="R15" i="20"/>
  <c r="P15" i="20"/>
  <c r="N15" i="20"/>
  <c r="L15" i="20"/>
  <c r="J15" i="20"/>
  <c r="F15" i="20"/>
  <c r="B15" i="20"/>
  <c r="B7" i="35" s="1"/>
  <c r="G2" i="26"/>
  <c r="D1" i="26"/>
  <c r="AB309" i="25"/>
  <c r="O309" i="25"/>
  <c r="P309" i="25" s="1"/>
  <c r="C309" i="25" s="1"/>
  <c r="N309" i="25"/>
  <c r="AB308" i="25"/>
  <c r="N308" i="25"/>
  <c r="O308" i="25" s="1"/>
  <c r="P308" i="25" s="1"/>
  <c r="C308" i="25" s="1"/>
  <c r="AB307" i="25"/>
  <c r="N307" i="25"/>
  <c r="O307" i="25" s="1"/>
  <c r="P307" i="25" s="1"/>
  <c r="C307" i="25" s="1"/>
  <c r="AB306" i="25"/>
  <c r="N306" i="25"/>
  <c r="O306" i="25" s="1"/>
  <c r="P306" i="25" s="1"/>
  <c r="C306" i="25" s="1"/>
  <c r="AB305" i="25"/>
  <c r="N305" i="25"/>
  <c r="O305" i="25" s="1"/>
  <c r="P305" i="25" s="1"/>
  <c r="C305" i="25" s="1"/>
  <c r="AB304" i="25"/>
  <c r="N304" i="25"/>
  <c r="O304" i="25" s="1"/>
  <c r="P304" i="25" s="1"/>
  <c r="C304" i="25" s="1"/>
  <c r="AB303" i="25"/>
  <c r="N303" i="25"/>
  <c r="O303" i="25" s="1"/>
  <c r="P303" i="25" s="1"/>
  <c r="C303" i="25" s="1"/>
  <c r="AB302" i="25"/>
  <c r="N302" i="25"/>
  <c r="O302" i="25" s="1"/>
  <c r="P302" i="25" s="1"/>
  <c r="C302" i="25" s="1"/>
  <c r="AB301" i="25"/>
  <c r="N301" i="25"/>
  <c r="O301" i="25" s="1"/>
  <c r="P301" i="25" s="1"/>
  <c r="C301" i="25" s="1"/>
  <c r="AB300" i="25"/>
  <c r="N300" i="25"/>
  <c r="O300" i="25" s="1"/>
  <c r="P300" i="25" s="1"/>
  <c r="C300" i="25" s="1"/>
  <c r="AB299" i="25"/>
  <c r="N299" i="25"/>
  <c r="O299" i="25" s="1"/>
  <c r="P299" i="25" s="1"/>
  <c r="C299" i="25" s="1"/>
  <c r="AB298" i="25"/>
  <c r="N298" i="25"/>
  <c r="O298" i="25" s="1"/>
  <c r="P298" i="25" s="1"/>
  <c r="C298" i="25" s="1"/>
  <c r="AB297" i="25"/>
  <c r="N297" i="25"/>
  <c r="O297" i="25" s="1"/>
  <c r="P297" i="25" s="1"/>
  <c r="C297" i="25" s="1"/>
  <c r="AB296" i="25"/>
  <c r="N296" i="25"/>
  <c r="O296" i="25" s="1"/>
  <c r="P296" i="25" s="1"/>
  <c r="C296" i="25" s="1"/>
  <c r="AB295" i="25"/>
  <c r="N295" i="25"/>
  <c r="O295" i="25" s="1"/>
  <c r="P295" i="25" s="1"/>
  <c r="C295" i="25" s="1"/>
  <c r="AB294" i="25"/>
  <c r="N294" i="25"/>
  <c r="O294" i="25" s="1"/>
  <c r="P294" i="25" s="1"/>
  <c r="C294" i="25" s="1"/>
  <c r="AB293" i="25"/>
  <c r="O293" i="25"/>
  <c r="P293" i="25" s="1"/>
  <c r="C293" i="25" s="1"/>
  <c r="N293" i="25"/>
  <c r="AB292" i="25"/>
  <c r="N292" i="25"/>
  <c r="O292" i="25" s="1"/>
  <c r="P292" i="25" s="1"/>
  <c r="C292" i="25" s="1"/>
  <c r="AB291" i="25"/>
  <c r="N291" i="25"/>
  <c r="O291" i="25" s="1"/>
  <c r="P291" i="25" s="1"/>
  <c r="C291" i="25" s="1"/>
  <c r="AB290" i="25"/>
  <c r="N290" i="25"/>
  <c r="O290" i="25" s="1"/>
  <c r="P290" i="25" s="1"/>
  <c r="C290" i="25" s="1"/>
  <c r="AB289" i="25"/>
  <c r="N289" i="25"/>
  <c r="O289" i="25" s="1"/>
  <c r="P289" i="25" s="1"/>
  <c r="C289" i="25" s="1"/>
  <c r="AB288" i="25"/>
  <c r="N288" i="25"/>
  <c r="O288" i="25" s="1"/>
  <c r="P288" i="25" s="1"/>
  <c r="C288" i="25" s="1"/>
  <c r="AB287" i="25"/>
  <c r="N287" i="25"/>
  <c r="O287" i="25" s="1"/>
  <c r="P287" i="25" s="1"/>
  <c r="C287" i="25" s="1"/>
  <c r="AB286" i="25"/>
  <c r="N286" i="25"/>
  <c r="O286" i="25" s="1"/>
  <c r="P286" i="25" s="1"/>
  <c r="C286" i="25" s="1"/>
  <c r="AB285" i="25"/>
  <c r="N285" i="25"/>
  <c r="O285" i="25" s="1"/>
  <c r="P285" i="25" s="1"/>
  <c r="C285" i="25" s="1"/>
  <c r="AB284" i="25"/>
  <c r="N284" i="25"/>
  <c r="O284" i="25" s="1"/>
  <c r="P284" i="25" s="1"/>
  <c r="C284" i="25" s="1"/>
  <c r="AB283" i="25"/>
  <c r="N283" i="25"/>
  <c r="O283" i="25" s="1"/>
  <c r="P283" i="25" s="1"/>
  <c r="C283" i="25" s="1"/>
  <c r="AB282" i="25"/>
  <c r="N282" i="25"/>
  <c r="O282" i="25" s="1"/>
  <c r="P282" i="25" s="1"/>
  <c r="C282" i="25" s="1"/>
  <c r="AB281" i="25"/>
  <c r="N281" i="25"/>
  <c r="O281" i="25" s="1"/>
  <c r="P281" i="25" s="1"/>
  <c r="C281" i="25" s="1"/>
  <c r="AB280" i="25"/>
  <c r="N280" i="25"/>
  <c r="O280" i="25" s="1"/>
  <c r="P280" i="25" s="1"/>
  <c r="C280" i="25" s="1"/>
  <c r="AB277" i="25"/>
  <c r="N277" i="25"/>
  <c r="O277" i="25" s="1"/>
  <c r="P277" i="25" s="1"/>
  <c r="C277" i="25" s="1"/>
  <c r="AB276" i="25"/>
  <c r="N276" i="25"/>
  <c r="O276" i="25" s="1"/>
  <c r="P276" i="25" s="1"/>
  <c r="C276" i="25" s="1"/>
  <c r="AB275" i="25"/>
  <c r="N275" i="25"/>
  <c r="O275" i="25" s="1"/>
  <c r="P275" i="25" s="1"/>
  <c r="C275" i="25" s="1"/>
  <c r="AB274" i="25"/>
  <c r="N274" i="25"/>
  <c r="O274" i="25" s="1"/>
  <c r="P274" i="25" s="1"/>
  <c r="C274" i="25" s="1"/>
  <c r="AB273" i="25"/>
  <c r="N273" i="25"/>
  <c r="O273" i="25" s="1"/>
  <c r="P273" i="25" s="1"/>
  <c r="C273" i="25" s="1"/>
  <c r="AB272" i="25"/>
  <c r="N272" i="25"/>
  <c r="O272" i="25" s="1"/>
  <c r="P272" i="25" s="1"/>
  <c r="C272" i="25" s="1"/>
  <c r="AB271" i="25"/>
  <c r="N271" i="25"/>
  <c r="O271" i="25" s="1"/>
  <c r="P271" i="25" s="1"/>
  <c r="C271" i="25" s="1"/>
  <c r="AB270" i="25"/>
  <c r="N270" i="25"/>
  <c r="O270" i="25" s="1"/>
  <c r="P270" i="25" s="1"/>
  <c r="C270" i="25" s="1"/>
  <c r="AB269" i="25"/>
  <c r="N269" i="25"/>
  <c r="O269" i="25" s="1"/>
  <c r="P269" i="25" s="1"/>
  <c r="C269" i="25" s="1"/>
  <c r="AB268" i="25"/>
  <c r="N268" i="25"/>
  <c r="O268" i="25" s="1"/>
  <c r="P268" i="25" s="1"/>
  <c r="C268" i="25" s="1"/>
  <c r="AB267" i="25"/>
  <c r="N267" i="25"/>
  <c r="O267" i="25" s="1"/>
  <c r="P267" i="25" s="1"/>
  <c r="C267" i="25" s="1"/>
  <c r="AB266" i="25"/>
  <c r="N266" i="25"/>
  <c r="O266" i="25" s="1"/>
  <c r="P266" i="25" s="1"/>
  <c r="C266" i="25" s="1"/>
  <c r="AB265" i="25"/>
  <c r="N265" i="25"/>
  <c r="O265" i="25" s="1"/>
  <c r="P265" i="25" s="1"/>
  <c r="C265" i="25" s="1"/>
  <c r="AB264" i="25"/>
  <c r="O264" i="25"/>
  <c r="P264" i="25" s="1"/>
  <c r="C264" i="25" s="1"/>
  <c r="N264" i="25"/>
  <c r="AB263" i="25"/>
  <c r="N263" i="25"/>
  <c r="O263" i="25" s="1"/>
  <c r="P263" i="25" s="1"/>
  <c r="C263" i="25" s="1"/>
  <c r="AB262" i="25"/>
  <c r="N262" i="25"/>
  <c r="O262" i="25" s="1"/>
  <c r="P262" i="25" s="1"/>
  <c r="C262" i="25" s="1"/>
  <c r="AB261" i="25"/>
  <c r="N261" i="25"/>
  <c r="O261" i="25" s="1"/>
  <c r="P261" i="25" s="1"/>
  <c r="C261" i="25" s="1"/>
  <c r="AB260" i="25"/>
  <c r="N260" i="25"/>
  <c r="O260" i="25" s="1"/>
  <c r="P260" i="25" s="1"/>
  <c r="C260" i="25" s="1"/>
  <c r="AB259" i="25"/>
  <c r="N259" i="25"/>
  <c r="O259" i="25" s="1"/>
  <c r="P259" i="25" s="1"/>
  <c r="C259" i="25" s="1"/>
  <c r="AB258" i="25"/>
  <c r="N258" i="25"/>
  <c r="O258" i="25" s="1"/>
  <c r="P258" i="25" s="1"/>
  <c r="C258" i="25" s="1"/>
  <c r="AB257" i="25"/>
  <c r="N257" i="25"/>
  <c r="O257" i="25" s="1"/>
  <c r="P257" i="25" s="1"/>
  <c r="C257" i="25" s="1"/>
  <c r="AB256" i="25"/>
  <c r="N256" i="25"/>
  <c r="O256" i="25" s="1"/>
  <c r="P256" i="25" s="1"/>
  <c r="C256" i="25" s="1"/>
  <c r="AB255" i="25"/>
  <c r="N255" i="25"/>
  <c r="O255" i="25" s="1"/>
  <c r="P255" i="25" s="1"/>
  <c r="C255" i="25" s="1"/>
  <c r="AB254" i="25"/>
  <c r="N254" i="25"/>
  <c r="O254" i="25" s="1"/>
  <c r="P254" i="25" s="1"/>
  <c r="C254" i="25" s="1"/>
  <c r="AB253" i="25"/>
  <c r="N253" i="25"/>
  <c r="O253" i="25" s="1"/>
  <c r="P253" i="25" s="1"/>
  <c r="C253" i="25" s="1"/>
  <c r="AB252" i="25"/>
  <c r="N252" i="25"/>
  <c r="O252" i="25" s="1"/>
  <c r="P252" i="25" s="1"/>
  <c r="C252" i="25" s="1"/>
  <c r="AB251" i="25"/>
  <c r="N251" i="25"/>
  <c r="O251" i="25" s="1"/>
  <c r="P251" i="25" s="1"/>
  <c r="C251" i="25" s="1"/>
  <c r="AB250" i="25"/>
  <c r="N250" i="25"/>
  <c r="O250" i="25" s="1"/>
  <c r="P250" i="25" s="1"/>
  <c r="C250" i="25" s="1"/>
  <c r="AB249" i="25"/>
  <c r="N249" i="25"/>
  <c r="O249" i="25" s="1"/>
  <c r="P249" i="25" s="1"/>
  <c r="C249" i="25" s="1"/>
  <c r="AB248" i="25"/>
  <c r="N248" i="25"/>
  <c r="O248" i="25" s="1"/>
  <c r="P248" i="25" s="1"/>
  <c r="C248" i="25" s="1"/>
  <c r="AB247" i="25"/>
  <c r="N247" i="25"/>
  <c r="O247" i="25" s="1"/>
  <c r="P247" i="25" s="1"/>
  <c r="C247" i="25" s="1"/>
  <c r="AB246" i="25"/>
  <c r="N246" i="25"/>
  <c r="O246" i="25" s="1"/>
  <c r="P246" i="25" s="1"/>
  <c r="C246" i="25" s="1"/>
  <c r="AB245" i="25"/>
  <c r="N245" i="25"/>
  <c r="O245" i="25" s="1"/>
  <c r="P245" i="25" s="1"/>
  <c r="C245" i="25" s="1"/>
  <c r="AB244" i="25"/>
  <c r="N244" i="25"/>
  <c r="O244" i="25" s="1"/>
  <c r="P244" i="25" s="1"/>
  <c r="C244" i="25" s="1"/>
  <c r="AB243" i="25"/>
  <c r="N243" i="25"/>
  <c r="O243" i="25" s="1"/>
  <c r="P243" i="25" s="1"/>
  <c r="C243" i="25" s="1"/>
  <c r="AB242" i="25"/>
  <c r="N242" i="25"/>
  <c r="O242" i="25" s="1"/>
  <c r="P242" i="25" s="1"/>
  <c r="C242" i="25" s="1"/>
  <c r="AB241" i="25"/>
  <c r="N241" i="25"/>
  <c r="O241" i="25" s="1"/>
  <c r="P241" i="25" s="1"/>
  <c r="C241" i="25" s="1"/>
  <c r="AB240" i="25"/>
  <c r="N240" i="25"/>
  <c r="O240" i="25" s="1"/>
  <c r="P240" i="25" s="1"/>
  <c r="C240" i="25" s="1"/>
  <c r="AB239" i="25"/>
  <c r="N239" i="25"/>
  <c r="O239" i="25" s="1"/>
  <c r="P239" i="25" s="1"/>
  <c r="C239" i="25" s="1"/>
  <c r="AB238" i="25"/>
  <c r="N238" i="25"/>
  <c r="O238" i="25" s="1"/>
  <c r="P238" i="25" s="1"/>
  <c r="C238" i="25" s="1"/>
  <c r="AB237" i="25"/>
  <c r="N237" i="25"/>
  <c r="O237" i="25" s="1"/>
  <c r="P237" i="25" s="1"/>
  <c r="C237" i="25" s="1"/>
  <c r="AB236" i="25"/>
  <c r="O236" i="25"/>
  <c r="P236" i="25" s="1"/>
  <c r="C236" i="25" s="1"/>
  <c r="N236" i="25"/>
  <c r="AB235" i="25"/>
  <c r="N235" i="25"/>
  <c r="O235" i="25" s="1"/>
  <c r="P235" i="25" s="1"/>
  <c r="C235" i="25" s="1"/>
  <c r="AB234" i="25"/>
  <c r="N234" i="25"/>
  <c r="O234" i="25" s="1"/>
  <c r="P234" i="25" s="1"/>
  <c r="C234" i="25" s="1"/>
  <c r="AB233" i="25"/>
  <c r="N233" i="25"/>
  <c r="O233" i="25" s="1"/>
  <c r="P233" i="25" s="1"/>
  <c r="C233" i="25" s="1"/>
  <c r="AB232" i="25"/>
  <c r="N232" i="25"/>
  <c r="O232" i="25" s="1"/>
  <c r="P232" i="25" s="1"/>
  <c r="C232" i="25" s="1"/>
  <c r="AB231" i="25"/>
  <c r="N231" i="25"/>
  <c r="O231" i="25" s="1"/>
  <c r="P231" i="25" s="1"/>
  <c r="C231" i="25" s="1"/>
  <c r="AB230" i="25"/>
  <c r="N230" i="25"/>
  <c r="O230" i="25" s="1"/>
  <c r="P230" i="25" s="1"/>
  <c r="C230" i="25" s="1"/>
  <c r="AB229" i="25"/>
  <c r="N229" i="25"/>
  <c r="O229" i="25" s="1"/>
  <c r="P229" i="25" s="1"/>
  <c r="C229" i="25" s="1"/>
  <c r="AB228" i="25"/>
  <c r="N228" i="25"/>
  <c r="O228" i="25" s="1"/>
  <c r="P228" i="25" s="1"/>
  <c r="C228" i="25" s="1"/>
  <c r="AB227" i="25"/>
  <c r="N227" i="25"/>
  <c r="O227" i="25" s="1"/>
  <c r="P227" i="25" s="1"/>
  <c r="C227" i="25" s="1"/>
  <c r="AB226" i="25"/>
  <c r="N226" i="25"/>
  <c r="O226" i="25" s="1"/>
  <c r="P226" i="25" s="1"/>
  <c r="C226" i="25" s="1"/>
  <c r="AB225" i="25"/>
  <c r="N225" i="25"/>
  <c r="O225" i="25" s="1"/>
  <c r="P225" i="25" s="1"/>
  <c r="C225" i="25" s="1"/>
  <c r="AB224" i="25"/>
  <c r="N224" i="25"/>
  <c r="O224" i="25" s="1"/>
  <c r="P224" i="25" s="1"/>
  <c r="C224" i="25" s="1"/>
  <c r="AB223" i="25"/>
  <c r="N223" i="25"/>
  <c r="O223" i="25" s="1"/>
  <c r="P223" i="25" s="1"/>
  <c r="C223" i="25" s="1"/>
  <c r="AB222" i="25"/>
  <c r="N222" i="25"/>
  <c r="O222" i="25" s="1"/>
  <c r="P222" i="25" s="1"/>
  <c r="C222" i="25" s="1"/>
  <c r="AB221" i="25"/>
  <c r="N221" i="25"/>
  <c r="O221" i="25" s="1"/>
  <c r="P221" i="25" s="1"/>
  <c r="C221" i="25" s="1"/>
  <c r="AB220" i="25"/>
  <c r="N220" i="25"/>
  <c r="O220" i="25" s="1"/>
  <c r="P220" i="25" s="1"/>
  <c r="C220" i="25" s="1"/>
  <c r="AB219" i="25"/>
  <c r="N219" i="25"/>
  <c r="O219" i="25" s="1"/>
  <c r="P219" i="25" s="1"/>
  <c r="C219" i="25" s="1"/>
  <c r="AB218" i="25"/>
  <c r="N218" i="25"/>
  <c r="O218" i="25" s="1"/>
  <c r="P218" i="25" s="1"/>
  <c r="C218" i="25" s="1"/>
  <c r="AB217" i="25"/>
  <c r="N217" i="25"/>
  <c r="O217" i="25" s="1"/>
  <c r="P217" i="25" s="1"/>
  <c r="C217" i="25" s="1"/>
  <c r="AB216" i="25"/>
  <c r="O216" i="25"/>
  <c r="P216" i="25" s="1"/>
  <c r="C216" i="25" s="1"/>
  <c r="N216" i="25"/>
  <c r="AB215" i="25"/>
  <c r="N215" i="25"/>
  <c r="O215" i="25" s="1"/>
  <c r="P215" i="25" s="1"/>
  <c r="C215" i="25" s="1"/>
  <c r="AB214" i="25"/>
  <c r="N214" i="25"/>
  <c r="O214" i="25" s="1"/>
  <c r="P214" i="25" s="1"/>
  <c r="C214" i="25" s="1"/>
  <c r="AB213" i="25"/>
  <c r="N213" i="25"/>
  <c r="O213" i="25" s="1"/>
  <c r="P213" i="25" s="1"/>
  <c r="C213" i="25" s="1"/>
  <c r="AB212" i="25"/>
  <c r="N212" i="25"/>
  <c r="O212" i="25" s="1"/>
  <c r="P212" i="25" s="1"/>
  <c r="C212" i="25" s="1"/>
  <c r="AB211" i="25"/>
  <c r="N211" i="25"/>
  <c r="O211" i="25" s="1"/>
  <c r="P211" i="25" s="1"/>
  <c r="C211" i="25" s="1"/>
  <c r="AB210" i="25"/>
  <c r="N210" i="25"/>
  <c r="O210" i="25" s="1"/>
  <c r="P210" i="25" s="1"/>
  <c r="C210" i="25" s="1"/>
  <c r="AB209" i="25"/>
  <c r="N209" i="25"/>
  <c r="O209" i="25" s="1"/>
  <c r="P209" i="25" s="1"/>
  <c r="C209" i="25" s="1"/>
  <c r="AB208" i="25"/>
  <c r="N208" i="25"/>
  <c r="O208" i="25" s="1"/>
  <c r="P208" i="25" s="1"/>
  <c r="C208" i="25" s="1"/>
  <c r="AB207" i="25"/>
  <c r="N207" i="25"/>
  <c r="O207" i="25" s="1"/>
  <c r="P207" i="25" s="1"/>
  <c r="C207" i="25" s="1"/>
  <c r="AB206" i="25"/>
  <c r="N206" i="25"/>
  <c r="O206" i="25" s="1"/>
  <c r="P206" i="25" s="1"/>
  <c r="C206" i="25" s="1"/>
  <c r="AB205" i="25"/>
  <c r="N205" i="25"/>
  <c r="O205" i="25" s="1"/>
  <c r="P205" i="25" s="1"/>
  <c r="C205" i="25" s="1"/>
  <c r="AB204" i="25"/>
  <c r="N204" i="25"/>
  <c r="O204" i="25" s="1"/>
  <c r="P204" i="25" s="1"/>
  <c r="C204" i="25" s="1"/>
  <c r="AB203" i="25"/>
  <c r="N203" i="25"/>
  <c r="O203" i="25" s="1"/>
  <c r="P203" i="25" s="1"/>
  <c r="C203" i="25" s="1"/>
  <c r="AB202" i="25"/>
  <c r="N202" i="25"/>
  <c r="O202" i="25" s="1"/>
  <c r="P202" i="25" s="1"/>
  <c r="C202" i="25" s="1"/>
  <c r="AB201" i="25"/>
  <c r="N201" i="25"/>
  <c r="O201" i="25" s="1"/>
  <c r="P201" i="25" s="1"/>
  <c r="C201" i="25" s="1"/>
  <c r="AB200" i="25"/>
  <c r="O200" i="25"/>
  <c r="P200" i="25" s="1"/>
  <c r="C200" i="25" s="1"/>
  <c r="N200" i="25"/>
  <c r="AB199" i="25"/>
  <c r="N199" i="25"/>
  <c r="O199" i="25" s="1"/>
  <c r="P199" i="25" s="1"/>
  <c r="C199" i="25" s="1"/>
  <c r="AB198" i="25"/>
  <c r="N198" i="25"/>
  <c r="O198" i="25" s="1"/>
  <c r="P198" i="25" s="1"/>
  <c r="C198" i="25" s="1"/>
  <c r="AB197" i="25"/>
  <c r="N197" i="25"/>
  <c r="O197" i="25" s="1"/>
  <c r="P197" i="25" s="1"/>
  <c r="C197" i="25" s="1"/>
  <c r="AB196" i="25"/>
  <c r="N196" i="25"/>
  <c r="O196" i="25" s="1"/>
  <c r="P196" i="25" s="1"/>
  <c r="C196" i="25" s="1"/>
  <c r="AB195" i="25"/>
  <c r="N195" i="25"/>
  <c r="O195" i="25" s="1"/>
  <c r="P195" i="25" s="1"/>
  <c r="C195" i="25" s="1"/>
  <c r="AB194" i="25"/>
  <c r="N194" i="25"/>
  <c r="O194" i="25" s="1"/>
  <c r="P194" i="25" s="1"/>
  <c r="C194" i="25" s="1"/>
  <c r="AB193" i="25"/>
  <c r="N193" i="25"/>
  <c r="O193" i="25" s="1"/>
  <c r="P193" i="25" s="1"/>
  <c r="C193" i="25" s="1"/>
  <c r="AB192" i="25"/>
  <c r="N192" i="25"/>
  <c r="O192" i="25" s="1"/>
  <c r="P192" i="25" s="1"/>
  <c r="C192" i="25" s="1"/>
  <c r="AB191" i="25"/>
  <c r="N191" i="25"/>
  <c r="O191" i="25" s="1"/>
  <c r="P191" i="25" s="1"/>
  <c r="C191" i="25" s="1"/>
  <c r="AB190" i="25"/>
  <c r="N190" i="25"/>
  <c r="O190" i="25" s="1"/>
  <c r="P190" i="25" s="1"/>
  <c r="C190" i="25" s="1"/>
  <c r="AB189" i="25"/>
  <c r="N189" i="25"/>
  <c r="O189" i="25" s="1"/>
  <c r="P189" i="25" s="1"/>
  <c r="C189" i="25" s="1"/>
  <c r="AB188" i="25"/>
  <c r="N188" i="25"/>
  <c r="O188" i="25" s="1"/>
  <c r="P188" i="25" s="1"/>
  <c r="C188" i="25" s="1"/>
  <c r="AB187" i="25"/>
  <c r="N187" i="25"/>
  <c r="O187" i="25" s="1"/>
  <c r="P187" i="25" s="1"/>
  <c r="C187" i="25" s="1"/>
  <c r="AB186" i="25"/>
  <c r="N186" i="25"/>
  <c r="O186" i="25" s="1"/>
  <c r="P186" i="25" s="1"/>
  <c r="C186" i="25" s="1"/>
  <c r="AB185" i="25"/>
  <c r="N185" i="25"/>
  <c r="O185" i="25" s="1"/>
  <c r="P185" i="25" s="1"/>
  <c r="C185" i="25" s="1"/>
  <c r="AB184" i="25"/>
  <c r="N184" i="25"/>
  <c r="O184" i="25" s="1"/>
  <c r="P184" i="25" s="1"/>
  <c r="C184" i="25" s="1"/>
  <c r="AB183" i="25"/>
  <c r="N183" i="25"/>
  <c r="O183" i="25" s="1"/>
  <c r="P183" i="25" s="1"/>
  <c r="C183" i="25" s="1"/>
  <c r="AB182" i="25"/>
  <c r="N182" i="25"/>
  <c r="O182" i="25" s="1"/>
  <c r="P182" i="25" s="1"/>
  <c r="C182" i="25" s="1"/>
  <c r="AB181" i="25"/>
  <c r="N181" i="25"/>
  <c r="O181" i="25" s="1"/>
  <c r="P181" i="25" s="1"/>
  <c r="C181" i="25" s="1"/>
  <c r="AB180" i="25"/>
  <c r="N180" i="25"/>
  <c r="O180" i="25" s="1"/>
  <c r="P180" i="25" s="1"/>
  <c r="C180" i="25" s="1"/>
  <c r="AB179" i="25"/>
  <c r="N179" i="25"/>
  <c r="O179" i="25" s="1"/>
  <c r="P179" i="25" s="1"/>
  <c r="C179" i="25" s="1"/>
  <c r="AB178" i="25"/>
  <c r="N178" i="25"/>
  <c r="O178" i="25" s="1"/>
  <c r="P178" i="25" s="1"/>
  <c r="C178" i="25" s="1"/>
  <c r="AB177" i="25"/>
  <c r="N177" i="25"/>
  <c r="O177" i="25" s="1"/>
  <c r="P177" i="25" s="1"/>
  <c r="C177" i="25" s="1"/>
  <c r="AB176" i="25"/>
  <c r="N176" i="25"/>
  <c r="O176" i="25" s="1"/>
  <c r="P176" i="25" s="1"/>
  <c r="C176" i="25" s="1"/>
  <c r="AB175" i="25"/>
  <c r="N175" i="25"/>
  <c r="O175" i="25" s="1"/>
  <c r="P175" i="25" s="1"/>
  <c r="C175" i="25" s="1"/>
  <c r="AB174" i="25"/>
  <c r="N174" i="25"/>
  <c r="O174" i="25" s="1"/>
  <c r="P174" i="25" s="1"/>
  <c r="C174" i="25" s="1"/>
  <c r="AB173" i="25"/>
  <c r="N173" i="25"/>
  <c r="O173" i="25" s="1"/>
  <c r="P173" i="25" s="1"/>
  <c r="C173" i="25" s="1"/>
  <c r="AB172" i="25"/>
  <c r="O172" i="25"/>
  <c r="P172" i="25" s="1"/>
  <c r="C172" i="25" s="1"/>
  <c r="N172" i="25"/>
  <c r="AB171" i="25"/>
  <c r="N171" i="25"/>
  <c r="O171" i="25" s="1"/>
  <c r="P171" i="25" s="1"/>
  <c r="C171" i="25" s="1"/>
  <c r="AB170" i="25"/>
  <c r="N170" i="25"/>
  <c r="O170" i="25" s="1"/>
  <c r="P170" i="25" s="1"/>
  <c r="C170" i="25" s="1"/>
  <c r="AB169" i="25"/>
  <c r="N169" i="25"/>
  <c r="O169" i="25" s="1"/>
  <c r="P169" i="25" s="1"/>
  <c r="C169" i="25" s="1"/>
  <c r="AB168" i="25"/>
  <c r="N168" i="25"/>
  <c r="O168" i="25" s="1"/>
  <c r="P168" i="25" s="1"/>
  <c r="C168" i="25" s="1"/>
  <c r="AB167" i="25"/>
  <c r="N167" i="25"/>
  <c r="O167" i="25" s="1"/>
  <c r="P167" i="25" s="1"/>
  <c r="C167" i="25" s="1"/>
  <c r="AB166" i="25"/>
  <c r="N166" i="25"/>
  <c r="O166" i="25" s="1"/>
  <c r="P166" i="25" s="1"/>
  <c r="C166" i="25" s="1"/>
  <c r="AB165" i="25"/>
  <c r="N165" i="25"/>
  <c r="O165" i="25" s="1"/>
  <c r="P165" i="25" s="1"/>
  <c r="C165" i="25" s="1"/>
  <c r="AB164" i="25"/>
  <c r="N164" i="25"/>
  <c r="O164" i="25" s="1"/>
  <c r="P164" i="25" s="1"/>
  <c r="C164" i="25" s="1"/>
  <c r="AB163" i="25"/>
  <c r="N163" i="25"/>
  <c r="O163" i="25" s="1"/>
  <c r="P163" i="25" s="1"/>
  <c r="C163" i="25" s="1"/>
  <c r="AB162" i="25"/>
  <c r="N162" i="25"/>
  <c r="O162" i="25" s="1"/>
  <c r="P162" i="25" s="1"/>
  <c r="C162" i="25" s="1"/>
  <c r="AB161" i="25"/>
  <c r="N161" i="25"/>
  <c r="O161" i="25" s="1"/>
  <c r="P161" i="25" s="1"/>
  <c r="C161" i="25" s="1"/>
  <c r="AB160" i="25"/>
  <c r="N160" i="25"/>
  <c r="O160" i="25" s="1"/>
  <c r="P160" i="25" s="1"/>
  <c r="C160" i="25" s="1"/>
  <c r="AB159" i="25"/>
  <c r="N159" i="25"/>
  <c r="O159" i="25" s="1"/>
  <c r="P159" i="25" s="1"/>
  <c r="C159" i="25" s="1"/>
  <c r="AB158" i="25"/>
  <c r="N158" i="25"/>
  <c r="O158" i="25" s="1"/>
  <c r="P158" i="25" s="1"/>
  <c r="C158" i="25" s="1"/>
  <c r="AB157" i="25"/>
  <c r="N157" i="25"/>
  <c r="O157" i="25" s="1"/>
  <c r="P157" i="25" s="1"/>
  <c r="C157" i="25" s="1"/>
  <c r="AB156" i="25"/>
  <c r="N156" i="25"/>
  <c r="O156" i="25" s="1"/>
  <c r="P156" i="25" s="1"/>
  <c r="C156" i="25" s="1"/>
  <c r="AB155" i="25"/>
  <c r="N155" i="25"/>
  <c r="O155" i="25" s="1"/>
  <c r="P155" i="25" s="1"/>
  <c r="C155" i="25" s="1"/>
  <c r="AB154" i="25"/>
  <c r="N154" i="25"/>
  <c r="O154" i="25" s="1"/>
  <c r="P154" i="25" s="1"/>
  <c r="C154" i="25" s="1"/>
  <c r="AB153" i="25"/>
  <c r="N153" i="25"/>
  <c r="O153" i="25" s="1"/>
  <c r="P153" i="25" s="1"/>
  <c r="C153" i="25" s="1"/>
  <c r="AB152" i="25"/>
  <c r="O152" i="25"/>
  <c r="P152" i="25" s="1"/>
  <c r="C152" i="25" s="1"/>
  <c r="N152" i="25"/>
  <c r="AB151" i="25"/>
  <c r="N151" i="25"/>
  <c r="O151" i="25" s="1"/>
  <c r="P151" i="25" s="1"/>
  <c r="C151" i="25" s="1"/>
  <c r="AB150" i="25"/>
  <c r="N150" i="25"/>
  <c r="O150" i="25" s="1"/>
  <c r="P150" i="25" s="1"/>
  <c r="C150" i="25" s="1"/>
  <c r="AB149" i="25"/>
  <c r="N149" i="25"/>
  <c r="O149" i="25" s="1"/>
  <c r="P149" i="25" s="1"/>
  <c r="C149" i="25" s="1"/>
  <c r="AB148" i="25"/>
  <c r="N148" i="25"/>
  <c r="O148" i="25" s="1"/>
  <c r="P148" i="25" s="1"/>
  <c r="C148" i="25" s="1"/>
  <c r="AB147" i="25"/>
  <c r="N147" i="25"/>
  <c r="O147" i="25" s="1"/>
  <c r="P147" i="25" s="1"/>
  <c r="C147" i="25" s="1"/>
  <c r="AB146" i="25"/>
  <c r="N146" i="25"/>
  <c r="O146" i="25" s="1"/>
  <c r="P146" i="25" s="1"/>
  <c r="C146" i="25" s="1"/>
  <c r="AB145" i="25"/>
  <c r="N145" i="25"/>
  <c r="O145" i="25" s="1"/>
  <c r="P145" i="25" s="1"/>
  <c r="C145" i="25" s="1"/>
  <c r="AB144" i="25"/>
  <c r="N144" i="25"/>
  <c r="O144" i="25" s="1"/>
  <c r="P144" i="25" s="1"/>
  <c r="C144" i="25" s="1"/>
  <c r="AB143" i="25"/>
  <c r="N143" i="25"/>
  <c r="O143" i="25" s="1"/>
  <c r="P143" i="25" s="1"/>
  <c r="C143" i="25" s="1"/>
  <c r="AB142" i="25"/>
  <c r="N142" i="25"/>
  <c r="O142" i="25" s="1"/>
  <c r="P142" i="25" s="1"/>
  <c r="C142" i="25" s="1"/>
  <c r="AB141" i="25"/>
  <c r="N141" i="25"/>
  <c r="O141" i="25" s="1"/>
  <c r="P141" i="25" s="1"/>
  <c r="C141" i="25" s="1"/>
  <c r="AB140" i="25"/>
  <c r="N140" i="25"/>
  <c r="O140" i="25" s="1"/>
  <c r="P140" i="25" s="1"/>
  <c r="C140" i="25" s="1"/>
  <c r="AB139" i="25"/>
  <c r="N139" i="25"/>
  <c r="O139" i="25" s="1"/>
  <c r="P139" i="25" s="1"/>
  <c r="C139" i="25" s="1"/>
  <c r="AB138" i="25"/>
  <c r="N138" i="25"/>
  <c r="O138" i="25" s="1"/>
  <c r="P138" i="25" s="1"/>
  <c r="C138" i="25" s="1"/>
  <c r="AB137" i="25"/>
  <c r="N137" i="25"/>
  <c r="O137" i="25" s="1"/>
  <c r="P137" i="25" s="1"/>
  <c r="C137" i="25" s="1"/>
  <c r="AB136" i="25"/>
  <c r="O136" i="25"/>
  <c r="P136" i="25" s="1"/>
  <c r="C136" i="25" s="1"/>
  <c r="N136" i="25"/>
  <c r="AB135" i="25"/>
  <c r="N135" i="25"/>
  <c r="O135" i="25" s="1"/>
  <c r="P135" i="25" s="1"/>
  <c r="C135" i="25" s="1"/>
  <c r="AB134" i="25"/>
  <c r="N134" i="25"/>
  <c r="O134" i="25" s="1"/>
  <c r="P134" i="25" s="1"/>
  <c r="C134" i="25" s="1"/>
  <c r="AB133" i="25"/>
  <c r="N133" i="25"/>
  <c r="O133" i="25" s="1"/>
  <c r="P133" i="25" s="1"/>
  <c r="C133" i="25" s="1"/>
  <c r="AB132" i="25"/>
  <c r="N132" i="25"/>
  <c r="O132" i="25" s="1"/>
  <c r="P132" i="25" s="1"/>
  <c r="C132" i="25" s="1"/>
  <c r="AB131" i="25"/>
  <c r="N131" i="25"/>
  <c r="O131" i="25" s="1"/>
  <c r="P131" i="25" s="1"/>
  <c r="C131" i="25" s="1"/>
  <c r="AB130" i="25"/>
  <c r="N130" i="25"/>
  <c r="O130" i="25" s="1"/>
  <c r="P130" i="25" s="1"/>
  <c r="C130" i="25" s="1"/>
  <c r="AB129" i="25"/>
  <c r="N129" i="25"/>
  <c r="O129" i="25" s="1"/>
  <c r="P129" i="25" s="1"/>
  <c r="C129" i="25" s="1"/>
  <c r="AB128" i="25"/>
  <c r="N128" i="25"/>
  <c r="O128" i="25" s="1"/>
  <c r="P128" i="25" s="1"/>
  <c r="C128" i="25" s="1"/>
  <c r="AB127" i="25"/>
  <c r="N127" i="25"/>
  <c r="O127" i="25" s="1"/>
  <c r="P127" i="25" s="1"/>
  <c r="C127" i="25" s="1"/>
  <c r="AB126" i="25"/>
  <c r="N126" i="25"/>
  <c r="O126" i="25" s="1"/>
  <c r="P126" i="25" s="1"/>
  <c r="C126" i="25" s="1"/>
  <c r="AB125" i="25"/>
  <c r="N125" i="25"/>
  <c r="O125" i="25" s="1"/>
  <c r="P125" i="25" s="1"/>
  <c r="C125" i="25" s="1"/>
  <c r="AB124" i="25"/>
  <c r="N124" i="25"/>
  <c r="O124" i="25" s="1"/>
  <c r="P124" i="25" s="1"/>
  <c r="C124" i="25" s="1"/>
  <c r="AB123" i="25"/>
  <c r="N123" i="25"/>
  <c r="O123" i="25" s="1"/>
  <c r="P123" i="25" s="1"/>
  <c r="C123" i="25" s="1"/>
  <c r="AB122" i="25"/>
  <c r="N122" i="25"/>
  <c r="O122" i="25" s="1"/>
  <c r="P122" i="25" s="1"/>
  <c r="C122" i="25" s="1"/>
  <c r="AB121" i="25"/>
  <c r="N121" i="25"/>
  <c r="O121" i="25" s="1"/>
  <c r="P121" i="25" s="1"/>
  <c r="C121" i="25" s="1"/>
  <c r="AB120" i="25"/>
  <c r="N120" i="25"/>
  <c r="O120" i="25" s="1"/>
  <c r="P120" i="25" s="1"/>
  <c r="C120" i="25" s="1"/>
  <c r="AB119" i="25"/>
  <c r="N119" i="25"/>
  <c r="O119" i="25" s="1"/>
  <c r="P119" i="25" s="1"/>
  <c r="C119" i="25" s="1"/>
  <c r="AB118" i="25"/>
  <c r="N118" i="25"/>
  <c r="O118" i="25" s="1"/>
  <c r="P118" i="25" s="1"/>
  <c r="C118" i="25" s="1"/>
  <c r="AB117" i="25"/>
  <c r="N117" i="25"/>
  <c r="O117" i="25" s="1"/>
  <c r="P117" i="25" s="1"/>
  <c r="C117" i="25" s="1"/>
  <c r="AB116" i="25"/>
  <c r="N116" i="25"/>
  <c r="O116" i="25" s="1"/>
  <c r="P116" i="25" s="1"/>
  <c r="C116" i="25" s="1"/>
  <c r="AB115" i="25"/>
  <c r="N115" i="25"/>
  <c r="O115" i="25" s="1"/>
  <c r="P115" i="25" s="1"/>
  <c r="C115" i="25" s="1"/>
  <c r="AB114" i="25"/>
  <c r="N114" i="25"/>
  <c r="O114" i="25" s="1"/>
  <c r="P114" i="25" s="1"/>
  <c r="C114" i="25" s="1"/>
  <c r="AB113" i="25"/>
  <c r="N113" i="25"/>
  <c r="O113" i="25" s="1"/>
  <c r="P113" i="25" s="1"/>
  <c r="C113" i="25" s="1"/>
  <c r="AB112" i="25"/>
  <c r="N112" i="25"/>
  <c r="O112" i="25" s="1"/>
  <c r="P112" i="25" s="1"/>
  <c r="C112" i="25" s="1"/>
  <c r="AB111" i="25"/>
  <c r="N111" i="25"/>
  <c r="O111" i="25" s="1"/>
  <c r="P111" i="25" s="1"/>
  <c r="C111" i="25" s="1"/>
  <c r="AB110" i="25"/>
  <c r="N110" i="25"/>
  <c r="O110" i="25" s="1"/>
  <c r="P110" i="25" s="1"/>
  <c r="C110" i="25" s="1"/>
  <c r="AB109" i="25"/>
  <c r="N109" i="25"/>
  <c r="O109" i="25" s="1"/>
  <c r="P109" i="25" s="1"/>
  <c r="C109" i="25" s="1"/>
  <c r="AB108" i="25"/>
  <c r="O108" i="25"/>
  <c r="P108" i="25" s="1"/>
  <c r="C108" i="25" s="1"/>
  <c r="N108" i="25"/>
  <c r="AB107" i="25"/>
  <c r="N107" i="25"/>
  <c r="O107" i="25" s="1"/>
  <c r="P107" i="25" s="1"/>
  <c r="C107" i="25" s="1"/>
  <c r="AB106" i="25"/>
  <c r="N106" i="25"/>
  <c r="O106" i="25" s="1"/>
  <c r="P106" i="25" s="1"/>
  <c r="C106" i="25" s="1"/>
  <c r="AB105" i="25"/>
  <c r="N105" i="25"/>
  <c r="O105" i="25" s="1"/>
  <c r="P105" i="25" s="1"/>
  <c r="C105" i="25" s="1"/>
  <c r="AB104" i="25"/>
  <c r="N104" i="25"/>
  <c r="O104" i="25" s="1"/>
  <c r="P104" i="25" s="1"/>
  <c r="C104" i="25" s="1"/>
  <c r="AB103" i="25"/>
  <c r="N103" i="25"/>
  <c r="O103" i="25" s="1"/>
  <c r="P103" i="25" s="1"/>
  <c r="C103" i="25" s="1"/>
  <c r="AB102" i="25"/>
  <c r="N102" i="25"/>
  <c r="O102" i="25" s="1"/>
  <c r="P102" i="25" s="1"/>
  <c r="C102" i="25" s="1"/>
  <c r="AB101" i="25"/>
  <c r="N101" i="25"/>
  <c r="O101" i="25" s="1"/>
  <c r="P101" i="25" s="1"/>
  <c r="C101" i="25" s="1"/>
  <c r="AB100" i="25"/>
  <c r="N100" i="25"/>
  <c r="O100" i="25" s="1"/>
  <c r="P100" i="25" s="1"/>
  <c r="C100" i="25" s="1"/>
  <c r="AB99" i="25"/>
  <c r="N99" i="25"/>
  <c r="O99" i="25" s="1"/>
  <c r="P99" i="25" s="1"/>
  <c r="C99" i="25" s="1"/>
  <c r="AB98" i="25"/>
  <c r="N98" i="25"/>
  <c r="O98" i="25" s="1"/>
  <c r="P98" i="25" s="1"/>
  <c r="C98" i="25" s="1"/>
  <c r="AB97" i="25"/>
  <c r="N97" i="25"/>
  <c r="O97" i="25" s="1"/>
  <c r="P97" i="25" s="1"/>
  <c r="C97" i="25" s="1"/>
  <c r="AB96" i="25"/>
  <c r="N96" i="25"/>
  <c r="O96" i="25" s="1"/>
  <c r="P96" i="25" s="1"/>
  <c r="C96" i="25" s="1"/>
  <c r="AB95" i="25"/>
  <c r="N95" i="25"/>
  <c r="O95" i="25" s="1"/>
  <c r="P95" i="25" s="1"/>
  <c r="C95" i="25" s="1"/>
  <c r="AB94" i="25"/>
  <c r="N94" i="25"/>
  <c r="O94" i="25" s="1"/>
  <c r="P94" i="25" s="1"/>
  <c r="C94" i="25" s="1"/>
  <c r="AB93" i="25"/>
  <c r="N93" i="25"/>
  <c r="O93" i="25" s="1"/>
  <c r="P93" i="25" s="1"/>
  <c r="C93" i="25" s="1"/>
  <c r="AB92" i="25"/>
  <c r="O92" i="25"/>
  <c r="P92" i="25" s="1"/>
  <c r="C92" i="25" s="1"/>
  <c r="N92" i="25"/>
  <c r="AB91" i="25"/>
  <c r="N91" i="25"/>
  <c r="O91" i="25" s="1"/>
  <c r="P91" i="25" s="1"/>
  <c r="C91" i="25" s="1"/>
  <c r="AB90" i="25"/>
  <c r="N90" i="25"/>
  <c r="O90" i="25" s="1"/>
  <c r="P90" i="25" s="1"/>
  <c r="C90" i="25" s="1"/>
  <c r="AB89" i="25"/>
  <c r="N89" i="25"/>
  <c r="O89" i="25" s="1"/>
  <c r="P89" i="25" s="1"/>
  <c r="C89" i="25" s="1"/>
  <c r="AB88" i="25"/>
  <c r="N88" i="25"/>
  <c r="O88" i="25" s="1"/>
  <c r="P88" i="25" s="1"/>
  <c r="C88" i="25" s="1"/>
  <c r="AB87" i="25"/>
  <c r="N87" i="25"/>
  <c r="O87" i="25" s="1"/>
  <c r="P87" i="25" s="1"/>
  <c r="C87" i="25" s="1"/>
  <c r="AB86" i="25"/>
  <c r="N86" i="25"/>
  <c r="O86" i="25" s="1"/>
  <c r="P86" i="25" s="1"/>
  <c r="C86" i="25" s="1"/>
  <c r="AB85" i="25"/>
  <c r="N85" i="25"/>
  <c r="O85" i="25" s="1"/>
  <c r="P85" i="25" s="1"/>
  <c r="C85" i="25" s="1"/>
  <c r="AB84" i="25"/>
  <c r="N84" i="25"/>
  <c r="O84" i="25" s="1"/>
  <c r="P84" i="25" s="1"/>
  <c r="C84" i="25" s="1"/>
  <c r="AB83" i="25"/>
  <c r="N83" i="25"/>
  <c r="O83" i="25" s="1"/>
  <c r="P83" i="25" s="1"/>
  <c r="C83" i="25" s="1"/>
  <c r="AB82" i="25"/>
  <c r="N82" i="25"/>
  <c r="O82" i="25" s="1"/>
  <c r="P82" i="25" s="1"/>
  <c r="C82" i="25" s="1"/>
  <c r="AB81" i="25"/>
  <c r="N81" i="25"/>
  <c r="O81" i="25" s="1"/>
  <c r="P81" i="25" s="1"/>
  <c r="C81" i="25" s="1"/>
  <c r="AB80" i="25"/>
  <c r="N80" i="25"/>
  <c r="O80" i="25" s="1"/>
  <c r="P80" i="25" s="1"/>
  <c r="C80" i="25" s="1"/>
  <c r="AB79" i="25"/>
  <c r="N79" i="25"/>
  <c r="O79" i="25" s="1"/>
  <c r="P79" i="25" s="1"/>
  <c r="C79" i="25" s="1"/>
  <c r="AB78" i="25"/>
  <c r="N78" i="25"/>
  <c r="O78" i="25" s="1"/>
  <c r="P78" i="25" s="1"/>
  <c r="C78" i="25" s="1"/>
  <c r="AB77" i="25"/>
  <c r="N77" i="25"/>
  <c r="O77" i="25" s="1"/>
  <c r="P77" i="25" s="1"/>
  <c r="C77" i="25" s="1"/>
  <c r="AB76" i="25"/>
  <c r="O76" i="25"/>
  <c r="P76" i="25" s="1"/>
  <c r="C76" i="25" s="1"/>
  <c r="N76" i="25"/>
  <c r="AB75" i="25"/>
  <c r="N75" i="25"/>
  <c r="O75" i="25" s="1"/>
  <c r="P75" i="25" s="1"/>
  <c r="C75" i="25" s="1"/>
  <c r="AB74" i="25"/>
  <c r="N74" i="25"/>
  <c r="O74" i="25" s="1"/>
  <c r="P74" i="25" s="1"/>
  <c r="C74" i="25" s="1"/>
  <c r="AB73" i="25"/>
  <c r="N73" i="25"/>
  <c r="O73" i="25" s="1"/>
  <c r="P73" i="25" s="1"/>
  <c r="C73" i="25" s="1"/>
  <c r="AB72" i="25"/>
  <c r="N72" i="25"/>
  <c r="O72" i="25" s="1"/>
  <c r="P72" i="25" s="1"/>
  <c r="C72" i="25" s="1"/>
  <c r="AB71" i="25"/>
  <c r="N71" i="25"/>
  <c r="O71" i="25" s="1"/>
  <c r="P71" i="25" s="1"/>
  <c r="C71" i="25" s="1"/>
  <c r="AB70" i="25"/>
  <c r="N70" i="25"/>
  <c r="O70" i="25" s="1"/>
  <c r="P70" i="25" s="1"/>
  <c r="C70" i="25" s="1"/>
  <c r="AB69" i="25"/>
  <c r="N69" i="25"/>
  <c r="O69" i="25" s="1"/>
  <c r="P69" i="25" s="1"/>
  <c r="C69" i="25" s="1"/>
  <c r="AB68" i="25"/>
  <c r="N68" i="25"/>
  <c r="O68" i="25" s="1"/>
  <c r="P68" i="25" s="1"/>
  <c r="C68" i="25" s="1"/>
  <c r="AB67" i="25"/>
  <c r="N67" i="25"/>
  <c r="O67" i="25" s="1"/>
  <c r="P67" i="25" s="1"/>
  <c r="C67" i="25" s="1"/>
  <c r="AB66" i="25"/>
  <c r="N66" i="25"/>
  <c r="O66" i="25" s="1"/>
  <c r="P66" i="25" s="1"/>
  <c r="C66" i="25" s="1"/>
  <c r="AB65" i="25"/>
  <c r="N65" i="25"/>
  <c r="O65" i="25" s="1"/>
  <c r="P65" i="25" s="1"/>
  <c r="C65" i="25" s="1"/>
  <c r="AB64" i="25"/>
  <c r="N64" i="25"/>
  <c r="O64" i="25" s="1"/>
  <c r="P64" i="25" s="1"/>
  <c r="C64" i="25" s="1"/>
  <c r="AB63" i="25"/>
  <c r="N63" i="25"/>
  <c r="O63" i="25" s="1"/>
  <c r="P63" i="25" s="1"/>
  <c r="C63" i="25" s="1"/>
  <c r="AB62" i="25"/>
  <c r="N62" i="25"/>
  <c r="O62" i="25" s="1"/>
  <c r="P62" i="25" s="1"/>
  <c r="C62" i="25" s="1"/>
  <c r="AB61" i="25"/>
  <c r="N61" i="25"/>
  <c r="O61" i="25" s="1"/>
  <c r="P61" i="25" s="1"/>
  <c r="C61" i="25" s="1"/>
  <c r="AB60" i="25"/>
  <c r="O60" i="25"/>
  <c r="P60" i="25" s="1"/>
  <c r="C60" i="25" s="1"/>
  <c r="N60" i="25"/>
  <c r="AB59" i="25"/>
  <c r="N59" i="25"/>
  <c r="O59" i="25" s="1"/>
  <c r="P59" i="25" s="1"/>
  <c r="C59" i="25" s="1"/>
  <c r="AB58" i="25"/>
  <c r="N58" i="25"/>
  <c r="O58" i="25" s="1"/>
  <c r="P58" i="25" s="1"/>
  <c r="C58" i="25" s="1"/>
  <c r="AB57" i="25"/>
  <c r="N57" i="25"/>
  <c r="O57" i="25" s="1"/>
  <c r="P57" i="25" s="1"/>
  <c r="C57" i="25" s="1"/>
  <c r="AB56" i="25"/>
  <c r="N56" i="25"/>
  <c r="O56" i="25" s="1"/>
  <c r="P56" i="25" s="1"/>
  <c r="C56" i="25" s="1"/>
  <c r="AB55" i="25"/>
  <c r="N55" i="25"/>
  <c r="O55" i="25" s="1"/>
  <c r="P55" i="25" s="1"/>
  <c r="C55" i="25" s="1"/>
  <c r="AB54" i="25"/>
  <c r="N54" i="25"/>
  <c r="O54" i="25" s="1"/>
  <c r="P54" i="25" s="1"/>
  <c r="C54" i="25" s="1"/>
  <c r="AB53" i="25"/>
  <c r="N53" i="25"/>
  <c r="O53" i="25" s="1"/>
  <c r="P53" i="25" s="1"/>
  <c r="C53" i="25" s="1"/>
  <c r="AB52" i="25"/>
  <c r="N52" i="25"/>
  <c r="O52" i="25" s="1"/>
  <c r="P52" i="25" s="1"/>
  <c r="C52" i="25" s="1"/>
  <c r="AB51" i="25"/>
  <c r="N51" i="25"/>
  <c r="O51" i="25" s="1"/>
  <c r="P51" i="25" s="1"/>
  <c r="C51" i="25" s="1"/>
  <c r="AB50" i="25"/>
  <c r="N50" i="25"/>
  <c r="O50" i="25" s="1"/>
  <c r="P50" i="25" s="1"/>
  <c r="C50" i="25" s="1"/>
  <c r="AB49" i="25"/>
  <c r="N49" i="25"/>
  <c r="O49" i="25" s="1"/>
  <c r="P49" i="25" s="1"/>
  <c r="C49" i="25" s="1"/>
  <c r="AB48" i="25"/>
  <c r="N48" i="25"/>
  <c r="O48" i="25" s="1"/>
  <c r="P48" i="25" s="1"/>
  <c r="C48" i="25" s="1"/>
  <c r="AB47" i="25"/>
  <c r="N47" i="25"/>
  <c r="O47" i="25" s="1"/>
  <c r="P47" i="25" s="1"/>
  <c r="C47" i="25" s="1"/>
  <c r="AB46" i="25"/>
  <c r="N46" i="25"/>
  <c r="O46" i="25" s="1"/>
  <c r="P46" i="25" s="1"/>
  <c r="C46" i="25" s="1"/>
  <c r="AB45" i="25"/>
  <c r="N45" i="25"/>
  <c r="O45" i="25" s="1"/>
  <c r="P45" i="25" s="1"/>
  <c r="C45" i="25" s="1"/>
  <c r="AB44" i="25"/>
  <c r="O44" i="25"/>
  <c r="P44" i="25" s="1"/>
  <c r="C44" i="25" s="1"/>
  <c r="N44" i="25"/>
  <c r="AB43" i="25"/>
  <c r="N43" i="25"/>
  <c r="O43" i="25" s="1"/>
  <c r="P43" i="25" s="1"/>
  <c r="C43" i="25" s="1"/>
  <c r="AB42" i="25"/>
  <c r="N42" i="25"/>
  <c r="O42" i="25" s="1"/>
  <c r="P42" i="25" s="1"/>
  <c r="C42" i="25" s="1"/>
  <c r="AB41" i="25"/>
  <c r="N41" i="25"/>
  <c r="O41" i="25" s="1"/>
  <c r="P41" i="25" s="1"/>
  <c r="C41" i="25" s="1"/>
  <c r="AB40" i="25"/>
  <c r="N40" i="25"/>
  <c r="O40" i="25" s="1"/>
  <c r="P40" i="25" s="1"/>
  <c r="C40" i="25" s="1"/>
  <c r="AB39" i="25"/>
  <c r="N39" i="25"/>
  <c r="O39" i="25" s="1"/>
  <c r="P39" i="25" s="1"/>
  <c r="C39" i="25" s="1"/>
  <c r="AB38" i="25"/>
  <c r="N38" i="25"/>
  <c r="O38" i="25" s="1"/>
  <c r="P38" i="25" s="1"/>
  <c r="C38" i="25" s="1"/>
  <c r="AB37" i="25"/>
  <c r="N37" i="25"/>
  <c r="O37" i="25" s="1"/>
  <c r="P37" i="25" s="1"/>
  <c r="C37" i="25" s="1"/>
  <c r="AB36" i="25"/>
  <c r="N36" i="25"/>
  <c r="O36" i="25" s="1"/>
  <c r="P36" i="25" s="1"/>
  <c r="C36" i="25" s="1"/>
  <c r="AB35" i="25"/>
  <c r="N35" i="25"/>
  <c r="O35" i="25" s="1"/>
  <c r="P35" i="25" s="1"/>
  <c r="C35" i="25" s="1"/>
  <c r="AB34" i="25"/>
  <c r="N34" i="25"/>
  <c r="O34" i="25" s="1"/>
  <c r="P34" i="25" s="1"/>
  <c r="C34" i="25" s="1"/>
  <c r="AB33" i="25"/>
  <c r="N33" i="25"/>
  <c r="O33" i="25" s="1"/>
  <c r="P33" i="25" s="1"/>
  <c r="C33" i="25" s="1"/>
  <c r="AB32" i="25"/>
  <c r="N32" i="25"/>
  <c r="O32" i="25" s="1"/>
  <c r="P32" i="25" s="1"/>
  <c r="C32" i="25" s="1"/>
  <c r="AB31" i="25"/>
  <c r="N31" i="25"/>
  <c r="O31" i="25" s="1"/>
  <c r="P31" i="25" s="1"/>
  <c r="C31" i="25" s="1"/>
  <c r="AB30" i="25"/>
  <c r="N30" i="25"/>
  <c r="O30" i="25" s="1"/>
  <c r="P30" i="25" s="1"/>
  <c r="C30" i="25" s="1"/>
  <c r="AB29" i="25"/>
  <c r="N29" i="25"/>
  <c r="O29" i="25" s="1"/>
  <c r="P29" i="25" s="1"/>
  <c r="C29" i="25" s="1"/>
  <c r="AB28" i="25"/>
  <c r="O28" i="25"/>
  <c r="P28" i="25" s="1"/>
  <c r="C28" i="25" s="1"/>
  <c r="N28" i="25"/>
  <c r="AB27" i="25"/>
  <c r="N27" i="25"/>
  <c r="O27" i="25" s="1"/>
  <c r="P27" i="25" s="1"/>
  <c r="C27" i="25" s="1"/>
  <c r="AB26" i="25"/>
  <c r="N26" i="25"/>
  <c r="O26" i="25" s="1"/>
  <c r="P26" i="25" s="1"/>
  <c r="C26" i="25" s="1"/>
  <c r="AB25" i="25"/>
  <c r="N25" i="25"/>
  <c r="O25" i="25" s="1"/>
  <c r="P25" i="25" s="1"/>
  <c r="C25" i="25" s="1"/>
  <c r="AB24" i="25"/>
  <c r="N24" i="25"/>
  <c r="O24" i="25" s="1"/>
  <c r="P24" i="25" s="1"/>
  <c r="C24" i="25" s="1"/>
  <c r="AB23" i="25"/>
  <c r="N23" i="25"/>
  <c r="O23" i="25" s="1"/>
  <c r="P23" i="25" s="1"/>
  <c r="C23" i="25" s="1"/>
  <c r="AB22" i="25"/>
  <c r="N22" i="25"/>
  <c r="O22" i="25" s="1"/>
  <c r="P22" i="25" s="1"/>
  <c r="C22" i="25" s="1"/>
  <c r="AB21" i="25"/>
  <c r="N21" i="25"/>
  <c r="O21" i="25" s="1"/>
  <c r="P21" i="25" s="1"/>
  <c r="C21" i="25" s="1"/>
  <c r="AB20" i="25"/>
  <c r="N20" i="25"/>
  <c r="O20" i="25" s="1"/>
  <c r="P20" i="25" s="1"/>
  <c r="C20" i="25" s="1"/>
  <c r="AB19" i="25"/>
  <c r="N19" i="25"/>
  <c r="O19" i="25" s="1"/>
  <c r="P19" i="25" s="1"/>
  <c r="C19" i="25" s="1"/>
  <c r="AB18" i="25"/>
  <c r="N18" i="25"/>
  <c r="O18" i="25" s="1"/>
  <c r="P18" i="25" s="1"/>
  <c r="C18" i="25" s="1"/>
  <c r="AB17" i="25"/>
  <c r="N17" i="25"/>
  <c r="O17" i="25" s="1"/>
  <c r="P17" i="25" s="1"/>
  <c r="C17" i="25" s="1"/>
  <c r="AB16" i="25"/>
  <c r="N16" i="25"/>
  <c r="O16" i="25" s="1"/>
  <c r="P16" i="25" s="1"/>
  <c r="C16" i="25" s="1"/>
  <c r="AB15" i="25"/>
  <c r="N15" i="25"/>
  <c r="O15" i="25" s="1"/>
  <c r="P15" i="25" s="1"/>
  <c r="C15" i="25" s="1"/>
  <c r="AB14" i="25"/>
  <c r="N14" i="25"/>
  <c r="O14" i="25" s="1"/>
  <c r="P14" i="25" s="1"/>
  <c r="C14" i="25" s="1"/>
  <c r="AB13" i="25"/>
  <c r="N13" i="25"/>
  <c r="O13" i="25" s="1"/>
  <c r="P13" i="25" s="1"/>
  <c r="C13" i="25" s="1"/>
  <c r="AB12" i="25"/>
  <c r="O12" i="25"/>
  <c r="P12" i="25" s="1"/>
  <c r="C12" i="25" s="1"/>
  <c r="N12" i="25"/>
  <c r="AB11" i="25"/>
  <c r="N11" i="25"/>
  <c r="O11" i="25" s="1"/>
  <c r="P11" i="25" s="1"/>
  <c r="C11" i="25" s="1"/>
  <c r="AB10" i="25"/>
  <c r="N10" i="25"/>
  <c r="O10" i="25" s="1"/>
  <c r="P10" i="25" s="1"/>
  <c r="C10" i="25" s="1"/>
  <c r="AB9" i="25"/>
  <c r="N9" i="25"/>
  <c r="O9" i="25" s="1"/>
  <c r="P9" i="25" s="1"/>
  <c r="C9" i="25" s="1"/>
  <c r="AB8" i="25"/>
  <c r="N8" i="25"/>
  <c r="O8" i="25" s="1"/>
  <c r="P8" i="25" s="1"/>
  <c r="C8" i="25" s="1"/>
  <c r="C7" i="25" s="1"/>
  <c r="D13" i="20" s="1"/>
  <c r="X13" i="20"/>
  <c r="V13" i="20"/>
  <c r="T13" i="20"/>
  <c r="R13" i="20"/>
  <c r="P13" i="20"/>
  <c r="N13" i="20"/>
  <c r="L13" i="20"/>
  <c r="J13" i="20"/>
  <c r="F13" i="20"/>
  <c r="B13" i="20"/>
  <c r="B6" i="35" s="1"/>
  <c r="G2" i="25"/>
  <c r="D1" i="25"/>
  <c r="AB309" i="24"/>
  <c r="N309" i="24"/>
  <c r="O309" i="24" s="1"/>
  <c r="P309" i="24" s="1"/>
  <c r="C309" i="24" s="1"/>
  <c r="AB308" i="24"/>
  <c r="N308" i="24"/>
  <c r="O308" i="24" s="1"/>
  <c r="P308" i="24" s="1"/>
  <c r="C308" i="24" s="1"/>
  <c r="AB307" i="24"/>
  <c r="N307" i="24"/>
  <c r="O307" i="24" s="1"/>
  <c r="P307" i="24" s="1"/>
  <c r="C307" i="24" s="1"/>
  <c r="AB306" i="24"/>
  <c r="N306" i="24"/>
  <c r="O306" i="24" s="1"/>
  <c r="P306" i="24" s="1"/>
  <c r="C306" i="24" s="1"/>
  <c r="AB305" i="24"/>
  <c r="N305" i="24"/>
  <c r="O305" i="24" s="1"/>
  <c r="P305" i="24" s="1"/>
  <c r="C305" i="24" s="1"/>
  <c r="AB304" i="24"/>
  <c r="N304" i="24"/>
  <c r="O304" i="24" s="1"/>
  <c r="P304" i="24" s="1"/>
  <c r="C304" i="24" s="1"/>
  <c r="AB303" i="24"/>
  <c r="N303" i="24"/>
  <c r="O303" i="24" s="1"/>
  <c r="P303" i="24" s="1"/>
  <c r="C303" i="24" s="1"/>
  <c r="AB302" i="24"/>
  <c r="N302" i="24"/>
  <c r="O302" i="24" s="1"/>
  <c r="P302" i="24" s="1"/>
  <c r="C302" i="24" s="1"/>
  <c r="AB301" i="24"/>
  <c r="N301" i="24"/>
  <c r="O301" i="24" s="1"/>
  <c r="P301" i="24" s="1"/>
  <c r="C301" i="24" s="1"/>
  <c r="AB300" i="24"/>
  <c r="N300" i="24"/>
  <c r="O300" i="24" s="1"/>
  <c r="P300" i="24" s="1"/>
  <c r="C300" i="24" s="1"/>
  <c r="AB299" i="24"/>
  <c r="N299" i="24"/>
  <c r="O299" i="24" s="1"/>
  <c r="P299" i="24" s="1"/>
  <c r="C299" i="24" s="1"/>
  <c r="AB298" i="24"/>
  <c r="N298" i="24"/>
  <c r="O298" i="24" s="1"/>
  <c r="P298" i="24" s="1"/>
  <c r="C298" i="24" s="1"/>
  <c r="AB297" i="24"/>
  <c r="N297" i="24"/>
  <c r="O297" i="24" s="1"/>
  <c r="P297" i="24" s="1"/>
  <c r="C297" i="24" s="1"/>
  <c r="AB296" i="24"/>
  <c r="N296" i="24"/>
  <c r="O296" i="24" s="1"/>
  <c r="P296" i="24" s="1"/>
  <c r="C296" i="24" s="1"/>
  <c r="AB295" i="24"/>
  <c r="O295" i="24"/>
  <c r="P295" i="24" s="1"/>
  <c r="C295" i="24" s="1"/>
  <c r="N295" i="24"/>
  <c r="AB294" i="24"/>
  <c r="N294" i="24"/>
  <c r="O294" i="24" s="1"/>
  <c r="P294" i="24" s="1"/>
  <c r="C294" i="24" s="1"/>
  <c r="AB293" i="24"/>
  <c r="N293" i="24"/>
  <c r="O293" i="24" s="1"/>
  <c r="P293" i="24" s="1"/>
  <c r="C293" i="24" s="1"/>
  <c r="AB292" i="24"/>
  <c r="N292" i="24"/>
  <c r="O292" i="24" s="1"/>
  <c r="P292" i="24" s="1"/>
  <c r="C292" i="24" s="1"/>
  <c r="AB291" i="24"/>
  <c r="N291" i="24"/>
  <c r="O291" i="24" s="1"/>
  <c r="P291" i="24" s="1"/>
  <c r="C291" i="24" s="1"/>
  <c r="AB290" i="24"/>
  <c r="N290" i="24"/>
  <c r="O290" i="24" s="1"/>
  <c r="P290" i="24" s="1"/>
  <c r="C290" i="24" s="1"/>
  <c r="AB289" i="24"/>
  <c r="N289" i="24"/>
  <c r="O289" i="24" s="1"/>
  <c r="P289" i="24" s="1"/>
  <c r="C289" i="24" s="1"/>
  <c r="AB288" i="24"/>
  <c r="N288" i="24"/>
  <c r="O288" i="24" s="1"/>
  <c r="P288" i="24" s="1"/>
  <c r="C288" i="24" s="1"/>
  <c r="AB287" i="24"/>
  <c r="N287" i="24"/>
  <c r="O287" i="24" s="1"/>
  <c r="P287" i="24" s="1"/>
  <c r="C287" i="24" s="1"/>
  <c r="AB286" i="24"/>
  <c r="N286" i="24"/>
  <c r="O286" i="24" s="1"/>
  <c r="P286" i="24" s="1"/>
  <c r="C286" i="24" s="1"/>
  <c r="AB285" i="24"/>
  <c r="N285" i="24"/>
  <c r="O285" i="24" s="1"/>
  <c r="P285" i="24" s="1"/>
  <c r="C285" i="24" s="1"/>
  <c r="AB284" i="24"/>
  <c r="N284" i="24"/>
  <c r="O284" i="24" s="1"/>
  <c r="P284" i="24" s="1"/>
  <c r="C284" i="24" s="1"/>
  <c r="AB283" i="24"/>
  <c r="N283" i="24"/>
  <c r="O283" i="24" s="1"/>
  <c r="P283" i="24" s="1"/>
  <c r="C283" i="24" s="1"/>
  <c r="AB282" i="24"/>
  <c r="N282" i="24"/>
  <c r="O282" i="24" s="1"/>
  <c r="P282" i="24" s="1"/>
  <c r="C282" i="24" s="1"/>
  <c r="AB281" i="24"/>
  <c r="N281" i="24"/>
  <c r="O281" i="24" s="1"/>
  <c r="P281" i="24" s="1"/>
  <c r="C281" i="24" s="1"/>
  <c r="AB280" i="24"/>
  <c r="N280" i="24"/>
  <c r="O280" i="24" s="1"/>
  <c r="P280" i="24" s="1"/>
  <c r="C280" i="24" s="1"/>
  <c r="AD279" i="24"/>
  <c r="AB279" i="24" s="1"/>
  <c r="AB277" i="24"/>
  <c r="N277" i="24"/>
  <c r="O277" i="24" s="1"/>
  <c r="P277" i="24" s="1"/>
  <c r="C277" i="24" s="1"/>
  <c r="AB276" i="24"/>
  <c r="N276" i="24"/>
  <c r="O276" i="24" s="1"/>
  <c r="P276" i="24" s="1"/>
  <c r="C276" i="24" s="1"/>
  <c r="AB275" i="24"/>
  <c r="N275" i="24"/>
  <c r="O275" i="24" s="1"/>
  <c r="P275" i="24" s="1"/>
  <c r="C275" i="24" s="1"/>
  <c r="AB274" i="24"/>
  <c r="N274" i="24"/>
  <c r="O274" i="24" s="1"/>
  <c r="P274" i="24" s="1"/>
  <c r="C274" i="24" s="1"/>
  <c r="AB273" i="24"/>
  <c r="N273" i="24"/>
  <c r="O273" i="24" s="1"/>
  <c r="P273" i="24" s="1"/>
  <c r="C273" i="24" s="1"/>
  <c r="AB272" i="24"/>
  <c r="O272" i="24"/>
  <c r="P272" i="24" s="1"/>
  <c r="C272" i="24" s="1"/>
  <c r="N272" i="24"/>
  <c r="AB271" i="24"/>
  <c r="N271" i="24"/>
  <c r="O271" i="24" s="1"/>
  <c r="P271" i="24" s="1"/>
  <c r="C271" i="24" s="1"/>
  <c r="AB270" i="24"/>
  <c r="N270" i="24"/>
  <c r="O270" i="24" s="1"/>
  <c r="P270" i="24" s="1"/>
  <c r="C270" i="24" s="1"/>
  <c r="AB269" i="24"/>
  <c r="N269" i="24"/>
  <c r="O269" i="24" s="1"/>
  <c r="P269" i="24" s="1"/>
  <c r="C269" i="24" s="1"/>
  <c r="AB268" i="24"/>
  <c r="N268" i="24"/>
  <c r="O268" i="24" s="1"/>
  <c r="P268" i="24" s="1"/>
  <c r="C268" i="24" s="1"/>
  <c r="AB267" i="24"/>
  <c r="N267" i="24"/>
  <c r="O267" i="24" s="1"/>
  <c r="P267" i="24" s="1"/>
  <c r="C267" i="24" s="1"/>
  <c r="AB266" i="24"/>
  <c r="N266" i="24"/>
  <c r="O266" i="24" s="1"/>
  <c r="P266" i="24" s="1"/>
  <c r="C266" i="24" s="1"/>
  <c r="AB265" i="24"/>
  <c r="N265" i="24"/>
  <c r="O265" i="24" s="1"/>
  <c r="P265" i="24" s="1"/>
  <c r="C265" i="24" s="1"/>
  <c r="AB264" i="24"/>
  <c r="N264" i="24"/>
  <c r="O264" i="24" s="1"/>
  <c r="P264" i="24" s="1"/>
  <c r="C264" i="24" s="1"/>
  <c r="AB263" i="24"/>
  <c r="N263" i="24"/>
  <c r="O263" i="24" s="1"/>
  <c r="P263" i="24" s="1"/>
  <c r="C263" i="24" s="1"/>
  <c r="AB262" i="24"/>
  <c r="N262" i="24"/>
  <c r="O262" i="24" s="1"/>
  <c r="P262" i="24" s="1"/>
  <c r="C262" i="24" s="1"/>
  <c r="AB261" i="24"/>
  <c r="N261" i="24"/>
  <c r="O261" i="24" s="1"/>
  <c r="P261" i="24" s="1"/>
  <c r="C261" i="24" s="1"/>
  <c r="AB260" i="24"/>
  <c r="N260" i="24"/>
  <c r="O260" i="24" s="1"/>
  <c r="P260" i="24" s="1"/>
  <c r="C260" i="24" s="1"/>
  <c r="AB259" i="24"/>
  <c r="N259" i="24"/>
  <c r="O259" i="24" s="1"/>
  <c r="P259" i="24" s="1"/>
  <c r="C259" i="24" s="1"/>
  <c r="AB258" i="24"/>
  <c r="N258" i="24"/>
  <c r="O258" i="24" s="1"/>
  <c r="P258" i="24" s="1"/>
  <c r="C258" i="24" s="1"/>
  <c r="AB257" i="24"/>
  <c r="N257" i="24"/>
  <c r="O257" i="24" s="1"/>
  <c r="P257" i="24" s="1"/>
  <c r="C257" i="24" s="1"/>
  <c r="AB256" i="24"/>
  <c r="N256" i="24"/>
  <c r="O256" i="24" s="1"/>
  <c r="P256" i="24" s="1"/>
  <c r="C256" i="24" s="1"/>
  <c r="AB255" i="24"/>
  <c r="N255" i="24"/>
  <c r="O255" i="24" s="1"/>
  <c r="P255" i="24" s="1"/>
  <c r="C255" i="24" s="1"/>
  <c r="AB254" i="24"/>
  <c r="N254" i="24"/>
  <c r="O254" i="24" s="1"/>
  <c r="P254" i="24" s="1"/>
  <c r="C254" i="24" s="1"/>
  <c r="AB253" i="24"/>
  <c r="N253" i="24"/>
  <c r="O253" i="24" s="1"/>
  <c r="P253" i="24" s="1"/>
  <c r="C253" i="24" s="1"/>
  <c r="AB252" i="24"/>
  <c r="N252" i="24"/>
  <c r="O252" i="24" s="1"/>
  <c r="P252" i="24" s="1"/>
  <c r="C252" i="24" s="1"/>
  <c r="AB251" i="24"/>
  <c r="N251" i="24"/>
  <c r="O251" i="24" s="1"/>
  <c r="P251" i="24" s="1"/>
  <c r="C251" i="24" s="1"/>
  <c r="AB250" i="24"/>
  <c r="N250" i="24"/>
  <c r="O250" i="24" s="1"/>
  <c r="P250" i="24" s="1"/>
  <c r="C250" i="24" s="1"/>
  <c r="AB249" i="24"/>
  <c r="N249" i="24"/>
  <c r="O249" i="24" s="1"/>
  <c r="P249" i="24" s="1"/>
  <c r="C249" i="24" s="1"/>
  <c r="AB248" i="24"/>
  <c r="N248" i="24"/>
  <c r="O248" i="24" s="1"/>
  <c r="P248" i="24" s="1"/>
  <c r="C248" i="24" s="1"/>
  <c r="AB247" i="24"/>
  <c r="N247" i="24"/>
  <c r="O247" i="24" s="1"/>
  <c r="P247" i="24" s="1"/>
  <c r="C247" i="24" s="1"/>
  <c r="AB246" i="24"/>
  <c r="N246" i="24"/>
  <c r="O246" i="24" s="1"/>
  <c r="P246" i="24" s="1"/>
  <c r="C246" i="24" s="1"/>
  <c r="AB245" i="24"/>
  <c r="N245" i="24"/>
  <c r="O245" i="24" s="1"/>
  <c r="P245" i="24" s="1"/>
  <c r="C245" i="24" s="1"/>
  <c r="AB244" i="24"/>
  <c r="N244" i="24"/>
  <c r="O244" i="24" s="1"/>
  <c r="P244" i="24" s="1"/>
  <c r="C244" i="24" s="1"/>
  <c r="AB243" i="24"/>
  <c r="N243" i="24"/>
  <c r="O243" i="24" s="1"/>
  <c r="P243" i="24" s="1"/>
  <c r="C243" i="24" s="1"/>
  <c r="AB242" i="24"/>
  <c r="N242" i="24"/>
  <c r="O242" i="24" s="1"/>
  <c r="P242" i="24" s="1"/>
  <c r="C242" i="24" s="1"/>
  <c r="AB241" i="24"/>
  <c r="N241" i="24"/>
  <c r="O241" i="24" s="1"/>
  <c r="P241" i="24" s="1"/>
  <c r="C241" i="24" s="1"/>
  <c r="AB240" i="24"/>
  <c r="N240" i="24"/>
  <c r="O240" i="24" s="1"/>
  <c r="P240" i="24" s="1"/>
  <c r="C240" i="24" s="1"/>
  <c r="AB239" i="24"/>
  <c r="N239" i="24"/>
  <c r="O239" i="24" s="1"/>
  <c r="P239" i="24" s="1"/>
  <c r="C239" i="24" s="1"/>
  <c r="AB238" i="24"/>
  <c r="N238" i="24"/>
  <c r="O238" i="24" s="1"/>
  <c r="P238" i="24" s="1"/>
  <c r="C238" i="24" s="1"/>
  <c r="AB237" i="24"/>
  <c r="N237" i="24"/>
  <c r="O237" i="24" s="1"/>
  <c r="P237" i="24" s="1"/>
  <c r="C237" i="24" s="1"/>
  <c r="AB236" i="24"/>
  <c r="N236" i="24"/>
  <c r="O236" i="24" s="1"/>
  <c r="P236" i="24" s="1"/>
  <c r="C236" i="24" s="1"/>
  <c r="AB235" i="24"/>
  <c r="N235" i="24"/>
  <c r="O235" i="24" s="1"/>
  <c r="P235" i="24" s="1"/>
  <c r="C235" i="24" s="1"/>
  <c r="AB234" i="24"/>
  <c r="N234" i="24"/>
  <c r="O234" i="24" s="1"/>
  <c r="P234" i="24" s="1"/>
  <c r="C234" i="24" s="1"/>
  <c r="AB233" i="24"/>
  <c r="N233" i="24"/>
  <c r="O233" i="24" s="1"/>
  <c r="P233" i="24" s="1"/>
  <c r="C233" i="24" s="1"/>
  <c r="AB232" i="24"/>
  <c r="N232" i="24"/>
  <c r="O232" i="24" s="1"/>
  <c r="P232" i="24" s="1"/>
  <c r="C232" i="24" s="1"/>
  <c r="AB231" i="24"/>
  <c r="N231" i="24"/>
  <c r="O231" i="24" s="1"/>
  <c r="P231" i="24" s="1"/>
  <c r="C231" i="24" s="1"/>
  <c r="AB230" i="24"/>
  <c r="N230" i="24"/>
  <c r="O230" i="24" s="1"/>
  <c r="P230" i="24" s="1"/>
  <c r="C230" i="24" s="1"/>
  <c r="AB229" i="24"/>
  <c r="N229" i="24"/>
  <c r="O229" i="24" s="1"/>
  <c r="P229" i="24" s="1"/>
  <c r="C229" i="24" s="1"/>
  <c r="AB228" i="24"/>
  <c r="N228" i="24"/>
  <c r="O228" i="24" s="1"/>
  <c r="P228" i="24" s="1"/>
  <c r="C228" i="24" s="1"/>
  <c r="AB227" i="24"/>
  <c r="N227" i="24"/>
  <c r="O227" i="24" s="1"/>
  <c r="P227" i="24" s="1"/>
  <c r="C227" i="24" s="1"/>
  <c r="AB226" i="24"/>
  <c r="N226" i="24"/>
  <c r="O226" i="24" s="1"/>
  <c r="P226" i="24" s="1"/>
  <c r="C226" i="24" s="1"/>
  <c r="AB225" i="24"/>
  <c r="N225" i="24"/>
  <c r="O225" i="24" s="1"/>
  <c r="P225" i="24" s="1"/>
  <c r="C225" i="24" s="1"/>
  <c r="AB224" i="24"/>
  <c r="N224" i="24"/>
  <c r="O224" i="24" s="1"/>
  <c r="P224" i="24" s="1"/>
  <c r="C224" i="24" s="1"/>
  <c r="AB223" i="24"/>
  <c r="N223" i="24"/>
  <c r="O223" i="24" s="1"/>
  <c r="P223" i="24" s="1"/>
  <c r="C223" i="24" s="1"/>
  <c r="AB222" i="24"/>
  <c r="N222" i="24"/>
  <c r="O222" i="24" s="1"/>
  <c r="P222" i="24" s="1"/>
  <c r="C222" i="24" s="1"/>
  <c r="AB221" i="24"/>
  <c r="N221" i="24"/>
  <c r="O221" i="24" s="1"/>
  <c r="P221" i="24" s="1"/>
  <c r="C221" i="24" s="1"/>
  <c r="AB220" i="24"/>
  <c r="N220" i="24"/>
  <c r="O220" i="24" s="1"/>
  <c r="P220" i="24" s="1"/>
  <c r="C220" i="24" s="1"/>
  <c r="AB219" i="24"/>
  <c r="N219" i="24"/>
  <c r="O219" i="24" s="1"/>
  <c r="P219" i="24" s="1"/>
  <c r="C219" i="24" s="1"/>
  <c r="AB218" i="24"/>
  <c r="N218" i="24"/>
  <c r="O218" i="24" s="1"/>
  <c r="P218" i="24" s="1"/>
  <c r="C218" i="24" s="1"/>
  <c r="AB217" i="24"/>
  <c r="N217" i="24"/>
  <c r="O217" i="24" s="1"/>
  <c r="P217" i="24" s="1"/>
  <c r="C217" i="24" s="1"/>
  <c r="AB216" i="24"/>
  <c r="N216" i="24"/>
  <c r="O216" i="24" s="1"/>
  <c r="P216" i="24" s="1"/>
  <c r="C216" i="24" s="1"/>
  <c r="AB215" i="24"/>
  <c r="N215" i="24"/>
  <c r="O215" i="24" s="1"/>
  <c r="P215" i="24" s="1"/>
  <c r="C215" i="24" s="1"/>
  <c r="AB214" i="24"/>
  <c r="N214" i="24"/>
  <c r="O214" i="24" s="1"/>
  <c r="P214" i="24" s="1"/>
  <c r="C214" i="24" s="1"/>
  <c r="AB213" i="24"/>
  <c r="N213" i="24"/>
  <c r="O213" i="24" s="1"/>
  <c r="P213" i="24" s="1"/>
  <c r="C213" i="24" s="1"/>
  <c r="AB212" i="24"/>
  <c r="N212" i="24"/>
  <c r="O212" i="24" s="1"/>
  <c r="P212" i="24" s="1"/>
  <c r="C212" i="24" s="1"/>
  <c r="AB211" i="24"/>
  <c r="N211" i="24"/>
  <c r="O211" i="24" s="1"/>
  <c r="P211" i="24" s="1"/>
  <c r="C211" i="24" s="1"/>
  <c r="AB210" i="24"/>
  <c r="N210" i="24"/>
  <c r="O210" i="24" s="1"/>
  <c r="P210" i="24" s="1"/>
  <c r="C210" i="24" s="1"/>
  <c r="AB209" i="24"/>
  <c r="N209" i="24"/>
  <c r="O209" i="24" s="1"/>
  <c r="P209" i="24" s="1"/>
  <c r="C209" i="24" s="1"/>
  <c r="AB208" i="24"/>
  <c r="N208" i="24"/>
  <c r="O208" i="24" s="1"/>
  <c r="P208" i="24" s="1"/>
  <c r="C208" i="24" s="1"/>
  <c r="AB207" i="24"/>
  <c r="N207" i="24"/>
  <c r="O207" i="24" s="1"/>
  <c r="P207" i="24" s="1"/>
  <c r="C207" i="24" s="1"/>
  <c r="AB206" i="24"/>
  <c r="N206" i="24"/>
  <c r="O206" i="24" s="1"/>
  <c r="P206" i="24" s="1"/>
  <c r="C206" i="24" s="1"/>
  <c r="AB205" i="24"/>
  <c r="N205" i="24"/>
  <c r="O205" i="24" s="1"/>
  <c r="P205" i="24" s="1"/>
  <c r="C205" i="24" s="1"/>
  <c r="AB204" i="24"/>
  <c r="N204" i="24"/>
  <c r="O204" i="24" s="1"/>
  <c r="P204" i="24" s="1"/>
  <c r="C204" i="24" s="1"/>
  <c r="AB203" i="24"/>
  <c r="N203" i="24"/>
  <c r="O203" i="24" s="1"/>
  <c r="P203" i="24" s="1"/>
  <c r="C203" i="24" s="1"/>
  <c r="AB202" i="24"/>
  <c r="N202" i="24"/>
  <c r="O202" i="24" s="1"/>
  <c r="P202" i="24" s="1"/>
  <c r="C202" i="24" s="1"/>
  <c r="AB201" i="24"/>
  <c r="N201" i="24"/>
  <c r="O201" i="24" s="1"/>
  <c r="P201" i="24" s="1"/>
  <c r="C201" i="24" s="1"/>
  <c r="AB200" i="24"/>
  <c r="N200" i="24"/>
  <c r="O200" i="24" s="1"/>
  <c r="P200" i="24" s="1"/>
  <c r="C200" i="24" s="1"/>
  <c r="AB199" i="24"/>
  <c r="N199" i="24"/>
  <c r="O199" i="24" s="1"/>
  <c r="P199" i="24" s="1"/>
  <c r="C199" i="24" s="1"/>
  <c r="AB198" i="24"/>
  <c r="N198" i="24"/>
  <c r="O198" i="24" s="1"/>
  <c r="P198" i="24" s="1"/>
  <c r="C198" i="24" s="1"/>
  <c r="AB197" i="24"/>
  <c r="N197" i="24"/>
  <c r="O197" i="24" s="1"/>
  <c r="P197" i="24" s="1"/>
  <c r="C197" i="24" s="1"/>
  <c r="AB196" i="24"/>
  <c r="N196" i="24"/>
  <c r="O196" i="24" s="1"/>
  <c r="P196" i="24" s="1"/>
  <c r="C196" i="24" s="1"/>
  <c r="AB195" i="24"/>
  <c r="N195" i="24"/>
  <c r="O195" i="24" s="1"/>
  <c r="P195" i="24" s="1"/>
  <c r="C195" i="24" s="1"/>
  <c r="AB194" i="24"/>
  <c r="N194" i="24"/>
  <c r="O194" i="24" s="1"/>
  <c r="P194" i="24" s="1"/>
  <c r="C194" i="24" s="1"/>
  <c r="AB193" i="24"/>
  <c r="N193" i="24"/>
  <c r="O193" i="24" s="1"/>
  <c r="P193" i="24" s="1"/>
  <c r="C193" i="24" s="1"/>
  <c r="AB192" i="24"/>
  <c r="N192" i="24"/>
  <c r="O192" i="24" s="1"/>
  <c r="P192" i="24" s="1"/>
  <c r="C192" i="24" s="1"/>
  <c r="AB191" i="24"/>
  <c r="N191" i="24"/>
  <c r="O191" i="24" s="1"/>
  <c r="P191" i="24" s="1"/>
  <c r="C191" i="24" s="1"/>
  <c r="AB190" i="24"/>
  <c r="N190" i="24"/>
  <c r="O190" i="24" s="1"/>
  <c r="P190" i="24" s="1"/>
  <c r="C190" i="24" s="1"/>
  <c r="AB189" i="24"/>
  <c r="N189" i="24"/>
  <c r="O189" i="24" s="1"/>
  <c r="P189" i="24" s="1"/>
  <c r="C189" i="24" s="1"/>
  <c r="AB188" i="24"/>
  <c r="N188" i="24"/>
  <c r="O188" i="24" s="1"/>
  <c r="P188" i="24" s="1"/>
  <c r="C188" i="24" s="1"/>
  <c r="AB187" i="24"/>
  <c r="N187" i="24"/>
  <c r="O187" i="24" s="1"/>
  <c r="P187" i="24" s="1"/>
  <c r="C187" i="24" s="1"/>
  <c r="AB186" i="24"/>
  <c r="N186" i="24"/>
  <c r="O186" i="24" s="1"/>
  <c r="P186" i="24" s="1"/>
  <c r="C186" i="24" s="1"/>
  <c r="AB185" i="24"/>
  <c r="N185" i="24"/>
  <c r="O185" i="24" s="1"/>
  <c r="P185" i="24" s="1"/>
  <c r="C185" i="24" s="1"/>
  <c r="AB184" i="24"/>
  <c r="N184" i="24"/>
  <c r="O184" i="24" s="1"/>
  <c r="P184" i="24" s="1"/>
  <c r="C184" i="24" s="1"/>
  <c r="AB183" i="24"/>
  <c r="N183" i="24"/>
  <c r="O183" i="24" s="1"/>
  <c r="P183" i="24" s="1"/>
  <c r="C183" i="24" s="1"/>
  <c r="AB182" i="24"/>
  <c r="N182" i="24"/>
  <c r="O182" i="24" s="1"/>
  <c r="P182" i="24" s="1"/>
  <c r="C182" i="24" s="1"/>
  <c r="AB181" i="24"/>
  <c r="N181" i="24"/>
  <c r="O181" i="24" s="1"/>
  <c r="P181" i="24" s="1"/>
  <c r="C181" i="24" s="1"/>
  <c r="AB180" i="24"/>
  <c r="N180" i="24"/>
  <c r="O180" i="24" s="1"/>
  <c r="P180" i="24" s="1"/>
  <c r="C180" i="24" s="1"/>
  <c r="AB179" i="24"/>
  <c r="N179" i="24"/>
  <c r="O179" i="24" s="1"/>
  <c r="P179" i="24" s="1"/>
  <c r="C179" i="24" s="1"/>
  <c r="AB178" i="24"/>
  <c r="N178" i="24"/>
  <c r="O178" i="24" s="1"/>
  <c r="P178" i="24" s="1"/>
  <c r="C178" i="24" s="1"/>
  <c r="AB177" i="24"/>
  <c r="N177" i="24"/>
  <c r="O177" i="24" s="1"/>
  <c r="P177" i="24" s="1"/>
  <c r="C177" i="24" s="1"/>
  <c r="AB176" i="24"/>
  <c r="N176" i="24"/>
  <c r="O176" i="24" s="1"/>
  <c r="P176" i="24" s="1"/>
  <c r="C176" i="24" s="1"/>
  <c r="AB175" i="24"/>
  <c r="N175" i="24"/>
  <c r="O175" i="24" s="1"/>
  <c r="P175" i="24" s="1"/>
  <c r="C175" i="24" s="1"/>
  <c r="AB174" i="24"/>
  <c r="N174" i="24"/>
  <c r="O174" i="24" s="1"/>
  <c r="P174" i="24" s="1"/>
  <c r="C174" i="24" s="1"/>
  <c r="AB173" i="24"/>
  <c r="N173" i="24"/>
  <c r="O173" i="24" s="1"/>
  <c r="P173" i="24" s="1"/>
  <c r="C173" i="24" s="1"/>
  <c r="AB172" i="24"/>
  <c r="N172" i="24"/>
  <c r="O172" i="24" s="1"/>
  <c r="P172" i="24" s="1"/>
  <c r="C172" i="24" s="1"/>
  <c r="AB171" i="24"/>
  <c r="N171" i="24"/>
  <c r="O171" i="24" s="1"/>
  <c r="P171" i="24" s="1"/>
  <c r="C171" i="24" s="1"/>
  <c r="AB170" i="24"/>
  <c r="N170" i="24"/>
  <c r="O170" i="24" s="1"/>
  <c r="P170" i="24" s="1"/>
  <c r="C170" i="24" s="1"/>
  <c r="AB169" i="24"/>
  <c r="N169" i="24"/>
  <c r="O169" i="24" s="1"/>
  <c r="P169" i="24" s="1"/>
  <c r="C169" i="24" s="1"/>
  <c r="AB168" i="24"/>
  <c r="N168" i="24"/>
  <c r="O168" i="24" s="1"/>
  <c r="P168" i="24" s="1"/>
  <c r="C168" i="24" s="1"/>
  <c r="AB167" i="24"/>
  <c r="N167" i="24"/>
  <c r="O167" i="24" s="1"/>
  <c r="P167" i="24" s="1"/>
  <c r="C167" i="24" s="1"/>
  <c r="AB166" i="24"/>
  <c r="N166" i="24"/>
  <c r="O166" i="24" s="1"/>
  <c r="P166" i="24" s="1"/>
  <c r="C166" i="24" s="1"/>
  <c r="AB165" i="24"/>
  <c r="N165" i="24"/>
  <c r="O165" i="24" s="1"/>
  <c r="P165" i="24" s="1"/>
  <c r="C165" i="24" s="1"/>
  <c r="AB164" i="24"/>
  <c r="N164" i="24"/>
  <c r="O164" i="24" s="1"/>
  <c r="P164" i="24" s="1"/>
  <c r="C164" i="24" s="1"/>
  <c r="AB163" i="24"/>
  <c r="N163" i="24"/>
  <c r="O163" i="24" s="1"/>
  <c r="P163" i="24" s="1"/>
  <c r="C163" i="24" s="1"/>
  <c r="AB162" i="24"/>
  <c r="N162" i="24"/>
  <c r="O162" i="24" s="1"/>
  <c r="P162" i="24" s="1"/>
  <c r="C162" i="24" s="1"/>
  <c r="AB161" i="24"/>
  <c r="N161" i="24"/>
  <c r="O161" i="24" s="1"/>
  <c r="P161" i="24" s="1"/>
  <c r="C161" i="24" s="1"/>
  <c r="AB160" i="24"/>
  <c r="N160" i="24"/>
  <c r="O160" i="24" s="1"/>
  <c r="P160" i="24" s="1"/>
  <c r="C160" i="24" s="1"/>
  <c r="AB159" i="24"/>
  <c r="N159" i="24"/>
  <c r="O159" i="24" s="1"/>
  <c r="P159" i="24" s="1"/>
  <c r="C159" i="24" s="1"/>
  <c r="AB158" i="24"/>
  <c r="N158" i="24"/>
  <c r="O158" i="24" s="1"/>
  <c r="P158" i="24" s="1"/>
  <c r="C158" i="24" s="1"/>
  <c r="AB157" i="24"/>
  <c r="N157" i="24"/>
  <c r="O157" i="24" s="1"/>
  <c r="P157" i="24" s="1"/>
  <c r="C157" i="24" s="1"/>
  <c r="AB156" i="24"/>
  <c r="N156" i="24"/>
  <c r="O156" i="24" s="1"/>
  <c r="P156" i="24" s="1"/>
  <c r="C156" i="24" s="1"/>
  <c r="AB155" i="24"/>
  <c r="N155" i="24"/>
  <c r="O155" i="24" s="1"/>
  <c r="P155" i="24" s="1"/>
  <c r="C155" i="24" s="1"/>
  <c r="AB154" i="24"/>
  <c r="N154" i="24"/>
  <c r="O154" i="24" s="1"/>
  <c r="P154" i="24" s="1"/>
  <c r="C154" i="24" s="1"/>
  <c r="AB153" i="24"/>
  <c r="N153" i="24"/>
  <c r="O153" i="24" s="1"/>
  <c r="P153" i="24" s="1"/>
  <c r="C153" i="24" s="1"/>
  <c r="AB152" i="24"/>
  <c r="N152" i="24"/>
  <c r="O152" i="24" s="1"/>
  <c r="P152" i="24" s="1"/>
  <c r="C152" i="24" s="1"/>
  <c r="AB151" i="24"/>
  <c r="N151" i="24"/>
  <c r="O151" i="24" s="1"/>
  <c r="P151" i="24" s="1"/>
  <c r="C151" i="24" s="1"/>
  <c r="AB150" i="24"/>
  <c r="N150" i="24"/>
  <c r="O150" i="24" s="1"/>
  <c r="P150" i="24" s="1"/>
  <c r="C150" i="24" s="1"/>
  <c r="AB149" i="24"/>
  <c r="N149" i="24"/>
  <c r="O149" i="24" s="1"/>
  <c r="P149" i="24" s="1"/>
  <c r="C149" i="24" s="1"/>
  <c r="AB148" i="24"/>
  <c r="N148" i="24"/>
  <c r="O148" i="24" s="1"/>
  <c r="P148" i="24" s="1"/>
  <c r="C148" i="24" s="1"/>
  <c r="AB147" i="24"/>
  <c r="N147" i="24"/>
  <c r="O147" i="24" s="1"/>
  <c r="P147" i="24" s="1"/>
  <c r="C147" i="24" s="1"/>
  <c r="AB146" i="24"/>
  <c r="N146" i="24"/>
  <c r="O146" i="24" s="1"/>
  <c r="P146" i="24" s="1"/>
  <c r="C146" i="24" s="1"/>
  <c r="AB145" i="24"/>
  <c r="N145" i="24"/>
  <c r="O145" i="24" s="1"/>
  <c r="P145" i="24" s="1"/>
  <c r="C145" i="24" s="1"/>
  <c r="AB144" i="24"/>
  <c r="N144" i="24"/>
  <c r="O144" i="24" s="1"/>
  <c r="P144" i="24" s="1"/>
  <c r="C144" i="24" s="1"/>
  <c r="AB143" i="24"/>
  <c r="N143" i="24"/>
  <c r="O143" i="24" s="1"/>
  <c r="P143" i="24" s="1"/>
  <c r="C143" i="24" s="1"/>
  <c r="AB142" i="24"/>
  <c r="N142" i="24"/>
  <c r="O142" i="24" s="1"/>
  <c r="P142" i="24" s="1"/>
  <c r="C142" i="24" s="1"/>
  <c r="AB141" i="24"/>
  <c r="N141" i="24"/>
  <c r="O141" i="24" s="1"/>
  <c r="P141" i="24" s="1"/>
  <c r="C141" i="24" s="1"/>
  <c r="AB140" i="24"/>
  <c r="N140" i="24"/>
  <c r="O140" i="24" s="1"/>
  <c r="P140" i="24" s="1"/>
  <c r="C140" i="24" s="1"/>
  <c r="AB139" i="24"/>
  <c r="N139" i="24"/>
  <c r="O139" i="24" s="1"/>
  <c r="P139" i="24" s="1"/>
  <c r="C139" i="24" s="1"/>
  <c r="AB138" i="24"/>
  <c r="N138" i="24"/>
  <c r="O138" i="24" s="1"/>
  <c r="P138" i="24" s="1"/>
  <c r="C138" i="24" s="1"/>
  <c r="AB137" i="24"/>
  <c r="N137" i="24"/>
  <c r="O137" i="24" s="1"/>
  <c r="P137" i="24" s="1"/>
  <c r="C137" i="24" s="1"/>
  <c r="AB136" i="24"/>
  <c r="N136" i="24"/>
  <c r="O136" i="24" s="1"/>
  <c r="P136" i="24" s="1"/>
  <c r="C136" i="24" s="1"/>
  <c r="AB135" i="24"/>
  <c r="N135" i="24"/>
  <c r="O135" i="24" s="1"/>
  <c r="P135" i="24" s="1"/>
  <c r="C135" i="24" s="1"/>
  <c r="AB134" i="24"/>
  <c r="N134" i="24"/>
  <c r="O134" i="24" s="1"/>
  <c r="P134" i="24" s="1"/>
  <c r="C134" i="24" s="1"/>
  <c r="AB133" i="24"/>
  <c r="N133" i="24"/>
  <c r="O133" i="24" s="1"/>
  <c r="P133" i="24" s="1"/>
  <c r="C133" i="24" s="1"/>
  <c r="AB132" i="24"/>
  <c r="N132" i="24"/>
  <c r="O132" i="24" s="1"/>
  <c r="P132" i="24" s="1"/>
  <c r="C132" i="24" s="1"/>
  <c r="AB131" i="24"/>
  <c r="N131" i="24"/>
  <c r="O131" i="24" s="1"/>
  <c r="P131" i="24" s="1"/>
  <c r="C131" i="24" s="1"/>
  <c r="AB130" i="24"/>
  <c r="N130" i="24"/>
  <c r="O130" i="24" s="1"/>
  <c r="P130" i="24" s="1"/>
  <c r="C130" i="24" s="1"/>
  <c r="AB129" i="24"/>
  <c r="N129" i="24"/>
  <c r="O129" i="24" s="1"/>
  <c r="P129" i="24" s="1"/>
  <c r="C129" i="24" s="1"/>
  <c r="AB128" i="24"/>
  <c r="N128" i="24"/>
  <c r="O128" i="24" s="1"/>
  <c r="P128" i="24" s="1"/>
  <c r="C128" i="24" s="1"/>
  <c r="AB127" i="24"/>
  <c r="N127" i="24"/>
  <c r="O127" i="24" s="1"/>
  <c r="P127" i="24" s="1"/>
  <c r="C127" i="24" s="1"/>
  <c r="AB126" i="24"/>
  <c r="N126" i="24"/>
  <c r="O126" i="24" s="1"/>
  <c r="P126" i="24" s="1"/>
  <c r="C126" i="24" s="1"/>
  <c r="AB125" i="24"/>
  <c r="N125" i="24"/>
  <c r="O125" i="24" s="1"/>
  <c r="P125" i="24" s="1"/>
  <c r="C125" i="24" s="1"/>
  <c r="AB124" i="24"/>
  <c r="N124" i="24"/>
  <c r="O124" i="24" s="1"/>
  <c r="P124" i="24" s="1"/>
  <c r="C124" i="24" s="1"/>
  <c r="AB123" i="24"/>
  <c r="N123" i="24"/>
  <c r="O123" i="24" s="1"/>
  <c r="P123" i="24" s="1"/>
  <c r="C123" i="24" s="1"/>
  <c r="AB122" i="24"/>
  <c r="N122" i="24"/>
  <c r="O122" i="24" s="1"/>
  <c r="P122" i="24" s="1"/>
  <c r="C122" i="24" s="1"/>
  <c r="AB121" i="24"/>
  <c r="N121" i="24"/>
  <c r="O121" i="24" s="1"/>
  <c r="P121" i="24" s="1"/>
  <c r="C121" i="24" s="1"/>
  <c r="AB120" i="24"/>
  <c r="N120" i="24"/>
  <c r="O120" i="24" s="1"/>
  <c r="P120" i="24" s="1"/>
  <c r="C120" i="24" s="1"/>
  <c r="AB119" i="24"/>
  <c r="N119" i="24"/>
  <c r="O119" i="24" s="1"/>
  <c r="P119" i="24" s="1"/>
  <c r="C119" i="24" s="1"/>
  <c r="AB118" i="24"/>
  <c r="N118" i="24"/>
  <c r="O118" i="24" s="1"/>
  <c r="P118" i="24" s="1"/>
  <c r="C118" i="24" s="1"/>
  <c r="AB117" i="24"/>
  <c r="N117" i="24"/>
  <c r="O117" i="24" s="1"/>
  <c r="P117" i="24" s="1"/>
  <c r="C117" i="24" s="1"/>
  <c r="AB116" i="24"/>
  <c r="N116" i="24"/>
  <c r="O116" i="24" s="1"/>
  <c r="P116" i="24" s="1"/>
  <c r="C116" i="24" s="1"/>
  <c r="AB115" i="24"/>
  <c r="N115" i="24"/>
  <c r="O115" i="24" s="1"/>
  <c r="P115" i="24" s="1"/>
  <c r="C115" i="24" s="1"/>
  <c r="AB114" i="24"/>
  <c r="N114" i="24"/>
  <c r="O114" i="24" s="1"/>
  <c r="P114" i="24" s="1"/>
  <c r="C114" i="24" s="1"/>
  <c r="AB113" i="24"/>
  <c r="N113" i="24"/>
  <c r="O113" i="24" s="1"/>
  <c r="P113" i="24" s="1"/>
  <c r="C113" i="24" s="1"/>
  <c r="AB112" i="24"/>
  <c r="O112" i="24"/>
  <c r="P112" i="24" s="1"/>
  <c r="C112" i="24" s="1"/>
  <c r="N112" i="24"/>
  <c r="AB111" i="24"/>
  <c r="N111" i="24"/>
  <c r="O111" i="24" s="1"/>
  <c r="P111" i="24" s="1"/>
  <c r="C111" i="24" s="1"/>
  <c r="AB110" i="24"/>
  <c r="N110" i="24"/>
  <c r="O110" i="24" s="1"/>
  <c r="P110" i="24" s="1"/>
  <c r="C110" i="24" s="1"/>
  <c r="AB109" i="24"/>
  <c r="N109" i="24"/>
  <c r="O109" i="24" s="1"/>
  <c r="P109" i="24" s="1"/>
  <c r="C109" i="24" s="1"/>
  <c r="AB108" i="24"/>
  <c r="N108" i="24"/>
  <c r="O108" i="24" s="1"/>
  <c r="P108" i="24" s="1"/>
  <c r="C108" i="24" s="1"/>
  <c r="AB107" i="24"/>
  <c r="N107" i="24"/>
  <c r="O107" i="24" s="1"/>
  <c r="P107" i="24" s="1"/>
  <c r="C107" i="24" s="1"/>
  <c r="AB106" i="24"/>
  <c r="N106" i="24"/>
  <c r="O106" i="24" s="1"/>
  <c r="P106" i="24" s="1"/>
  <c r="C106" i="24" s="1"/>
  <c r="AB105" i="24"/>
  <c r="N105" i="24"/>
  <c r="O105" i="24" s="1"/>
  <c r="P105" i="24" s="1"/>
  <c r="C105" i="24" s="1"/>
  <c r="AB104" i="24"/>
  <c r="N104" i="24"/>
  <c r="O104" i="24" s="1"/>
  <c r="P104" i="24" s="1"/>
  <c r="C104" i="24" s="1"/>
  <c r="AB103" i="24"/>
  <c r="N103" i="24"/>
  <c r="O103" i="24" s="1"/>
  <c r="P103" i="24" s="1"/>
  <c r="C103" i="24" s="1"/>
  <c r="AB102" i="24"/>
  <c r="N102" i="24"/>
  <c r="O102" i="24" s="1"/>
  <c r="P102" i="24" s="1"/>
  <c r="C102" i="24" s="1"/>
  <c r="AB101" i="24"/>
  <c r="N101" i="24"/>
  <c r="O101" i="24" s="1"/>
  <c r="P101" i="24" s="1"/>
  <c r="C101" i="24" s="1"/>
  <c r="AB100" i="24"/>
  <c r="N100" i="24"/>
  <c r="O100" i="24" s="1"/>
  <c r="P100" i="24" s="1"/>
  <c r="C100" i="24" s="1"/>
  <c r="AB99" i="24"/>
  <c r="N99" i="24"/>
  <c r="O99" i="24" s="1"/>
  <c r="P99" i="24" s="1"/>
  <c r="C99" i="24" s="1"/>
  <c r="AB98" i="24"/>
  <c r="N98" i="24"/>
  <c r="O98" i="24" s="1"/>
  <c r="P98" i="24" s="1"/>
  <c r="C98" i="24" s="1"/>
  <c r="AB97" i="24"/>
  <c r="N97" i="24"/>
  <c r="O97" i="24" s="1"/>
  <c r="P97" i="24" s="1"/>
  <c r="C97" i="24" s="1"/>
  <c r="AB96" i="24"/>
  <c r="N96" i="24"/>
  <c r="O96" i="24" s="1"/>
  <c r="P96" i="24" s="1"/>
  <c r="C96" i="24" s="1"/>
  <c r="AB95" i="24"/>
  <c r="N95" i="24"/>
  <c r="O95" i="24" s="1"/>
  <c r="P95" i="24" s="1"/>
  <c r="C95" i="24" s="1"/>
  <c r="AB94" i="24"/>
  <c r="N94" i="24"/>
  <c r="O94" i="24" s="1"/>
  <c r="P94" i="24" s="1"/>
  <c r="C94" i="24" s="1"/>
  <c r="AB93" i="24"/>
  <c r="N93" i="24"/>
  <c r="O93" i="24" s="1"/>
  <c r="P93" i="24" s="1"/>
  <c r="C93" i="24" s="1"/>
  <c r="AB92" i="24"/>
  <c r="N92" i="24"/>
  <c r="O92" i="24" s="1"/>
  <c r="P92" i="24" s="1"/>
  <c r="C92" i="24" s="1"/>
  <c r="AB91" i="24"/>
  <c r="N91" i="24"/>
  <c r="O91" i="24" s="1"/>
  <c r="P91" i="24" s="1"/>
  <c r="C91" i="24" s="1"/>
  <c r="AB90" i="24"/>
  <c r="N90" i="24"/>
  <c r="O90" i="24" s="1"/>
  <c r="P90" i="24" s="1"/>
  <c r="C90" i="24" s="1"/>
  <c r="AB89" i="24"/>
  <c r="N89" i="24"/>
  <c r="O89" i="24" s="1"/>
  <c r="P89" i="24" s="1"/>
  <c r="C89" i="24" s="1"/>
  <c r="AB88" i="24"/>
  <c r="N88" i="24"/>
  <c r="O88" i="24" s="1"/>
  <c r="P88" i="24" s="1"/>
  <c r="C88" i="24" s="1"/>
  <c r="AB87" i="24"/>
  <c r="N87" i="24"/>
  <c r="O87" i="24" s="1"/>
  <c r="P87" i="24" s="1"/>
  <c r="C87" i="24" s="1"/>
  <c r="AB86" i="24"/>
  <c r="N86" i="24"/>
  <c r="O86" i="24" s="1"/>
  <c r="P86" i="24" s="1"/>
  <c r="C86" i="24" s="1"/>
  <c r="AB85" i="24"/>
  <c r="N85" i="24"/>
  <c r="O85" i="24" s="1"/>
  <c r="P85" i="24" s="1"/>
  <c r="C85" i="24" s="1"/>
  <c r="AB84" i="24"/>
  <c r="N84" i="24"/>
  <c r="O84" i="24" s="1"/>
  <c r="P84" i="24" s="1"/>
  <c r="C84" i="24" s="1"/>
  <c r="AB83" i="24"/>
  <c r="N83" i="24"/>
  <c r="O83" i="24" s="1"/>
  <c r="P83" i="24" s="1"/>
  <c r="C83" i="24" s="1"/>
  <c r="AB82" i="24"/>
  <c r="N82" i="24"/>
  <c r="O82" i="24" s="1"/>
  <c r="P82" i="24" s="1"/>
  <c r="C82" i="24" s="1"/>
  <c r="AB81" i="24"/>
  <c r="N81" i="24"/>
  <c r="O81" i="24" s="1"/>
  <c r="P81" i="24" s="1"/>
  <c r="C81" i="24" s="1"/>
  <c r="AB80" i="24"/>
  <c r="N80" i="24"/>
  <c r="O80" i="24" s="1"/>
  <c r="P80" i="24" s="1"/>
  <c r="C80" i="24" s="1"/>
  <c r="AB79" i="24"/>
  <c r="N79" i="24"/>
  <c r="O79" i="24" s="1"/>
  <c r="P79" i="24" s="1"/>
  <c r="C79" i="24" s="1"/>
  <c r="AB78" i="24"/>
  <c r="N78" i="24"/>
  <c r="O78" i="24" s="1"/>
  <c r="P78" i="24" s="1"/>
  <c r="C78" i="24" s="1"/>
  <c r="AB77" i="24"/>
  <c r="N77" i="24"/>
  <c r="O77" i="24" s="1"/>
  <c r="P77" i="24" s="1"/>
  <c r="C77" i="24" s="1"/>
  <c r="AB76" i="24"/>
  <c r="N76" i="24"/>
  <c r="O76" i="24" s="1"/>
  <c r="P76" i="24" s="1"/>
  <c r="C76" i="24" s="1"/>
  <c r="AB75" i="24"/>
  <c r="N75" i="24"/>
  <c r="O75" i="24" s="1"/>
  <c r="P75" i="24" s="1"/>
  <c r="C75" i="24" s="1"/>
  <c r="AB74" i="24"/>
  <c r="N74" i="24"/>
  <c r="O74" i="24" s="1"/>
  <c r="P74" i="24" s="1"/>
  <c r="C74" i="24" s="1"/>
  <c r="AB73" i="24"/>
  <c r="N73" i="24"/>
  <c r="O73" i="24" s="1"/>
  <c r="P73" i="24" s="1"/>
  <c r="C73" i="24" s="1"/>
  <c r="AB72" i="24"/>
  <c r="N72" i="24"/>
  <c r="O72" i="24" s="1"/>
  <c r="P72" i="24" s="1"/>
  <c r="C72" i="24" s="1"/>
  <c r="AB71" i="24"/>
  <c r="N71" i="24"/>
  <c r="O71" i="24" s="1"/>
  <c r="P71" i="24" s="1"/>
  <c r="C71" i="24" s="1"/>
  <c r="AB70" i="24"/>
  <c r="N70" i="24"/>
  <c r="O70" i="24" s="1"/>
  <c r="P70" i="24" s="1"/>
  <c r="C70" i="24" s="1"/>
  <c r="AB69" i="24"/>
  <c r="N69" i="24"/>
  <c r="O69" i="24" s="1"/>
  <c r="P69" i="24" s="1"/>
  <c r="C69" i="24" s="1"/>
  <c r="AB68" i="24"/>
  <c r="N68" i="24"/>
  <c r="O68" i="24" s="1"/>
  <c r="P68" i="24" s="1"/>
  <c r="C68" i="24" s="1"/>
  <c r="AB67" i="24"/>
  <c r="N67" i="24"/>
  <c r="O67" i="24" s="1"/>
  <c r="P67" i="24" s="1"/>
  <c r="C67" i="24" s="1"/>
  <c r="AB66" i="24"/>
  <c r="N66" i="24"/>
  <c r="O66" i="24" s="1"/>
  <c r="P66" i="24" s="1"/>
  <c r="C66" i="24" s="1"/>
  <c r="AB65" i="24"/>
  <c r="N65" i="24"/>
  <c r="O65" i="24" s="1"/>
  <c r="P65" i="24" s="1"/>
  <c r="C65" i="24" s="1"/>
  <c r="AB64" i="24"/>
  <c r="N64" i="24"/>
  <c r="O64" i="24" s="1"/>
  <c r="P64" i="24" s="1"/>
  <c r="C64" i="24" s="1"/>
  <c r="AB63" i="24"/>
  <c r="N63" i="24"/>
  <c r="O63" i="24" s="1"/>
  <c r="P63" i="24" s="1"/>
  <c r="C63" i="24" s="1"/>
  <c r="AB62" i="24"/>
  <c r="N62" i="24"/>
  <c r="O62" i="24" s="1"/>
  <c r="P62" i="24" s="1"/>
  <c r="C62" i="24" s="1"/>
  <c r="AB61" i="24"/>
  <c r="N61" i="24"/>
  <c r="O61" i="24" s="1"/>
  <c r="P61" i="24" s="1"/>
  <c r="C61" i="24" s="1"/>
  <c r="AB60" i="24"/>
  <c r="O60" i="24"/>
  <c r="P60" i="24" s="1"/>
  <c r="C60" i="24" s="1"/>
  <c r="N60" i="24"/>
  <c r="AB59" i="24"/>
  <c r="N59" i="24"/>
  <c r="O59" i="24" s="1"/>
  <c r="P59" i="24" s="1"/>
  <c r="C59" i="24" s="1"/>
  <c r="AB58" i="24"/>
  <c r="N58" i="24"/>
  <c r="O58" i="24" s="1"/>
  <c r="P58" i="24" s="1"/>
  <c r="C58" i="24" s="1"/>
  <c r="AB57" i="24"/>
  <c r="N57" i="24"/>
  <c r="O57" i="24" s="1"/>
  <c r="P57" i="24" s="1"/>
  <c r="C57" i="24" s="1"/>
  <c r="AB56" i="24"/>
  <c r="N56" i="24"/>
  <c r="O56" i="24" s="1"/>
  <c r="P56" i="24" s="1"/>
  <c r="C56" i="24" s="1"/>
  <c r="AB55" i="24"/>
  <c r="N55" i="24"/>
  <c r="O55" i="24" s="1"/>
  <c r="P55" i="24" s="1"/>
  <c r="C55" i="24" s="1"/>
  <c r="AB54" i="24"/>
  <c r="N54" i="24"/>
  <c r="O54" i="24" s="1"/>
  <c r="P54" i="24" s="1"/>
  <c r="C54" i="24" s="1"/>
  <c r="AB53" i="24"/>
  <c r="N53" i="24"/>
  <c r="O53" i="24" s="1"/>
  <c r="P53" i="24" s="1"/>
  <c r="C53" i="24" s="1"/>
  <c r="AB52" i="24"/>
  <c r="N52" i="24"/>
  <c r="O52" i="24" s="1"/>
  <c r="P52" i="24" s="1"/>
  <c r="C52" i="24" s="1"/>
  <c r="AB51" i="24"/>
  <c r="N51" i="24"/>
  <c r="O51" i="24" s="1"/>
  <c r="P51" i="24" s="1"/>
  <c r="C51" i="24" s="1"/>
  <c r="AB50" i="24"/>
  <c r="N50" i="24"/>
  <c r="O50" i="24" s="1"/>
  <c r="P50" i="24" s="1"/>
  <c r="C50" i="24" s="1"/>
  <c r="AB49" i="24"/>
  <c r="N49" i="24"/>
  <c r="O49" i="24" s="1"/>
  <c r="P49" i="24" s="1"/>
  <c r="C49" i="24" s="1"/>
  <c r="AB48" i="24"/>
  <c r="N48" i="24"/>
  <c r="O48" i="24" s="1"/>
  <c r="P48" i="24" s="1"/>
  <c r="C48" i="24" s="1"/>
  <c r="AB47" i="24"/>
  <c r="N47" i="24"/>
  <c r="O47" i="24" s="1"/>
  <c r="P47" i="24" s="1"/>
  <c r="C47" i="24" s="1"/>
  <c r="AB46" i="24"/>
  <c r="N46" i="24"/>
  <c r="O46" i="24" s="1"/>
  <c r="P46" i="24" s="1"/>
  <c r="C46" i="24" s="1"/>
  <c r="AB45" i="24"/>
  <c r="N45" i="24"/>
  <c r="O45" i="24" s="1"/>
  <c r="P45" i="24" s="1"/>
  <c r="C45" i="24" s="1"/>
  <c r="AB44" i="24"/>
  <c r="O44" i="24"/>
  <c r="P44" i="24" s="1"/>
  <c r="C44" i="24" s="1"/>
  <c r="N44" i="24"/>
  <c r="AB43" i="24"/>
  <c r="N43" i="24"/>
  <c r="O43" i="24" s="1"/>
  <c r="P43" i="24" s="1"/>
  <c r="C43" i="24" s="1"/>
  <c r="AB42" i="24"/>
  <c r="N42" i="24"/>
  <c r="O42" i="24" s="1"/>
  <c r="P42" i="24" s="1"/>
  <c r="C42" i="24" s="1"/>
  <c r="AB41" i="24"/>
  <c r="N41" i="24"/>
  <c r="O41" i="24" s="1"/>
  <c r="P41" i="24" s="1"/>
  <c r="C41" i="24" s="1"/>
  <c r="AB40" i="24"/>
  <c r="N40" i="24"/>
  <c r="O40" i="24" s="1"/>
  <c r="P40" i="24" s="1"/>
  <c r="C40" i="24" s="1"/>
  <c r="AB39" i="24"/>
  <c r="N39" i="24"/>
  <c r="O39" i="24" s="1"/>
  <c r="P39" i="24" s="1"/>
  <c r="C39" i="24" s="1"/>
  <c r="AB38" i="24"/>
  <c r="N38" i="24"/>
  <c r="O38" i="24" s="1"/>
  <c r="P38" i="24" s="1"/>
  <c r="C38" i="24" s="1"/>
  <c r="AB37" i="24"/>
  <c r="N37" i="24"/>
  <c r="O37" i="24" s="1"/>
  <c r="P37" i="24" s="1"/>
  <c r="C37" i="24" s="1"/>
  <c r="AB36" i="24"/>
  <c r="N36" i="24"/>
  <c r="O36" i="24" s="1"/>
  <c r="P36" i="24" s="1"/>
  <c r="C36" i="24" s="1"/>
  <c r="AB35" i="24"/>
  <c r="N35" i="24"/>
  <c r="O35" i="24" s="1"/>
  <c r="P35" i="24" s="1"/>
  <c r="C35" i="24" s="1"/>
  <c r="AB34" i="24"/>
  <c r="N34" i="24"/>
  <c r="O34" i="24" s="1"/>
  <c r="P34" i="24" s="1"/>
  <c r="C34" i="24" s="1"/>
  <c r="AB33" i="24"/>
  <c r="N33" i="24"/>
  <c r="O33" i="24" s="1"/>
  <c r="P33" i="24" s="1"/>
  <c r="C33" i="24" s="1"/>
  <c r="AB32" i="24"/>
  <c r="N32" i="24"/>
  <c r="O32" i="24" s="1"/>
  <c r="P32" i="24" s="1"/>
  <c r="C32" i="24" s="1"/>
  <c r="AB31" i="24"/>
  <c r="N31" i="24"/>
  <c r="O31" i="24" s="1"/>
  <c r="P31" i="24" s="1"/>
  <c r="C31" i="24" s="1"/>
  <c r="AB30" i="24"/>
  <c r="N30" i="24"/>
  <c r="O30" i="24" s="1"/>
  <c r="P30" i="24" s="1"/>
  <c r="C30" i="24" s="1"/>
  <c r="AB29" i="24"/>
  <c r="N29" i="24"/>
  <c r="O29" i="24" s="1"/>
  <c r="P29" i="24" s="1"/>
  <c r="C29" i="24" s="1"/>
  <c r="AB28" i="24"/>
  <c r="O28" i="24"/>
  <c r="P28" i="24" s="1"/>
  <c r="C28" i="24" s="1"/>
  <c r="N28" i="24"/>
  <c r="AB27" i="24"/>
  <c r="N27" i="24"/>
  <c r="O27" i="24" s="1"/>
  <c r="P27" i="24" s="1"/>
  <c r="C27" i="24" s="1"/>
  <c r="AB26" i="24"/>
  <c r="N26" i="24"/>
  <c r="O26" i="24" s="1"/>
  <c r="P26" i="24" s="1"/>
  <c r="C26" i="24" s="1"/>
  <c r="AB25" i="24"/>
  <c r="N25" i="24"/>
  <c r="O25" i="24" s="1"/>
  <c r="P25" i="24" s="1"/>
  <c r="C25" i="24" s="1"/>
  <c r="AB24" i="24"/>
  <c r="N24" i="24"/>
  <c r="O24" i="24" s="1"/>
  <c r="P24" i="24" s="1"/>
  <c r="C24" i="24" s="1"/>
  <c r="AB23" i="24"/>
  <c r="N23" i="24"/>
  <c r="O23" i="24" s="1"/>
  <c r="P23" i="24" s="1"/>
  <c r="C23" i="24" s="1"/>
  <c r="AB22" i="24"/>
  <c r="N22" i="24"/>
  <c r="O22" i="24" s="1"/>
  <c r="P22" i="24" s="1"/>
  <c r="C22" i="24" s="1"/>
  <c r="AB21" i="24"/>
  <c r="N21" i="24"/>
  <c r="O21" i="24" s="1"/>
  <c r="P21" i="24" s="1"/>
  <c r="C21" i="24" s="1"/>
  <c r="AB20" i="24"/>
  <c r="N20" i="24"/>
  <c r="O20" i="24" s="1"/>
  <c r="P20" i="24" s="1"/>
  <c r="C20" i="24" s="1"/>
  <c r="AB19" i="24"/>
  <c r="N19" i="24"/>
  <c r="O19" i="24" s="1"/>
  <c r="P19" i="24" s="1"/>
  <c r="C19" i="24" s="1"/>
  <c r="AB18" i="24"/>
  <c r="N18" i="24"/>
  <c r="O18" i="24" s="1"/>
  <c r="P18" i="24" s="1"/>
  <c r="C18" i="24" s="1"/>
  <c r="AB17" i="24"/>
  <c r="N17" i="24"/>
  <c r="O17" i="24" s="1"/>
  <c r="P17" i="24" s="1"/>
  <c r="C17" i="24" s="1"/>
  <c r="AB16" i="24"/>
  <c r="N16" i="24"/>
  <c r="O16" i="24" s="1"/>
  <c r="P16" i="24" s="1"/>
  <c r="C16" i="24" s="1"/>
  <c r="AB15" i="24"/>
  <c r="N15" i="24"/>
  <c r="O15" i="24" s="1"/>
  <c r="P15" i="24" s="1"/>
  <c r="C15" i="24" s="1"/>
  <c r="AB14" i="24"/>
  <c r="N14" i="24"/>
  <c r="O14" i="24" s="1"/>
  <c r="P14" i="24" s="1"/>
  <c r="C14" i="24" s="1"/>
  <c r="AB13" i="24"/>
  <c r="N13" i="24"/>
  <c r="O13" i="24" s="1"/>
  <c r="P13" i="24" s="1"/>
  <c r="C13" i="24" s="1"/>
  <c r="AB12" i="24"/>
  <c r="N12" i="24"/>
  <c r="O12" i="24" s="1"/>
  <c r="P12" i="24" s="1"/>
  <c r="C12" i="24" s="1"/>
  <c r="AB11" i="24"/>
  <c r="N11" i="24"/>
  <c r="O11" i="24" s="1"/>
  <c r="P11" i="24" s="1"/>
  <c r="C11" i="24" s="1"/>
  <c r="AB10" i="24"/>
  <c r="N10" i="24"/>
  <c r="O10" i="24" s="1"/>
  <c r="P10" i="24" s="1"/>
  <c r="C10" i="24" s="1"/>
  <c r="AB9" i="24"/>
  <c r="N9" i="24"/>
  <c r="O9" i="24" s="1"/>
  <c r="P9" i="24" s="1"/>
  <c r="C9" i="24" s="1"/>
  <c r="AB8" i="24"/>
  <c r="N8" i="24"/>
  <c r="O8" i="24" s="1"/>
  <c r="P8" i="24" s="1"/>
  <c r="C8" i="24" s="1"/>
  <c r="X12" i="20"/>
  <c r="V12" i="20"/>
  <c r="T12" i="20"/>
  <c r="R12" i="20"/>
  <c r="P12" i="20"/>
  <c r="N12" i="20"/>
  <c r="L12" i="20"/>
  <c r="J12" i="20"/>
  <c r="F12" i="20"/>
  <c r="B12" i="20"/>
  <c r="B5" i="35" s="1"/>
  <c r="G2" i="24"/>
  <c r="D1" i="24"/>
  <c r="AB309" i="23"/>
  <c r="N309" i="23"/>
  <c r="O309" i="23" s="1"/>
  <c r="P309" i="23" s="1"/>
  <c r="C309" i="23" s="1"/>
  <c r="AB308" i="23"/>
  <c r="N308" i="23"/>
  <c r="O308" i="23" s="1"/>
  <c r="P308" i="23" s="1"/>
  <c r="C308" i="23" s="1"/>
  <c r="AB307" i="23"/>
  <c r="N307" i="23"/>
  <c r="O307" i="23" s="1"/>
  <c r="P307" i="23" s="1"/>
  <c r="C307" i="23" s="1"/>
  <c r="AB306" i="23"/>
  <c r="N306" i="23"/>
  <c r="O306" i="23" s="1"/>
  <c r="P306" i="23" s="1"/>
  <c r="C306" i="23" s="1"/>
  <c r="AB305" i="23"/>
  <c r="N305" i="23"/>
  <c r="O305" i="23" s="1"/>
  <c r="P305" i="23" s="1"/>
  <c r="C305" i="23" s="1"/>
  <c r="AB304" i="23"/>
  <c r="N304" i="23"/>
  <c r="O304" i="23" s="1"/>
  <c r="P304" i="23" s="1"/>
  <c r="C304" i="23" s="1"/>
  <c r="AB303" i="23"/>
  <c r="N303" i="23"/>
  <c r="O303" i="23" s="1"/>
  <c r="P303" i="23" s="1"/>
  <c r="C303" i="23" s="1"/>
  <c r="AB302" i="23"/>
  <c r="N302" i="23"/>
  <c r="O302" i="23" s="1"/>
  <c r="P302" i="23" s="1"/>
  <c r="C302" i="23" s="1"/>
  <c r="AB301" i="23"/>
  <c r="N301" i="23"/>
  <c r="O301" i="23" s="1"/>
  <c r="P301" i="23" s="1"/>
  <c r="C301" i="23" s="1"/>
  <c r="AB300" i="23"/>
  <c r="N300" i="23"/>
  <c r="O300" i="23" s="1"/>
  <c r="P300" i="23" s="1"/>
  <c r="C300" i="23" s="1"/>
  <c r="AB299" i="23"/>
  <c r="N299" i="23"/>
  <c r="O299" i="23" s="1"/>
  <c r="P299" i="23" s="1"/>
  <c r="C299" i="23" s="1"/>
  <c r="AB298" i="23"/>
  <c r="N298" i="23"/>
  <c r="O298" i="23" s="1"/>
  <c r="P298" i="23" s="1"/>
  <c r="C298" i="23" s="1"/>
  <c r="AB297" i="23"/>
  <c r="N297" i="23"/>
  <c r="O297" i="23" s="1"/>
  <c r="P297" i="23" s="1"/>
  <c r="C297" i="23" s="1"/>
  <c r="AB296" i="23"/>
  <c r="N296" i="23"/>
  <c r="O296" i="23" s="1"/>
  <c r="P296" i="23" s="1"/>
  <c r="C296" i="23" s="1"/>
  <c r="AB295" i="23"/>
  <c r="N295" i="23"/>
  <c r="O295" i="23" s="1"/>
  <c r="P295" i="23" s="1"/>
  <c r="C295" i="23" s="1"/>
  <c r="AB294" i="23"/>
  <c r="P294" i="23"/>
  <c r="C294" i="23" s="1"/>
  <c r="N294" i="23"/>
  <c r="O294" i="23" s="1"/>
  <c r="AB293" i="23"/>
  <c r="N293" i="23"/>
  <c r="O293" i="23" s="1"/>
  <c r="P293" i="23" s="1"/>
  <c r="C293" i="23" s="1"/>
  <c r="AB292" i="23"/>
  <c r="N292" i="23"/>
  <c r="O292" i="23" s="1"/>
  <c r="P292" i="23" s="1"/>
  <c r="C292" i="23" s="1"/>
  <c r="AB291" i="23"/>
  <c r="N291" i="23"/>
  <c r="O291" i="23" s="1"/>
  <c r="P291" i="23" s="1"/>
  <c r="C291" i="23" s="1"/>
  <c r="AB290" i="23"/>
  <c r="N290" i="23"/>
  <c r="O290" i="23" s="1"/>
  <c r="P290" i="23" s="1"/>
  <c r="C290" i="23" s="1"/>
  <c r="AB289" i="23"/>
  <c r="N289" i="23"/>
  <c r="O289" i="23" s="1"/>
  <c r="P289" i="23" s="1"/>
  <c r="C289" i="23" s="1"/>
  <c r="AB288" i="23"/>
  <c r="N288" i="23"/>
  <c r="O288" i="23" s="1"/>
  <c r="P288" i="23" s="1"/>
  <c r="C288" i="23" s="1"/>
  <c r="AB287" i="23"/>
  <c r="N287" i="23"/>
  <c r="O287" i="23" s="1"/>
  <c r="P287" i="23" s="1"/>
  <c r="C287" i="23" s="1"/>
  <c r="AB286" i="23"/>
  <c r="N286" i="23"/>
  <c r="O286" i="23" s="1"/>
  <c r="P286" i="23" s="1"/>
  <c r="C286" i="23" s="1"/>
  <c r="AB285" i="23"/>
  <c r="N285" i="23"/>
  <c r="O285" i="23" s="1"/>
  <c r="P285" i="23" s="1"/>
  <c r="C285" i="23" s="1"/>
  <c r="AB284" i="23"/>
  <c r="N284" i="23"/>
  <c r="O284" i="23" s="1"/>
  <c r="P284" i="23" s="1"/>
  <c r="C284" i="23" s="1"/>
  <c r="AB283" i="23"/>
  <c r="O283" i="23"/>
  <c r="P283" i="23" s="1"/>
  <c r="C283" i="23" s="1"/>
  <c r="N283" i="23"/>
  <c r="AB282" i="23"/>
  <c r="N282" i="23"/>
  <c r="O282" i="23" s="1"/>
  <c r="P282" i="23" s="1"/>
  <c r="C282" i="23" s="1"/>
  <c r="AB281" i="23"/>
  <c r="N281" i="23"/>
  <c r="O281" i="23" s="1"/>
  <c r="P281" i="23" s="1"/>
  <c r="C281" i="23" s="1"/>
  <c r="AB280" i="23"/>
  <c r="N280" i="23"/>
  <c r="O280" i="23" s="1"/>
  <c r="P280" i="23" s="1"/>
  <c r="C280" i="23" s="1"/>
  <c r="AB277" i="23"/>
  <c r="N277" i="23"/>
  <c r="O277" i="23" s="1"/>
  <c r="P277" i="23" s="1"/>
  <c r="C277" i="23" s="1"/>
  <c r="AB276" i="23"/>
  <c r="N276" i="23"/>
  <c r="O276" i="23" s="1"/>
  <c r="P276" i="23" s="1"/>
  <c r="C276" i="23"/>
  <c r="AB275" i="23"/>
  <c r="N275" i="23"/>
  <c r="O275" i="23" s="1"/>
  <c r="P275" i="23" s="1"/>
  <c r="C275" i="23" s="1"/>
  <c r="AB274" i="23"/>
  <c r="N274" i="23"/>
  <c r="O274" i="23" s="1"/>
  <c r="P274" i="23" s="1"/>
  <c r="C274" i="23" s="1"/>
  <c r="AB273" i="23"/>
  <c r="N273" i="23"/>
  <c r="O273" i="23" s="1"/>
  <c r="P273" i="23" s="1"/>
  <c r="C273" i="23" s="1"/>
  <c r="AB272" i="23"/>
  <c r="N272" i="23"/>
  <c r="O272" i="23" s="1"/>
  <c r="P272" i="23" s="1"/>
  <c r="C272" i="23" s="1"/>
  <c r="AB271" i="23"/>
  <c r="N271" i="23"/>
  <c r="O271" i="23" s="1"/>
  <c r="P271" i="23" s="1"/>
  <c r="C271" i="23" s="1"/>
  <c r="AB270" i="23"/>
  <c r="N270" i="23"/>
  <c r="O270" i="23" s="1"/>
  <c r="P270" i="23" s="1"/>
  <c r="C270" i="23" s="1"/>
  <c r="AB269" i="23"/>
  <c r="N269" i="23"/>
  <c r="O269" i="23" s="1"/>
  <c r="P269" i="23" s="1"/>
  <c r="C269" i="23" s="1"/>
  <c r="AB268" i="23"/>
  <c r="O268" i="23"/>
  <c r="P268" i="23" s="1"/>
  <c r="N268" i="23"/>
  <c r="C268" i="23"/>
  <c r="AB267" i="23"/>
  <c r="P267" i="23"/>
  <c r="C267" i="23" s="1"/>
  <c r="N267" i="23"/>
  <c r="O267" i="23" s="1"/>
  <c r="AB266" i="23"/>
  <c r="N266" i="23"/>
  <c r="O266" i="23" s="1"/>
  <c r="P266" i="23" s="1"/>
  <c r="C266" i="23" s="1"/>
  <c r="AB265" i="23"/>
  <c r="N265" i="23"/>
  <c r="O265" i="23" s="1"/>
  <c r="P265" i="23" s="1"/>
  <c r="C265" i="23" s="1"/>
  <c r="AB264" i="23"/>
  <c r="N264" i="23"/>
  <c r="O264" i="23" s="1"/>
  <c r="P264" i="23" s="1"/>
  <c r="C264" i="23" s="1"/>
  <c r="AB263" i="23"/>
  <c r="N263" i="23"/>
  <c r="O263" i="23" s="1"/>
  <c r="P263" i="23" s="1"/>
  <c r="C263" i="23" s="1"/>
  <c r="AB262" i="23"/>
  <c r="N262" i="23"/>
  <c r="O262" i="23" s="1"/>
  <c r="P262" i="23" s="1"/>
  <c r="C262" i="23" s="1"/>
  <c r="AB261" i="23"/>
  <c r="N261" i="23"/>
  <c r="O261" i="23" s="1"/>
  <c r="P261" i="23" s="1"/>
  <c r="C261" i="23" s="1"/>
  <c r="AB260" i="23"/>
  <c r="N260" i="23"/>
  <c r="O260" i="23" s="1"/>
  <c r="P260" i="23" s="1"/>
  <c r="C260" i="23" s="1"/>
  <c r="AB259" i="23"/>
  <c r="N259" i="23"/>
  <c r="O259" i="23" s="1"/>
  <c r="P259" i="23" s="1"/>
  <c r="C259" i="23" s="1"/>
  <c r="AB258" i="23"/>
  <c r="N258" i="23"/>
  <c r="O258" i="23" s="1"/>
  <c r="P258" i="23" s="1"/>
  <c r="C258" i="23" s="1"/>
  <c r="AB257" i="23"/>
  <c r="N257" i="23"/>
  <c r="O257" i="23" s="1"/>
  <c r="P257" i="23" s="1"/>
  <c r="C257" i="23" s="1"/>
  <c r="AB256" i="23"/>
  <c r="N256" i="23"/>
  <c r="O256" i="23" s="1"/>
  <c r="P256" i="23" s="1"/>
  <c r="C256" i="23" s="1"/>
  <c r="AB255" i="23"/>
  <c r="N255" i="23"/>
  <c r="O255" i="23" s="1"/>
  <c r="P255" i="23" s="1"/>
  <c r="C255" i="23" s="1"/>
  <c r="AB254" i="23"/>
  <c r="N254" i="23"/>
  <c r="O254" i="23" s="1"/>
  <c r="P254" i="23" s="1"/>
  <c r="C254" i="23" s="1"/>
  <c r="AB253" i="23"/>
  <c r="N253" i="23"/>
  <c r="O253" i="23" s="1"/>
  <c r="P253" i="23" s="1"/>
  <c r="C253" i="23" s="1"/>
  <c r="AB252" i="23"/>
  <c r="N252" i="23"/>
  <c r="O252" i="23" s="1"/>
  <c r="P252" i="23" s="1"/>
  <c r="C252" i="23" s="1"/>
  <c r="AB251" i="23"/>
  <c r="N251" i="23"/>
  <c r="O251" i="23" s="1"/>
  <c r="P251" i="23" s="1"/>
  <c r="C251" i="23" s="1"/>
  <c r="AB250" i="23"/>
  <c r="N250" i="23"/>
  <c r="O250" i="23" s="1"/>
  <c r="P250" i="23" s="1"/>
  <c r="C250" i="23" s="1"/>
  <c r="AB249" i="23"/>
  <c r="N249" i="23"/>
  <c r="O249" i="23" s="1"/>
  <c r="P249" i="23" s="1"/>
  <c r="C249" i="23" s="1"/>
  <c r="AB248" i="23"/>
  <c r="N248" i="23"/>
  <c r="O248" i="23" s="1"/>
  <c r="P248" i="23" s="1"/>
  <c r="C248" i="23" s="1"/>
  <c r="AB247" i="23"/>
  <c r="N247" i="23"/>
  <c r="O247" i="23" s="1"/>
  <c r="P247" i="23" s="1"/>
  <c r="C247" i="23" s="1"/>
  <c r="AB246" i="23"/>
  <c r="N246" i="23"/>
  <c r="O246" i="23" s="1"/>
  <c r="P246" i="23" s="1"/>
  <c r="C246" i="23" s="1"/>
  <c r="AB245" i="23"/>
  <c r="N245" i="23"/>
  <c r="O245" i="23" s="1"/>
  <c r="P245" i="23" s="1"/>
  <c r="C245" i="23" s="1"/>
  <c r="AB244" i="23"/>
  <c r="N244" i="23"/>
  <c r="O244" i="23" s="1"/>
  <c r="P244" i="23" s="1"/>
  <c r="C244" i="23" s="1"/>
  <c r="AB243" i="23"/>
  <c r="N243" i="23"/>
  <c r="O243" i="23" s="1"/>
  <c r="P243" i="23" s="1"/>
  <c r="C243" i="23" s="1"/>
  <c r="AB242" i="23"/>
  <c r="N242" i="23"/>
  <c r="O242" i="23" s="1"/>
  <c r="P242" i="23" s="1"/>
  <c r="C242" i="23" s="1"/>
  <c r="AB241" i="23"/>
  <c r="N241" i="23"/>
  <c r="O241" i="23" s="1"/>
  <c r="P241" i="23" s="1"/>
  <c r="C241" i="23" s="1"/>
  <c r="AB240" i="23"/>
  <c r="P240" i="23"/>
  <c r="C240" i="23" s="1"/>
  <c r="N240" i="23"/>
  <c r="O240" i="23" s="1"/>
  <c r="AB239" i="23"/>
  <c r="N239" i="23"/>
  <c r="O239" i="23" s="1"/>
  <c r="P239" i="23" s="1"/>
  <c r="C239" i="23" s="1"/>
  <c r="AB238" i="23"/>
  <c r="N238" i="23"/>
  <c r="O238" i="23" s="1"/>
  <c r="P238" i="23" s="1"/>
  <c r="C238" i="23" s="1"/>
  <c r="AB237" i="23"/>
  <c r="N237" i="23"/>
  <c r="O237" i="23" s="1"/>
  <c r="P237" i="23" s="1"/>
  <c r="C237" i="23" s="1"/>
  <c r="AB236" i="23"/>
  <c r="N236" i="23"/>
  <c r="O236" i="23" s="1"/>
  <c r="P236" i="23" s="1"/>
  <c r="C236" i="23" s="1"/>
  <c r="AB235" i="23"/>
  <c r="N235" i="23"/>
  <c r="O235" i="23" s="1"/>
  <c r="P235" i="23" s="1"/>
  <c r="C235" i="23" s="1"/>
  <c r="AB234" i="23"/>
  <c r="N234" i="23"/>
  <c r="O234" i="23" s="1"/>
  <c r="P234" i="23" s="1"/>
  <c r="C234" i="23" s="1"/>
  <c r="AB233" i="23"/>
  <c r="N233" i="23"/>
  <c r="O233" i="23" s="1"/>
  <c r="P233" i="23" s="1"/>
  <c r="C233" i="23" s="1"/>
  <c r="AB232" i="23"/>
  <c r="N232" i="23"/>
  <c r="O232" i="23" s="1"/>
  <c r="P232" i="23" s="1"/>
  <c r="C232" i="23" s="1"/>
  <c r="AB231" i="23"/>
  <c r="N231" i="23"/>
  <c r="O231" i="23" s="1"/>
  <c r="P231" i="23" s="1"/>
  <c r="C231" i="23" s="1"/>
  <c r="AB230" i="23"/>
  <c r="N230" i="23"/>
  <c r="O230" i="23" s="1"/>
  <c r="P230" i="23" s="1"/>
  <c r="C230" i="23" s="1"/>
  <c r="AB229" i="23"/>
  <c r="O229" i="23"/>
  <c r="P229" i="23" s="1"/>
  <c r="N229" i="23"/>
  <c r="C229" i="23"/>
  <c r="AB228" i="23"/>
  <c r="P228" i="23"/>
  <c r="C228" i="23" s="1"/>
  <c r="N228" i="23"/>
  <c r="O228" i="23" s="1"/>
  <c r="AB227" i="23"/>
  <c r="N227" i="23"/>
  <c r="O227" i="23" s="1"/>
  <c r="P227" i="23" s="1"/>
  <c r="C227" i="23" s="1"/>
  <c r="AB226" i="23"/>
  <c r="N226" i="23"/>
  <c r="O226" i="23" s="1"/>
  <c r="P226" i="23" s="1"/>
  <c r="C226" i="23" s="1"/>
  <c r="AB225" i="23"/>
  <c r="N225" i="23"/>
  <c r="O225" i="23" s="1"/>
  <c r="P225" i="23" s="1"/>
  <c r="C225" i="23" s="1"/>
  <c r="AB224" i="23"/>
  <c r="N224" i="23"/>
  <c r="O224" i="23" s="1"/>
  <c r="P224" i="23" s="1"/>
  <c r="C224" i="23" s="1"/>
  <c r="AB223" i="23"/>
  <c r="N223" i="23"/>
  <c r="O223" i="23" s="1"/>
  <c r="P223" i="23" s="1"/>
  <c r="C223" i="23" s="1"/>
  <c r="AB222" i="23"/>
  <c r="N222" i="23"/>
  <c r="O222" i="23" s="1"/>
  <c r="P222" i="23" s="1"/>
  <c r="C222" i="23" s="1"/>
  <c r="AB221" i="23"/>
  <c r="N221" i="23"/>
  <c r="O221" i="23" s="1"/>
  <c r="P221" i="23" s="1"/>
  <c r="C221" i="23" s="1"/>
  <c r="AB220" i="23"/>
  <c r="N220" i="23"/>
  <c r="O220" i="23" s="1"/>
  <c r="P220" i="23" s="1"/>
  <c r="C220" i="23" s="1"/>
  <c r="AB219" i="23"/>
  <c r="N219" i="23"/>
  <c r="O219" i="23" s="1"/>
  <c r="P219" i="23" s="1"/>
  <c r="C219" i="23" s="1"/>
  <c r="AB218" i="23"/>
  <c r="N218" i="23"/>
  <c r="O218" i="23" s="1"/>
  <c r="P218" i="23" s="1"/>
  <c r="C218" i="23" s="1"/>
  <c r="AB217" i="23"/>
  <c r="N217" i="23"/>
  <c r="O217" i="23" s="1"/>
  <c r="P217" i="23" s="1"/>
  <c r="C217" i="23" s="1"/>
  <c r="AB216" i="23"/>
  <c r="N216" i="23"/>
  <c r="O216" i="23" s="1"/>
  <c r="P216" i="23" s="1"/>
  <c r="C216" i="23" s="1"/>
  <c r="AB215" i="23"/>
  <c r="N215" i="23"/>
  <c r="O215" i="23" s="1"/>
  <c r="P215" i="23" s="1"/>
  <c r="C215" i="23" s="1"/>
  <c r="AB214" i="23"/>
  <c r="N214" i="23"/>
  <c r="O214" i="23" s="1"/>
  <c r="P214" i="23" s="1"/>
  <c r="C214" i="23" s="1"/>
  <c r="AB213" i="23"/>
  <c r="N213" i="23"/>
  <c r="O213" i="23" s="1"/>
  <c r="P213" i="23" s="1"/>
  <c r="C213" i="23" s="1"/>
  <c r="AB212" i="23"/>
  <c r="N212" i="23"/>
  <c r="O212" i="23" s="1"/>
  <c r="P212" i="23" s="1"/>
  <c r="C212" i="23" s="1"/>
  <c r="AB211" i="23"/>
  <c r="N211" i="23"/>
  <c r="O211" i="23" s="1"/>
  <c r="P211" i="23" s="1"/>
  <c r="C211" i="23" s="1"/>
  <c r="AB210" i="23"/>
  <c r="N210" i="23"/>
  <c r="O210" i="23" s="1"/>
  <c r="P210" i="23" s="1"/>
  <c r="C210" i="23" s="1"/>
  <c r="AB209" i="23"/>
  <c r="N209" i="23"/>
  <c r="O209" i="23" s="1"/>
  <c r="P209" i="23" s="1"/>
  <c r="C209" i="23" s="1"/>
  <c r="AB208" i="23"/>
  <c r="N208" i="23"/>
  <c r="O208" i="23" s="1"/>
  <c r="P208" i="23" s="1"/>
  <c r="C208" i="23" s="1"/>
  <c r="AB207" i="23"/>
  <c r="N207" i="23"/>
  <c r="O207" i="23" s="1"/>
  <c r="P207" i="23" s="1"/>
  <c r="C207" i="23" s="1"/>
  <c r="AB206" i="23"/>
  <c r="N206" i="23"/>
  <c r="O206" i="23" s="1"/>
  <c r="P206" i="23" s="1"/>
  <c r="C206" i="23" s="1"/>
  <c r="AB205" i="23"/>
  <c r="N205" i="23"/>
  <c r="O205" i="23" s="1"/>
  <c r="P205" i="23" s="1"/>
  <c r="C205" i="23" s="1"/>
  <c r="AB204" i="23"/>
  <c r="N204" i="23"/>
  <c r="O204" i="23" s="1"/>
  <c r="P204" i="23" s="1"/>
  <c r="C204" i="23" s="1"/>
  <c r="AB203" i="23"/>
  <c r="N203" i="23"/>
  <c r="O203" i="23" s="1"/>
  <c r="P203" i="23" s="1"/>
  <c r="C203" i="23" s="1"/>
  <c r="AB202" i="23"/>
  <c r="N202" i="23"/>
  <c r="O202" i="23" s="1"/>
  <c r="P202" i="23" s="1"/>
  <c r="C202" i="23" s="1"/>
  <c r="AB201" i="23"/>
  <c r="N201" i="23"/>
  <c r="O201" i="23" s="1"/>
  <c r="P201" i="23" s="1"/>
  <c r="C201" i="23" s="1"/>
  <c r="AB200" i="23"/>
  <c r="N200" i="23"/>
  <c r="O200" i="23" s="1"/>
  <c r="P200" i="23" s="1"/>
  <c r="C200" i="23" s="1"/>
  <c r="AB199" i="23"/>
  <c r="N199" i="23"/>
  <c r="O199" i="23" s="1"/>
  <c r="P199" i="23" s="1"/>
  <c r="C199" i="23" s="1"/>
  <c r="AB198" i="23"/>
  <c r="N198" i="23"/>
  <c r="O198" i="23" s="1"/>
  <c r="P198" i="23" s="1"/>
  <c r="C198" i="23" s="1"/>
  <c r="AB197" i="23"/>
  <c r="N197" i="23"/>
  <c r="O197" i="23" s="1"/>
  <c r="P197" i="23" s="1"/>
  <c r="C197" i="23" s="1"/>
  <c r="AB196" i="23"/>
  <c r="N196" i="23"/>
  <c r="O196" i="23" s="1"/>
  <c r="P196" i="23" s="1"/>
  <c r="C196" i="23" s="1"/>
  <c r="AB195" i="23"/>
  <c r="N195" i="23"/>
  <c r="O195" i="23" s="1"/>
  <c r="P195" i="23" s="1"/>
  <c r="C195" i="23" s="1"/>
  <c r="AB194" i="23"/>
  <c r="N194" i="23"/>
  <c r="O194" i="23" s="1"/>
  <c r="P194" i="23" s="1"/>
  <c r="C194" i="23" s="1"/>
  <c r="AB193" i="23"/>
  <c r="N193" i="23"/>
  <c r="O193" i="23" s="1"/>
  <c r="P193" i="23" s="1"/>
  <c r="C193" i="23" s="1"/>
  <c r="AB192" i="23"/>
  <c r="P192" i="23"/>
  <c r="C192" i="23" s="1"/>
  <c r="N192" i="23"/>
  <c r="O192" i="23" s="1"/>
  <c r="AB191" i="23"/>
  <c r="N191" i="23"/>
  <c r="O191" i="23" s="1"/>
  <c r="P191" i="23" s="1"/>
  <c r="C191" i="23" s="1"/>
  <c r="AB190" i="23"/>
  <c r="N190" i="23"/>
  <c r="O190" i="23" s="1"/>
  <c r="P190" i="23" s="1"/>
  <c r="C190" i="23" s="1"/>
  <c r="AB189" i="23"/>
  <c r="N189" i="23"/>
  <c r="O189" i="23" s="1"/>
  <c r="P189" i="23" s="1"/>
  <c r="C189" i="23" s="1"/>
  <c r="AB188" i="23"/>
  <c r="N188" i="23"/>
  <c r="O188" i="23" s="1"/>
  <c r="P188" i="23" s="1"/>
  <c r="C188" i="23" s="1"/>
  <c r="AB187" i="23"/>
  <c r="N187" i="23"/>
  <c r="O187" i="23" s="1"/>
  <c r="P187" i="23" s="1"/>
  <c r="C187" i="23" s="1"/>
  <c r="AB186" i="23"/>
  <c r="N186" i="23"/>
  <c r="O186" i="23" s="1"/>
  <c r="P186" i="23" s="1"/>
  <c r="C186" i="23" s="1"/>
  <c r="AB185" i="23"/>
  <c r="N185" i="23"/>
  <c r="O185" i="23" s="1"/>
  <c r="P185" i="23" s="1"/>
  <c r="C185" i="23" s="1"/>
  <c r="AB184" i="23"/>
  <c r="N184" i="23"/>
  <c r="O184" i="23" s="1"/>
  <c r="P184" i="23" s="1"/>
  <c r="C184" i="23" s="1"/>
  <c r="AB183" i="23"/>
  <c r="N183" i="23"/>
  <c r="O183" i="23" s="1"/>
  <c r="P183" i="23" s="1"/>
  <c r="C183" i="23" s="1"/>
  <c r="AB182" i="23"/>
  <c r="N182" i="23"/>
  <c r="O182" i="23" s="1"/>
  <c r="P182" i="23" s="1"/>
  <c r="C182" i="23" s="1"/>
  <c r="AB181" i="23"/>
  <c r="N181" i="23"/>
  <c r="O181" i="23" s="1"/>
  <c r="P181" i="23" s="1"/>
  <c r="C181" i="23" s="1"/>
  <c r="AB180" i="23"/>
  <c r="N180" i="23"/>
  <c r="O180" i="23" s="1"/>
  <c r="P180" i="23" s="1"/>
  <c r="C180" i="23" s="1"/>
  <c r="AB179" i="23"/>
  <c r="N179" i="23"/>
  <c r="O179" i="23" s="1"/>
  <c r="P179" i="23" s="1"/>
  <c r="C179" i="23" s="1"/>
  <c r="AB178" i="23"/>
  <c r="N178" i="23"/>
  <c r="O178" i="23" s="1"/>
  <c r="P178" i="23" s="1"/>
  <c r="C178" i="23" s="1"/>
  <c r="AB177" i="23"/>
  <c r="O177" i="23"/>
  <c r="P177" i="23" s="1"/>
  <c r="C177" i="23" s="1"/>
  <c r="N177" i="23"/>
  <c r="AB176" i="23"/>
  <c r="N176" i="23"/>
  <c r="O176" i="23" s="1"/>
  <c r="P176" i="23" s="1"/>
  <c r="C176" i="23" s="1"/>
  <c r="AB175" i="23"/>
  <c r="N175" i="23"/>
  <c r="O175" i="23" s="1"/>
  <c r="P175" i="23" s="1"/>
  <c r="C175" i="23" s="1"/>
  <c r="AB174" i="23"/>
  <c r="N174" i="23"/>
  <c r="O174" i="23" s="1"/>
  <c r="P174" i="23" s="1"/>
  <c r="C174" i="23" s="1"/>
  <c r="AB173" i="23"/>
  <c r="N173" i="23"/>
  <c r="O173" i="23" s="1"/>
  <c r="P173" i="23" s="1"/>
  <c r="C173" i="23"/>
  <c r="AB172" i="23"/>
  <c r="N172" i="23"/>
  <c r="O172" i="23" s="1"/>
  <c r="P172" i="23" s="1"/>
  <c r="C172" i="23" s="1"/>
  <c r="AB171" i="23"/>
  <c r="N171" i="23"/>
  <c r="O171" i="23" s="1"/>
  <c r="P171" i="23" s="1"/>
  <c r="C171" i="23" s="1"/>
  <c r="AB170" i="23"/>
  <c r="N170" i="23"/>
  <c r="O170" i="23" s="1"/>
  <c r="P170" i="23" s="1"/>
  <c r="C170" i="23" s="1"/>
  <c r="AB169" i="23"/>
  <c r="N169" i="23"/>
  <c r="O169" i="23" s="1"/>
  <c r="P169" i="23" s="1"/>
  <c r="C169" i="23" s="1"/>
  <c r="AB168" i="23"/>
  <c r="N168" i="23"/>
  <c r="O168" i="23" s="1"/>
  <c r="P168" i="23" s="1"/>
  <c r="C168" i="23" s="1"/>
  <c r="AB167" i="23"/>
  <c r="N167" i="23"/>
  <c r="O167" i="23" s="1"/>
  <c r="P167" i="23" s="1"/>
  <c r="C167" i="23" s="1"/>
  <c r="AB166" i="23"/>
  <c r="N166" i="23"/>
  <c r="O166" i="23" s="1"/>
  <c r="P166" i="23" s="1"/>
  <c r="C166" i="23" s="1"/>
  <c r="AB165" i="23"/>
  <c r="N165" i="23"/>
  <c r="O165" i="23" s="1"/>
  <c r="P165" i="23" s="1"/>
  <c r="C165" i="23" s="1"/>
  <c r="AB164" i="23"/>
  <c r="N164" i="23"/>
  <c r="O164" i="23" s="1"/>
  <c r="P164" i="23" s="1"/>
  <c r="C164" i="23" s="1"/>
  <c r="AB163" i="23"/>
  <c r="N163" i="23"/>
  <c r="O163" i="23" s="1"/>
  <c r="P163" i="23" s="1"/>
  <c r="C163" i="23" s="1"/>
  <c r="AB162" i="23"/>
  <c r="N162" i="23"/>
  <c r="O162" i="23" s="1"/>
  <c r="P162" i="23" s="1"/>
  <c r="C162" i="23" s="1"/>
  <c r="AB161" i="23"/>
  <c r="O161" i="23"/>
  <c r="P161" i="23" s="1"/>
  <c r="C161" i="23" s="1"/>
  <c r="N161" i="23"/>
  <c r="AB160" i="23"/>
  <c r="N160" i="23"/>
  <c r="O160" i="23" s="1"/>
  <c r="P160" i="23" s="1"/>
  <c r="C160" i="23" s="1"/>
  <c r="AB159" i="23"/>
  <c r="N159" i="23"/>
  <c r="O159" i="23" s="1"/>
  <c r="P159" i="23" s="1"/>
  <c r="C159" i="23" s="1"/>
  <c r="AB158" i="23"/>
  <c r="N158" i="23"/>
  <c r="O158" i="23" s="1"/>
  <c r="P158" i="23" s="1"/>
  <c r="C158" i="23" s="1"/>
  <c r="AB157" i="23"/>
  <c r="N157" i="23"/>
  <c r="O157" i="23" s="1"/>
  <c r="P157" i="23" s="1"/>
  <c r="C157" i="23" s="1"/>
  <c r="AB156" i="23"/>
  <c r="N156" i="23"/>
  <c r="O156" i="23" s="1"/>
  <c r="P156" i="23" s="1"/>
  <c r="C156" i="23" s="1"/>
  <c r="AB155" i="23"/>
  <c r="N155" i="23"/>
  <c r="O155" i="23" s="1"/>
  <c r="P155" i="23" s="1"/>
  <c r="C155" i="23" s="1"/>
  <c r="AB154" i="23"/>
  <c r="N154" i="23"/>
  <c r="O154" i="23" s="1"/>
  <c r="P154" i="23" s="1"/>
  <c r="C154" i="23" s="1"/>
  <c r="AB153" i="23"/>
  <c r="N153" i="23"/>
  <c r="O153" i="23" s="1"/>
  <c r="P153" i="23" s="1"/>
  <c r="C153" i="23" s="1"/>
  <c r="AB152" i="23"/>
  <c r="N152" i="23"/>
  <c r="O152" i="23" s="1"/>
  <c r="P152" i="23" s="1"/>
  <c r="C152" i="23" s="1"/>
  <c r="AB151" i="23"/>
  <c r="N151" i="23"/>
  <c r="O151" i="23" s="1"/>
  <c r="P151" i="23" s="1"/>
  <c r="C151" i="23" s="1"/>
  <c r="AB150" i="23"/>
  <c r="N150" i="23"/>
  <c r="O150" i="23" s="1"/>
  <c r="P150" i="23" s="1"/>
  <c r="C150" i="23" s="1"/>
  <c r="AB149" i="23"/>
  <c r="N149" i="23"/>
  <c r="O149" i="23" s="1"/>
  <c r="P149" i="23" s="1"/>
  <c r="C149" i="23" s="1"/>
  <c r="AB148" i="23"/>
  <c r="N148" i="23"/>
  <c r="O148" i="23" s="1"/>
  <c r="P148" i="23" s="1"/>
  <c r="C148" i="23" s="1"/>
  <c r="AB147" i="23"/>
  <c r="N147" i="23"/>
  <c r="O147" i="23" s="1"/>
  <c r="P147" i="23" s="1"/>
  <c r="C147" i="23" s="1"/>
  <c r="AB146" i="23"/>
  <c r="P146" i="23"/>
  <c r="C146" i="23" s="1"/>
  <c r="N146" i="23"/>
  <c r="O146" i="23" s="1"/>
  <c r="AB145" i="23"/>
  <c r="N145" i="23"/>
  <c r="O145" i="23" s="1"/>
  <c r="P145" i="23" s="1"/>
  <c r="C145" i="23" s="1"/>
  <c r="AB144" i="23"/>
  <c r="N144" i="23"/>
  <c r="O144" i="23" s="1"/>
  <c r="P144" i="23" s="1"/>
  <c r="C144" i="23" s="1"/>
  <c r="AB143" i="23"/>
  <c r="N143" i="23"/>
  <c r="O143" i="23" s="1"/>
  <c r="P143" i="23" s="1"/>
  <c r="C143" i="23" s="1"/>
  <c r="AB142" i="23"/>
  <c r="N142" i="23"/>
  <c r="O142" i="23" s="1"/>
  <c r="P142" i="23" s="1"/>
  <c r="C142" i="23" s="1"/>
  <c r="AB141" i="23"/>
  <c r="N141" i="23"/>
  <c r="O141" i="23" s="1"/>
  <c r="P141" i="23" s="1"/>
  <c r="C141" i="23" s="1"/>
  <c r="AB140" i="23"/>
  <c r="N140" i="23"/>
  <c r="O140" i="23" s="1"/>
  <c r="P140" i="23" s="1"/>
  <c r="C140" i="23" s="1"/>
  <c r="AB139" i="23"/>
  <c r="N139" i="23"/>
  <c r="O139" i="23" s="1"/>
  <c r="P139" i="23" s="1"/>
  <c r="C139" i="23" s="1"/>
  <c r="AB138" i="23"/>
  <c r="N138" i="23"/>
  <c r="O138" i="23" s="1"/>
  <c r="P138" i="23" s="1"/>
  <c r="C138" i="23" s="1"/>
  <c r="AB137" i="23"/>
  <c r="N137" i="23"/>
  <c r="O137" i="23" s="1"/>
  <c r="P137" i="23" s="1"/>
  <c r="C137" i="23" s="1"/>
  <c r="AB136" i="23"/>
  <c r="N136" i="23"/>
  <c r="O136" i="23" s="1"/>
  <c r="P136" i="23" s="1"/>
  <c r="C136" i="23" s="1"/>
  <c r="AB135" i="23"/>
  <c r="N135" i="23"/>
  <c r="O135" i="23" s="1"/>
  <c r="P135" i="23" s="1"/>
  <c r="C135" i="23" s="1"/>
  <c r="AB134" i="23"/>
  <c r="N134" i="23"/>
  <c r="O134" i="23" s="1"/>
  <c r="P134" i="23" s="1"/>
  <c r="C134" i="23" s="1"/>
  <c r="AB133" i="23"/>
  <c r="N133" i="23"/>
  <c r="O133" i="23" s="1"/>
  <c r="P133" i="23" s="1"/>
  <c r="C133" i="23" s="1"/>
  <c r="AB132" i="23"/>
  <c r="N132" i="23"/>
  <c r="O132" i="23" s="1"/>
  <c r="P132" i="23" s="1"/>
  <c r="C132" i="23" s="1"/>
  <c r="AB131" i="23"/>
  <c r="N131" i="23"/>
  <c r="O131" i="23" s="1"/>
  <c r="P131" i="23" s="1"/>
  <c r="C131" i="23" s="1"/>
  <c r="AB130" i="23"/>
  <c r="N130" i="23"/>
  <c r="O130" i="23" s="1"/>
  <c r="P130" i="23" s="1"/>
  <c r="C130" i="23" s="1"/>
  <c r="AB129" i="23"/>
  <c r="N129" i="23"/>
  <c r="O129" i="23" s="1"/>
  <c r="P129" i="23" s="1"/>
  <c r="C129" i="23" s="1"/>
  <c r="AB128" i="23"/>
  <c r="N128" i="23"/>
  <c r="O128" i="23" s="1"/>
  <c r="P128" i="23" s="1"/>
  <c r="C128" i="23" s="1"/>
  <c r="AB127" i="23"/>
  <c r="N127" i="23"/>
  <c r="O127" i="23" s="1"/>
  <c r="P127" i="23" s="1"/>
  <c r="C127" i="23" s="1"/>
  <c r="AB126" i="23"/>
  <c r="N126" i="23"/>
  <c r="O126" i="23" s="1"/>
  <c r="P126" i="23" s="1"/>
  <c r="C126" i="23" s="1"/>
  <c r="AB125" i="23"/>
  <c r="N125" i="23"/>
  <c r="O125" i="23" s="1"/>
  <c r="P125" i="23" s="1"/>
  <c r="C125" i="23" s="1"/>
  <c r="AB124" i="23"/>
  <c r="N124" i="23"/>
  <c r="O124" i="23" s="1"/>
  <c r="P124" i="23" s="1"/>
  <c r="C124" i="23" s="1"/>
  <c r="AB123" i="23"/>
  <c r="N123" i="23"/>
  <c r="O123" i="23" s="1"/>
  <c r="P123" i="23" s="1"/>
  <c r="C123" i="23" s="1"/>
  <c r="AB122" i="23"/>
  <c r="P122" i="23"/>
  <c r="C122" i="23" s="1"/>
  <c r="N122" i="23"/>
  <c r="O122" i="23" s="1"/>
  <c r="AB121" i="23"/>
  <c r="N121" i="23"/>
  <c r="O121" i="23" s="1"/>
  <c r="P121" i="23" s="1"/>
  <c r="C121" i="23" s="1"/>
  <c r="AB120" i="23"/>
  <c r="N120" i="23"/>
  <c r="O120" i="23" s="1"/>
  <c r="P120" i="23" s="1"/>
  <c r="C120" i="23" s="1"/>
  <c r="AB119" i="23"/>
  <c r="N119" i="23"/>
  <c r="O119" i="23" s="1"/>
  <c r="P119" i="23" s="1"/>
  <c r="C119" i="23" s="1"/>
  <c r="AB118" i="23"/>
  <c r="N118" i="23"/>
  <c r="O118" i="23" s="1"/>
  <c r="P118" i="23" s="1"/>
  <c r="C118" i="23" s="1"/>
  <c r="AB117" i="23"/>
  <c r="N117" i="23"/>
  <c r="O117" i="23" s="1"/>
  <c r="P117" i="23" s="1"/>
  <c r="C117" i="23" s="1"/>
  <c r="AB116" i="23"/>
  <c r="N116" i="23"/>
  <c r="O116" i="23" s="1"/>
  <c r="P116" i="23" s="1"/>
  <c r="C116" i="23" s="1"/>
  <c r="AB115" i="23"/>
  <c r="O115" i="23"/>
  <c r="P115" i="23" s="1"/>
  <c r="N115" i="23"/>
  <c r="C115" i="23"/>
  <c r="AB114" i="23"/>
  <c r="P114" i="23"/>
  <c r="C114" i="23" s="1"/>
  <c r="N114" i="23"/>
  <c r="O114" i="23" s="1"/>
  <c r="AB113" i="23"/>
  <c r="N113" i="23"/>
  <c r="O113" i="23" s="1"/>
  <c r="P113" i="23" s="1"/>
  <c r="C113" i="23" s="1"/>
  <c r="AB112" i="23"/>
  <c r="N112" i="23"/>
  <c r="O112" i="23" s="1"/>
  <c r="P112" i="23" s="1"/>
  <c r="C112" i="23" s="1"/>
  <c r="AB111" i="23"/>
  <c r="N111" i="23"/>
  <c r="O111" i="23" s="1"/>
  <c r="P111" i="23" s="1"/>
  <c r="C111" i="23" s="1"/>
  <c r="AB110" i="23"/>
  <c r="N110" i="23"/>
  <c r="O110" i="23" s="1"/>
  <c r="P110" i="23" s="1"/>
  <c r="C110" i="23" s="1"/>
  <c r="AB109" i="23"/>
  <c r="O109" i="23"/>
  <c r="P109" i="23" s="1"/>
  <c r="C109" i="23" s="1"/>
  <c r="N109" i="23"/>
  <c r="AB108" i="23"/>
  <c r="N108" i="23"/>
  <c r="O108" i="23" s="1"/>
  <c r="P108" i="23" s="1"/>
  <c r="C108" i="23" s="1"/>
  <c r="AB107" i="23"/>
  <c r="N107" i="23"/>
  <c r="O107" i="23" s="1"/>
  <c r="P107" i="23" s="1"/>
  <c r="C107" i="23"/>
  <c r="AB106" i="23"/>
  <c r="N106" i="23"/>
  <c r="O106" i="23" s="1"/>
  <c r="P106" i="23" s="1"/>
  <c r="C106" i="23" s="1"/>
  <c r="AB105" i="23"/>
  <c r="N105" i="23"/>
  <c r="O105" i="23" s="1"/>
  <c r="P105" i="23" s="1"/>
  <c r="C105" i="23" s="1"/>
  <c r="AB104" i="23"/>
  <c r="N104" i="23"/>
  <c r="O104" i="23" s="1"/>
  <c r="P104" i="23" s="1"/>
  <c r="C104" i="23" s="1"/>
  <c r="AB103" i="23"/>
  <c r="N103" i="23"/>
  <c r="O103" i="23" s="1"/>
  <c r="P103" i="23" s="1"/>
  <c r="C103" i="23" s="1"/>
  <c r="AB102" i="23"/>
  <c r="N102" i="23"/>
  <c r="O102" i="23" s="1"/>
  <c r="P102" i="23" s="1"/>
  <c r="C102" i="23" s="1"/>
  <c r="AB101" i="23"/>
  <c r="N101" i="23"/>
  <c r="O101" i="23" s="1"/>
  <c r="P101" i="23" s="1"/>
  <c r="C101" i="23" s="1"/>
  <c r="AB100" i="23"/>
  <c r="N100" i="23"/>
  <c r="O100" i="23" s="1"/>
  <c r="P100" i="23" s="1"/>
  <c r="C100" i="23" s="1"/>
  <c r="AB99" i="23"/>
  <c r="N99" i="23"/>
  <c r="O99" i="23" s="1"/>
  <c r="P99" i="23" s="1"/>
  <c r="C99" i="23" s="1"/>
  <c r="AB98" i="23"/>
  <c r="N98" i="23"/>
  <c r="O98" i="23" s="1"/>
  <c r="P98" i="23" s="1"/>
  <c r="C98" i="23" s="1"/>
  <c r="AB97" i="23"/>
  <c r="O97" i="23"/>
  <c r="P97" i="23" s="1"/>
  <c r="N97" i="23"/>
  <c r="C97" i="23"/>
  <c r="AB96" i="23"/>
  <c r="N96" i="23"/>
  <c r="O96" i="23" s="1"/>
  <c r="P96" i="23" s="1"/>
  <c r="C96" i="23" s="1"/>
  <c r="AB95" i="23"/>
  <c r="O95" i="23"/>
  <c r="P95" i="23" s="1"/>
  <c r="C95" i="23" s="1"/>
  <c r="N95" i="23"/>
  <c r="AB94" i="23"/>
  <c r="N94" i="23"/>
  <c r="O94" i="23" s="1"/>
  <c r="P94" i="23" s="1"/>
  <c r="C94" i="23" s="1"/>
  <c r="AB93" i="23"/>
  <c r="N93" i="23"/>
  <c r="O93" i="23" s="1"/>
  <c r="P93" i="23" s="1"/>
  <c r="C93" i="23" s="1"/>
  <c r="AB92" i="23"/>
  <c r="N92" i="23"/>
  <c r="O92" i="23" s="1"/>
  <c r="P92" i="23" s="1"/>
  <c r="C92" i="23" s="1"/>
  <c r="AB91" i="23"/>
  <c r="N91" i="23"/>
  <c r="O91" i="23" s="1"/>
  <c r="P91" i="23" s="1"/>
  <c r="C91" i="23" s="1"/>
  <c r="AB90" i="23"/>
  <c r="N90" i="23"/>
  <c r="O90" i="23" s="1"/>
  <c r="P90" i="23" s="1"/>
  <c r="C90" i="23" s="1"/>
  <c r="AB89" i="23"/>
  <c r="N89" i="23"/>
  <c r="O89" i="23" s="1"/>
  <c r="P89" i="23" s="1"/>
  <c r="C89" i="23" s="1"/>
  <c r="AB88" i="23"/>
  <c r="N88" i="23"/>
  <c r="O88" i="23" s="1"/>
  <c r="P88" i="23" s="1"/>
  <c r="C88" i="23" s="1"/>
  <c r="AB87" i="23"/>
  <c r="N87" i="23"/>
  <c r="O87" i="23" s="1"/>
  <c r="P87" i="23" s="1"/>
  <c r="C87" i="23" s="1"/>
  <c r="AB86" i="23"/>
  <c r="N86" i="23"/>
  <c r="O86" i="23" s="1"/>
  <c r="P86" i="23" s="1"/>
  <c r="C86" i="23" s="1"/>
  <c r="AB85" i="23"/>
  <c r="N85" i="23"/>
  <c r="O85" i="23" s="1"/>
  <c r="P85" i="23" s="1"/>
  <c r="C85" i="23" s="1"/>
  <c r="AB84" i="23"/>
  <c r="N84" i="23"/>
  <c r="O84" i="23" s="1"/>
  <c r="P84" i="23" s="1"/>
  <c r="C84" i="23" s="1"/>
  <c r="AB83" i="23"/>
  <c r="N83" i="23"/>
  <c r="O83" i="23" s="1"/>
  <c r="P83" i="23" s="1"/>
  <c r="C83" i="23" s="1"/>
  <c r="AB82" i="23"/>
  <c r="N82" i="23"/>
  <c r="O82" i="23" s="1"/>
  <c r="P82" i="23" s="1"/>
  <c r="C82" i="23" s="1"/>
  <c r="AB81" i="23"/>
  <c r="N81" i="23"/>
  <c r="O81" i="23" s="1"/>
  <c r="P81" i="23" s="1"/>
  <c r="C81" i="23" s="1"/>
  <c r="AB80" i="23"/>
  <c r="N80" i="23"/>
  <c r="O80" i="23" s="1"/>
  <c r="P80" i="23" s="1"/>
  <c r="C80" i="23" s="1"/>
  <c r="AB79" i="23"/>
  <c r="O79" i="23"/>
  <c r="P79" i="23" s="1"/>
  <c r="C79" i="23" s="1"/>
  <c r="N79" i="23"/>
  <c r="AB78" i="23"/>
  <c r="N78" i="23"/>
  <c r="O78" i="23" s="1"/>
  <c r="P78" i="23" s="1"/>
  <c r="C78" i="23" s="1"/>
  <c r="AB77" i="23"/>
  <c r="N77" i="23"/>
  <c r="O77" i="23" s="1"/>
  <c r="P77" i="23" s="1"/>
  <c r="C77" i="23" s="1"/>
  <c r="AB76" i="23"/>
  <c r="N76" i="23"/>
  <c r="O76" i="23" s="1"/>
  <c r="P76" i="23" s="1"/>
  <c r="C76" i="23" s="1"/>
  <c r="AB75" i="23"/>
  <c r="N75" i="23"/>
  <c r="O75" i="23" s="1"/>
  <c r="P75" i="23" s="1"/>
  <c r="C75" i="23" s="1"/>
  <c r="AB74" i="23"/>
  <c r="N74" i="23"/>
  <c r="O74" i="23" s="1"/>
  <c r="P74" i="23" s="1"/>
  <c r="C74" i="23" s="1"/>
  <c r="AB73" i="23"/>
  <c r="N73" i="23"/>
  <c r="O73" i="23" s="1"/>
  <c r="P73" i="23" s="1"/>
  <c r="C73" i="23" s="1"/>
  <c r="AB72" i="23"/>
  <c r="N72" i="23"/>
  <c r="O72" i="23" s="1"/>
  <c r="P72" i="23" s="1"/>
  <c r="C72" i="23" s="1"/>
  <c r="AB71" i="23"/>
  <c r="N71" i="23"/>
  <c r="O71" i="23" s="1"/>
  <c r="P71" i="23" s="1"/>
  <c r="C71" i="23" s="1"/>
  <c r="AB70" i="23"/>
  <c r="N70" i="23"/>
  <c r="O70" i="23" s="1"/>
  <c r="P70" i="23" s="1"/>
  <c r="C70" i="23" s="1"/>
  <c r="AB69" i="23"/>
  <c r="N69" i="23"/>
  <c r="O69" i="23" s="1"/>
  <c r="P69" i="23" s="1"/>
  <c r="C69" i="23" s="1"/>
  <c r="AB68" i="23"/>
  <c r="N68" i="23"/>
  <c r="O68" i="23" s="1"/>
  <c r="P68" i="23" s="1"/>
  <c r="C68" i="23" s="1"/>
  <c r="AB67" i="23"/>
  <c r="N67" i="23"/>
  <c r="O67" i="23" s="1"/>
  <c r="P67" i="23" s="1"/>
  <c r="C67" i="23" s="1"/>
  <c r="AB66" i="23"/>
  <c r="N66" i="23"/>
  <c r="O66" i="23" s="1"/>
  <c r="P66" i="23" s="1"/>
  <c r="C66" i="23" s="1"/>
  <c r="AB65" i="23"/>
  <c r="O65" i="23"/>
  <c r="P65" i="23" s="1"/>
  <c r="N65" i="23"/>
  <c r="C65" i="23"/>
  <c r="AB64" i="23"/>
  <c r="N64" i="23"/>
  <c r="O64" i="23" s="1"/>
  <c r="P64" i="23" s="1"/>
  <c r="C64" i="23" s="1"/>
  <c r="AB63" i="23"/>
  <c r="N63" i="23"/>
  <c r="O63" i="23" s="1"/>
  <c r="P63" i="23" s="1"/>
  <c r="C63" i="23" s="1"/>
  <c r="AB62" i="23"/>
  <c r="N62" i="23"/>
  <c r="O62" i="23" s="1"/>
  <c r="P62" i="23" s="1"/>
  <c r="C62" i="23" s="1"/>
  <c r="AB61" i="23"/>
  <c r="N61" i="23"/>
  <c r="O61" i="23" s="1"/>
  <c r="P61" i="23" s="1"/>
  <c r="C61" i="23" s="1"/>
  <c r="AB60" i="23"/>
  <c r="N60" i="23"/>
  <c r="O60" i="23" s="1"/>
  <c r="P60" i="23" s="1"/>
  <c r="C60" i="23" s="1"/>
  <c r="AB59" i="23"/>
  <c r="N59" i="23"/>
  <c r="O59" i="23" s="1"/>
  <c r="P59" i="23" s="1"/>
  <c r="C59" i="23" s="1"/>
  <c r="AB58" i="23"/>
  <c r="N58" i="23"/>
  <c r="O58" i="23" s="1"/>
  <c r="P58" i="23" s="1"/>
  <c r="C58" i="23" s="1"/>
  <c r="AB57" i="23"/>
  <c r="N57" i="23"/>
  <c r="O57" i="23" s="1"/>
  <c r="P57" i="23" s="1"/>
  <c r="C57" i="23" s="1"/>
  <c r="AB56" i="23"/>
  <c r="N56" i="23"/>
  <c r="O56" i="23" s="1"/>
  <c r="P56" i="23" s="1"/>
  <c r="C56" i="23" s="1"/>
  <c r="AB55" i="23"/>
  <c r="N55" i="23"/>
  <c r="O55" i="23" s="1"/>
  <c r="P55" i="23" s="1"/>
  <c r="C55" i="23" s="1"/>
  <c r="AB54" i="23"/>
  <c r="N54" i="23"/>
  <c r="O54" i="23" s="1"/>
  <c r="P54" i="23" s="1"/>
  <c r="C54" i="23" s="1"/>
  <c r="AB53" i="23"/>
  <c r="N53" i="23"/>
  <c r="O53" i="23" s="1"/>
  <c r="P53" i="23" s="1"/>
  <c r="C53" i="23" s="1"/>
  <c r="AB52" i="23"/>
  <c r="N52" i="23"/>
  <c r="O52" i="23" s="1"/>
  <c r="P52" i="23" s="1"/>
  <c r="C52" i="23" s="1"/>
  <c r="AB51" i="23"/>
  <c r="N51" i="23"/>
  <c r="O51" i="23" s="1"/>
  <c r="P51" i="23" s="1"/>
  <c r="C51" i="23" s="1"/>
  <c r="AB50" i="23"/>
  <c r="N50" i="23"/>
  <c r="O50" i="23" s="1"/>
  <c r="P50" i="23" s="1"/>
  <c r="C50" i="23" s="1"/>
  <c r="AB49" i="23"/>
  <c r="N49" i="23"/>
  <c r="O49" i="23" s="1"/>
  <c r="P49" i="23" s="1"/>
  <c r="C49" i="23" s="1"/>
  <c r="AB48" i="23"/>
  <c r="N48" i="23"/>
  <c r="O48" i="23" s="1"/>
  <c r="P48" i="23" s="1"/>
  <c r="C48" i="23" s="1"/>
  <c r="AB47" i="23"/>
  <c r="N47" i="23"/>
  <c r="O47" i="23" s="1"/>
  <c r="P47" i="23" s="1"/>
  <c r="C47" i="23" s="1"/>
  <c r="AB46" i="23"/>
  <c r="P46" i="23"/>
  <c r="C46" i="23" s="1"/>
  <c r="N46" i="23"/>
  <c r="O46" i="23" s="1"/>
  <c r="AB45" i="23"/>
  <c r="N45" i="23"/>
  <c r="O45" i="23" s="1"/>
  <c r="P45" i="23" s="1"/>
  <c r="C45" i="23" s="1"/>
  <c r="AB44" i="23"/>
  <c r="N44" i="23"/>
  <c r="O44" i="23" s="1"/>
  <c r="P44" i="23" s="1"/>
  <c r="C44" i="23" s="1"/>
  <c r="AB43" i="23"/>
  <c r="N43" i="23"/>
  <c r="O43" i="23" s="1"/>
  <c r="P43" i="23" s="1"/>
  <c r="C43" i="23" s="1"/>
  <c r="AB42" i="23"/>
  <c r="N42" i="23"/>
  <c r="O42" i="23" s="1"/>
  <c r="P42" i="23" s="1"/>
  <c r="C42" i="23" s="1"/>
  <c r="AB41" i="23"/>
  <c r="N41" i="23"/>
  <c r="O41" i="23" s="1"/>
  <c r="P41" i="23" s="1"/>
  <c r="C41" i="23" s="1"/>
  <c r="AB40" i="23"/>
  <c r="N40" i="23"/>
  <c r="O40" i="23" s="1"/>
  <c r="P40" i="23" s="1"/>
  <c r="C40" i="23" s="1"/>
  <c r="AB39" i="23"/>
  <c r="N39" i="23"/>
  <c r="O39" i="23" s="1"/>
  <c r="P39" i="23" s="1"/>
  <c r="C39" i="23"/>
  <c r="AB38" i="23"/>
  <c r="N38" i="23"/>
  <c r="O38" i="23" s="1"/>
  <c r="P38" i="23" s="1"/>
  <c r="C38" i="23" s="1"/>
  <c r="AB37" i="23"/>
  <c r="N37" i="23"/>
  <c r="O37" i="23" s="1"/>
  <c r="P37" i="23" s="1"/>
  <c r="C37" i="23" s="1"/>
  <c r="AB36" i="23"/>
  <c r="N36" i="23"/>
  <c r="O36" i="23" s="1"/>
  <c r="P36" i="23" s="1"/>
  <c r="C36" i="23" s="1"/>
  <c r="AB35" i="23"/>
  <c r="N35" i="23"/>
  <c r="O35" i="23" s="1"/>
  <c r="P35" i="23" s="1"/>
  <c r="C35" i="23" s="1"/>
  <c r="AB34" i="23"/>
  <c r="N34" i="23"/>
  <c r="O34" i="23" s="1"/>
  <c r="P34" i="23" s="1"/>
  <c r="C34" i="23" s="1"/>
  <c r="AB33" i="23"/>
  <c r="O33" i="23"/>
  <c r="P33" i="23" s="1"/>
  <c r="C33" i="23" s="1"/>
  <c r="N33" i="23"/>
  <c r="AB32" i="23"/>
  <c r="N32" i="23"/>
  <c r="O32" i="23" s="1"/>
  <c r="P32" i="23" s="1"/>
  <c r="C32" i="23" s="1"/>
  <c r="AB31" i="23"/>
  <c r="N31" i="23"/>
  <c r="O31" i="23" s="1"/>
  <c r="P31" i="23" s="1"/>
  <c r="C31" i="23" s="1"/>
  <c r="AB30" i="23"/>
  <c r="N30" i="23"/>
  <c r="O30" i="23" s="1"/>
  <c r="P30" i="23" s="1"/>
  <c r="C30" i="23" s="1"/>
  <c r="AB29" i="23"/>
  <c r="N29" i="23"/>
  <c r="O29" i="23" s="1"/>
  <c r="P29" i="23" s="1"/>
  <c r="C29" i="23" s="1"/>
  <c r="AB28" i="23"/>
  <c r="N28" i="23"/>
  <c r="O28" i="23" s="1"/>
  <c r="P28" i="23" s="1"/>
  <c r="C28" i="23" s="1"/>
  <c r="AB27" i="23"/>
  <c r="N27" i="23"/>
  <c r="O27" i="23" s="1"/>
  <c r="P27" i="23" s="1"/>
  <c r="C27" i="23" s="1"/>
  <c r="AB26" i="23"/>
  <c r="N26" i="23"/>
  <c r="O26" i="23" s="1"/>
  <c r="P26" i="23" s="1"/>
  <c r="C26" i="23" s="1"/>
  <c r="AB25" i="23"/>
  <c r="N25" i="23"/>
  <c r="O25" i="23" s="1"/>
  <c r="P25" i="23" s="1"/>
  <c r="C25" i="23" s="1"/>
  <c r="AB24" i="23"/>
  <c r="N24" i="23"/>
  <c r="O24" i="23" s="1"/>
  <c r="P24" i="23" s="1"/>
  <c r="C24" i="23" s="1"/>
  <c r="AB23" i="23"/>
  <c r="N23" i="23"/>
  <c r="O23" i="23" s="1"/>
  <c r="P23" i="23" s="1"/>
  <c r="C23" i="23" s="1"/>
  <c r="AB22" i="23"/>
  <c r="N22" i="23"/>
  <c r="O22" i="23" s="1"/>
  <c r="P22" i="23" s="1"/>
  <c r="C22" i="23" s="1"/>
  <c r="AB21" i="23"/>
  <c r="N21" i="23"/>
  <c r="O21" i="23" s="1"/>
  <c r="P21" i="23" s="1"/>
  <c r="C21" i="23" s="1"/>
  <c r="AB20" i="23"/>
  <c r="N20" i="23"/>
  <c r="O20" i="23" s="1"/>
  <c r="P20" i="23" s="1"/>
  <c r="C20" i="23" s="1"/>
  <c r="AB19" i="23"/>
  <c r="N19" i="23"/>
  <c r="O19" i="23" s="1"/>
  <c r="P19" i="23" s="1"/>
  <c r="C19" i="23" s="1"/>
  <c r="AB18" i="23"/>
  <c r="N18" i="23"/>
  <c r="O18" i="23" s="1"/>
  <c r="P18" i="23" s="1"/>
  <c r="C18" i="23" s="1"/>
  <c r="AB17" i="23"/>
  <c r="O17" i="23"/>
  <c r="P17" i="23" s="1"/>
  <c r="N17" i="23"/>
  <c r="C17" i="23"/>
  <c r="AB16" i="23"/>
  <c r="N16" i="23"/>
  <c r="O16" i="23" s="1"/>
  <c r="P16" i="23" s="1"/>
  <c r="C16" i="23" s="1"/>
  <c r="AB15" i="23"/>
  <c r="O15" i="23"/>
  <c r="P15" i="23" s="1"/>
  <c r="C15" i="23" s="1"/>
  <c r="N15" i="23"/>
  <c r="AB14" i="23"/>
  <c r="N14" i="23"/>
  <c r="O14" i="23" s="1"/>
  <c r="P14" i="23" s="1"/>
  <c r="C14" i="23" s="1"/>
  <c r="AB13" i="23"/>
  <c r="N13" i="23"/>
  <c r="O13" i="23" s="1"/>
  <c r="P13" i="23" s="1"/>
  <c r="C13" i="23" s="1"/>
  <c r="AB12" i="23"/>
  <c r="N12" i="23"/>
  <c r="O12" i="23" s="1"/>
  <c r="P12" i="23" s="1"/>
  <c r="C12" i="23" s="1"/>
  <c r="AB11" i="23"/>
  <c r="N11" i="23"/>
  <c r="O11" i="23" s="1"/>
  <c r="P11" i="23" s="1"/>
  <c r="C11" i="23" s="1"/>
  <c r="AB10" i="23"/>
  <c r="N10" i="23"/>
  <c r="O10" i="23" s="1"/>
  <c r="P10" i="23" s="1"/>
  <c r="C10" i="23" s="1"/>
  <c r="AB9" i="23"/>
  <c r="N9" i="23"/>
  <c r="O9" i="23" s="1"/>
  <c r="P9" i="23" s="1"/>
  <c r="C9" i="23" s="1"/>
  <c r="AB8" i="23"/>
  <c r="N8" i="23"/>
  <c r="O8" i="23" s="1"/>
  <c r="P8" i="23" s="1"/>
  <c r="C8" i="23" s="1"/>
  <c r="X11" i="20"/>
  <c r="V11" i="20"/>
  <c r="T11" i="20"/>
  <c r="R11" i="20"/>
  <c r="P11" i="20"/>
  <c r="N11" i="20"/>
  <c r="L11" i="20"/>
  <c r="J11" i="20"/>
  <c r="F11" i="20"/>
  <c r="B11" i="20"/>
  <c r="B4" i="35" s="1"/>
  <c r="G2" i="23"/>
  <c r="D1" i="23"/>
  <c r="AB309" i="22"/>
  <c r="N309" i="22"/>
  <c r="O309" i="22" s="1"/>
  <c r="P309" i="22" s="1"/>
  <c r="C309" i="22" s="1"/>
  <c r="AB308" i="22"/>
  <c r="N308" i="22"/>
  <c r="O308" i="22" s="1"/>
  <c r="P308" i="22" s="1"/>
  <c r="C308" i="22" s="1"/>
  <c r="AB307" i="22"/>
  <c r="P307" i="22"/>
  <c r="C307" i="22" s="1"/>
  <c r="N307" i="22"/>
  <c r="O307" i="22" s="1"/>
  <c r="AB306" i="22"/>
  <c r="N306" i="22"/>
  <c r="O306" i="22" s="1"/>
  <c r="P306" i="22" s="1"/>
  <c r="C306" i="22" s="1"/>
  <c r="AB305" i="22"/>
  <c r="N305" i="22"/>
  <c r="O305" i="22" s="1"/>
  <c r="P305" i="22" s="1"/>
  <c r="C305" i="22" s="1"/>
  <c r="AB304" i="22"/>
  <c r="N304" i="22"/>
  <c r="O304" i="22" s="1"/>
  <c r="P304" i="22" s="1"/>
  <c r="C304" i="22" s="1"/>
  <c r="AB303" i="22"/>
  <c r="N303" i="22"/>
  <c r="O303" i="22" s="1"/>
  <c r="P303" i="22" s="1"/>
  <c r="C303" i="22" s="1"/>
  <c r="AB302" i="22"/>
  <c r="N302" i="22"/>
  <c r="O302" i="22" s="1"/>
  <c r="P302" i="22" s="1"/>
  <c r="C302" i="22" s="1"/>
  <c r="AB301" i="22"/>
  <c r="N301" i="22"/>
  <c r="O301" i="22" s="1"/>
  <c r="P301" i="22" s="1"/>
  <c r="C301" i="22" s="1"/>
  <c r="AB300" i="22"/>
  <c r="N300" i="22"/>
  <c r="O300" i="22" s="1"/>
  <c r="P300" i="22" s="1"/>
  <c r="C300" i="22" s="1"/>
  <c r="AB299" i="22"/>
  <c r="N299" i="22"/>
  <c r="O299" i="22" s="1"/>
  <c r="P299" i="22" s="1"/>
  <c r="C299" i="22" s="1"/>
  <c r="AB298" i="22"/>
  <c r="N298" i="22"/>
  <c r="O298" i="22" s="1"/>
  <c r="P298" i="22" s="1"/>
  <c r="C298" i="22" s="1"/>
  <c r="AB297" i="22"/>
  <c r="N297" i="22"/>
  <c r="O297" i="22" s="1"/>
  <c r="P297" i="22" s="1"/>
  <c r="C297" i="22" s="1"/>
  <c r="AB296" i="22"/>
  <c r="N296" i="22"/>
  <c r="O296" i="22" s="1"/>
  <c r="P296" i="22" s="1"/>
  <c r="C296" i="22" s="1"/>
  <c r="AB295" i="22"/>
  <c r="N295" i="22"/>
  <c r="O295" i="22" s="1"/>
  <c r="P295" i="22" s="1"/>
  <c r="C295" i="22" s="1"/>
  <c r="AB294" i="22"/>
  <c r="N294" i="22"/>
  <c r="O294" i="22" s="1"/>
  <c r="P294" i="22" s="1"/>
  <c r="C294" i="22" s="1"/>
  <c r="AB293" i="22"/>
  <c r="N293" i="22"/>
  <c r="O293" i="22" s="1"/>
  <c r="P293" i="22" s="1"/>
  <c r="C293" i="22" s="1"/>
  <c r="AB292" i="22"/>
  <c r="O292" i="22"/>
  <c r="P292" i="22" s="1"/>
  <c r="C292" i="22" s="1"/>
  <c r="N292" i="22"/>
  <c r="AB291" i="22"/>
  <c r="N291" i="22"/>
  <c r="O291" i="22" s="1"/>
  <c r="P291" i="22" s="1"/>
  <c r="C291" i="22" s="1"/>
  <c r="AB290" i="22"/>
  <c r="N290" i="22"/>
  <c r="O290" i="22" s="1"/>
  <c r="P290" i="22" s="1"/>
  <c r="C290" i="22" s="1"/>
  <c r="AB289" i="22"/>
  <c r="N289" i="22"/>
  <c r="O289" i="22" s="1"/>
  <c r="P289" i="22" s="1"/>
  <c r="C289" i="22" s="1"/>
  <c r="AB288" i="22"/>
  <c r="N288" i="22"/>
  <c r="O288" i="22" s="1"/>
  <c r="P288" i="22" s="1"/>
  <c r="C288" i="22" s="1"/>
  <c r="AB287" i="22"/>
  <c r="N287" i="22"/>
  <c r="O287" i="22" s="1"/>
  <c r="P287" i="22" s="1"/>
  <c r="C287" i="22" s="1"/>
  <c r="AB286" i="22"/>
  <c r="N286" i="22"/>
  <c r="O286" i="22" s="1"/>
  <c r="P286" i="22" s="1"/>
  <c r="C286" i="22" s="1"/>
  <c r="AB285" i="22"/>
  <c r="N285" i="22"/>
  <c r="O285" i="22" s="1"/>
  <c r="P285" i="22" s="1"/>
  <c r="C285" i="22" s="1"/>
  <c r="AB284" i="22"/>
  <c r="N284" i="22"/>
  <c r="O284" i="22" s="1"/>
  <c r="P284" i="22" s="1"/>
  <c r="C284" i="22" s="1"/>
  <c r="AB283" i="22"/>
  <c r="N283" i="22"/>
  <c r="O283" i="22" s="1"/>
  <c r="P283" i="22" s="1"/>
  <c r="C283" i="22" s="1"/>
  <c r="AB282" i="22"/>
  <c r="N282" i="22"/>
  <c r="O282" i="22" s="1"/>
  <c r="P282" i="22" s="1"/>
  <c r="C282" i="22" s="1"/>
  <c r="AB281" i="22"/>
  <c r="N281" i="22"/>
  <c r="O281" i="22" s="1"/>
  <c r="P281" i="22" s="1"/>
  <c r="C281" i="22" s="1"/>
  <c r="AB280" i="22"/>
  <c r="N280" i="22"/>
  <c r="O280" i="22" s="1"/>
  <c r="P280" i="22" s="1"/>
  <c r="C280" i="22" s="1"/>
  <c r="C279" i="22" s="1"/>
  <c r="D33" i="20" s="1"/>
  <c r="AB277" i="22"/>
  <c r="N277" i="22"/>
  <c r="O277" i="22" s="1"/>
  <c r="P277" i="22" s="1"/>
  <c r="C277" i="22" s="1"/>
  <c r="AB276" i="22"/>
  <c r="N276" i="22"/>
  <c r="O276" i="22" s="1"/>
  <c r="P276" i="22" s="1"/>
  <c r="C276" i="22" s="1"/>
  <c r="AB275" i="22"/>
  <c r="N275" i="22"/>
  <c r="O275" i="22" s="1"/>
  <c r="P275" i="22" s="1"/>
  <c r="C275" i="22" s="1"/>
  <c r="AB274" i="22"/>
  <c r="N274" i="22"/>
  <c r="O274" i="22" s="1"/>
  <c r="P274" i="22" s="1"/>
  <c r="C274" i="22" s="1"/>
  <c r="AB273" i="22"/>
  <c r="N273" i="22"/>
  <c r="O273" i="22" s="1"/>
  <c r="P273" i="22" s="1"/>
  <c r="C273" i="22" s="1"/>
  <c r="AB272" i="22"/>
  <c r="N272" i="22"/>
  <c r="O272" i="22" s="1"/>
  <c r="P272" i="22" s="1"/>
  <c r="C272" i="22" s="1"/>
  <c r="AB271" i="22"/>
  <c r="N271" i="22"/>
  <c r="O271" i="22" s="1"/>
  <c r="P271" i="22" s="1"/>
  <c r="C271" i="22" s="1"/>
  <c r="AB270" i="22"/>
  <c r="N270" i="22"/>
  <c r="O270" i="22" s="1"/>
  <c r="P270" i="22" s="1"/>
  <c r="C270" i="22" s="1"/>
  <c r="AB269" i="22"/>
  <c r="N269" i="22"/>
  <c r="O269" i="22" s="1"/>
  <c r="P269" i="22" s="1"/>
  <c r="C269" i="22" s="1"/>
  <c r="AB268" i="22"/>
  <c r="N268" i="22"/>
  <c r="O268" i="22" s="1"/>
  <c r="P268" i="22" s="1"/>
  <c r="C268" i="22" s="1"/>
  <c r="AB267" i="22"/>
  <c r="N267" i="22"/>
  <c r="O267" i="22" s="1"/>
  <c r="P267" i="22" s="1"/>
  <c r="C267" i="22" s="1"/>
  <c r="AB266" i="22"/>
  <c r="N266" i="22"/>
  <c r="O266" i="22" s="1"/>
  <c r="P266" i="22" s="1"/>
  <c r="C266" i="22" s="1"/>
  <c r="AB265" i="22"/>
  <c r="N265" i="22"/>
  <c r="O265" i="22" s="1"/>
  <c r="P265" i="22" s="1"/>
  <c r="C265" i="22" s="1"/>
  <c r="AB264" i="22"/>
  <c r="N264" i="22"/>
  <c r="O264" i="22" s="1"/>
  <c r="P264" i="22" s="1"/>
  <c r="C264" i="22" s="1"/>
  <c r="AB263" i="22"/>
  <c r="N263" i="22"/>
  <c r="O263" i="22" s="1"/>
  <c r="P263" i="22" s="1"/>
  <c r="C263" i="22" s="1"/>
  <c r="AB262" i="22"/>
  <c r="N262" i="22"/>
  <c r="O262" i="22" s="1"/>
  <c r="P262" i="22" s="1"/>
  <c r="C262" i="22" s="1"/>
  <c r="AB261" i="22"/>
  <c r="N261" i="22"/>
  <c r="O261" i="22" s="1"/>
  <c r="P261" i="22" s="1"/>
  <c r="C261" i="22" s="1"/>
  <c r="AB260" i="22"/>
  <c r="N260" i="22"/>
  <c r="O260" i="22" s="1"/>
  <c r="P260" i="22" s="1"/>
  <c r="C260" i="22" s="1"/>
  <c r="AB259" i="22"/>
  <c r="N259" i="22"/>
  <c r="O259" i="22" s="1"/>
  <c r="P259" i="22" s="1"/>
  <c r="C259" i="22" s="1"/>
  <c r="AB258" i="22"/>
  <c r="N258" i="22"/>
  <c r="O258" i="22" s="1"/>
  <c r="P258" i="22" s="1"/>
  <c r="C258" i="22" s="1"/>
  <c r="AB257" i="22"/>
  <c r="N257" i="22"/>
  <c r="O257" i="22" s="1"/>
  <c r="P257" i="22" s="1"/>
  <c r="C257" i="22" s="1"/>
  <c r="AB256" i="22"/>
  <c r="N256" i="22"/>
  <c r="O256" i="22" s="1"/>
  <c r="P256" i="22" s="1"/>
  <c r="C256" i="22" s="1"/>
  <c r="AB255" i="22"/>
  <c r="O255" i="22"/>
  <c r="P255" i="22" s="1"/>
  <c r="N255" i="22"/>
  <c r="C255" i="22"/>
  <c r="AB254" i="22"/>
  <c r="P254" i="22"/>
  <c r="C254" i="22" s="1"/>
  <c r="N254" i="22"/>
  <c r="O254" i="22" s="1"/>
  <c r="AB253" i="22"/>
  <c r="N253" i="22"/>
  <c r="O253" i="22" s="1"/>
  <c r="P253" i="22" s="1"/>
  <c r="C253" i="22" s="1"/>
  <c r="AB252" i="22"/>
  <c r="N252" i="22"/>
  <c r="O252" i="22" s="1"/>
  <c r="P252" i="22" s="1"/>
  <c r="C252" i="22" s="1"/>
  <c r="AB251" i="22"/>
  <c r="N251" i="22"/>
  <c r="O251" i="22" s="1"/>
  <c r="P251" i="22" s="1"/>
  <c r="C251" i="22" s="1"/>
  <c r="AB250" i="22"/>
  <c r="N250" i="22"/>
  <c r="O250" i="22" s="1"/>
  <c r="P250" i="22" s="1"/>
  <c r="C250" i="22" s="1"/>
  <c r="AB249" i="22"/>
  <c r="N249" i="22"/>
  <c r="O249" i="22" s="1"/>
  <c r="P249" i="22" s="1"/>
  <c r="C249" i="22" s="1"/>
  <c r="AB248" i="22"/>
  <c r="N248" i="22"/>
  <c r="O248" i="22" s="1"/>
  <c r="P248" i="22" s="1"/>
  <c r="C248" i="22" s="1"/>
  <c r="AB247" i="22"/>
  <c r="N247" i="22"/>
  <c r="O247" i="22" s="1"/>
  <c r="P247" i="22" s="1"/>
  <c r="C247" i="22" s="1"/>
  <c r="AB246" i="22"/>
  <c r="P246" i="22"/>
  <c r="C246" i="22" s="1"/>
  <c r="N246" i="22"/>
  <c r="O246" i="22" s="1"/>
  <c r="AB245" i="22"/>
  <c r="N245" i="22"/>
  <c r="O245" i="22" s="1"/>
  <c r="P245" i="22" s="1"/>
  <c r="C245" i="22" s="1"/>
  <c r="AB244" i="22"/>
  <c r="N244" i="22"/>
  <c r="O244" i="22" s="1"/>
  <c r="P244" i="22" s="1"/>
  <c r="C244" i="22" s="1"/>
  <c r="AB243" i="22"/>
  <c r="N243" i="22"/>
  <c r="O243" i="22" s="1"/>
  <c r="P243" i="22" s="1"/>
  <c r="C243" i="22" s="1"/>
  <c r="AB242" i="22"/>
  <c r="N242" i="22"/>
  <c r="O242" i="22" s="1"/>
  <c r="P242" i="22" s="1"/>
  <c r="C242" i="22" s="1"/>
  <c r="AB241" i="22"/>
  <c r="N241" i="22"/>
  <c r="O241" i="22" s="1"/>
  <c r="P241" i="22" s="1"/>
  <c r="C241" i="22" s="1"/>
  <c r="AB240" i="22"/>
  <c r="N240" i="22"/>
  <c r="O240" i="22" s="1"/>
  <c r="P240" i="22" s="1"/>
  <c r="C240" i="22" s="1"/>
  <c r="AB239" i="22"/>
  <c r="N239" i="22"/>
  <c r="O239" i="22" s="1"/>
  <c r="P239" i="22" s="1"/>
  <c r="C239" i="22" s="1"/>
  <c r="AB238" i="22"/>
  <c r="N238" i="22"/>
  <c r="O238" i="22" s="1"/>
  <c r="P238" i="22" s="1"/>
  <c r="C238" i="22" s="1"/>
  <c r="AB237" i="22"/>
  <c r="N237" i="22"/>
  <c r="O237" i="22" s="1"/>
  <c r="P237" i="22" s="1"/>
  <c r="C237" i="22" s="1"/>
  <c r="AB236" i="22"/>
  <c r="N236" i="22"/>
  <c r="O236" i="22" s="1"/>
  <c r="P236" i="22" s="1"/>
  <c r="C236" i="22" s="1"/>
  <c r="AB235" i="22"/>
  <c r="N235" i="22"/>
  <c r="O235" i="22" s="1"/>
  <c r="P235" i="22" s="1"/>
  <c r="C235" i="22" s="1"/>
  <c r="AB234" i="22"/>
  <c r="O234" i="22"/>
  <c r="P234" i="22" s="1"/>
  <c r="C234" i="22" s="1"/>
  <c r="N234" i="22"/>
  <c r="AB233" i="22"/>
  <c r="N233" i="22"/>
  <c r="O233" i="22" s="1"/>
  <c r="P233" i="22" s="1"/>
  <c r="C233" i="22" s="1"/>
  <c r="AB232" i="22"/>
  <c r="N232" i="22"/>
  <c r="O232" i="22" s="1"/>
  <c r="P232" i="22" s="1"/>
  <c r="C232" i="22" s="1"/>
  <c r="AB231" i="22"/>
  <c r="N231" i="22"/>
  <c r="O231" i="22" s="1"/>
  <c r="P231" i="22" s="1"/>
  <c r="C231" i="22" s="1"/>
  <c r="AB230" i="22"/>
  <c r="N230" i="22"/>
  <c r="O230" i="22" s="1"/>
  <c r="P230" i="22" s="1"/>
  <c r="C230" i="22" s="1"/>
  <c r="AB229" i="22"/>
  <c r="N229" i="22"/>
  <c r="O229" i="22" s="1"/>
  <c r="P229" i="22" s="1"/>
  <c r="C229" i="22" s="1"/>
  <c r="AB228" i="22"/>
  <c r="N228" i="22"/>
  <c r="O228" i="22" s="1"/>
  <c r="P228" i="22" s="1"/>
  <c r="C228" i="22" s="1"/>
  <c r="AB227" i="22"/>
  <c r="N227" i="22"/>
  <c r="O227" i="22" s="1"/>
  <c r="P227" i="22" s="1"/>
  <c r="C227" i="22" s="1"/>
  <c r="AB226" i="22"/>
  <c r="N226" i="22"/>
  <c r="O226" i="22" s="1"/>
  <c r="P226" i="22" s="1"/>
  <c r="C226" i="22" s="1"/>
  <c r="AB225" i="22"/>
  <c r="N225" i="22"/>
  <c r="O225" i="22" s="1"/>
  <c r="P225" i="22" s="1"/>
  <c r="C225" i="22" s="1"/>
  <c r="AB224" i="22"/>
  <c r="N224" i="22"/>
  <c r="O224" i="22" s="1"/>
  <c r="P224" i="22" s="1"/>
  <c r="C224" i="22" s="1"/>
  <c r="AB223" i="22"/>
  <c r="N223" i="22"/>
  <c r="O223" i="22" s="1"/>
  <c r="P223" i="22" s="1"/>
  <c r="C223" i="22" s="1"/>
  <c r="AB222" i="22"/>
  <c r="N222" i="22"/>
  <c r="O222" i="22" s="1"/>
  <c r="P222" i="22" s="1"/>
  <c r="C222" i="22" s="1"/>
  <c r="AB221" i="22"/>
  <c r="N221" i="22"/>
  <c r="O221" i="22" s="1"/>
  <c r="P221" i="22" s="1"/>
  <c r="C221" i="22" s="1"/>
  <c r="AB220" i="22"/>
  <c r="N220" i="22"/>
  <c r="O220" i="22" s="1"/>
  <c r="P220" i="22" s="1"/>
  <c r="C220" i="22" s="1"/>
  <c r="AB219" i="22"/>
  <c r="N219" i="22"/>
  <c r="O219" i="22" s="1"/>
  <c r="P219" i="22" s="1"/>
  <c r="C219" i="22" s="1"/>
  <c r="AB218" i="22"/>
  <c r="O218" i="22"/>
  <c r="P218" i="22" s="1"/>
  <c r="C218" i="22" s="1"/>
  <c r="N218" i="22"/>
  <c r="AB217" i="22"/>
  <c r="N217" i="22"/>
  <c r="O217" i="22" s="1"/>
  <c r="P217" i="22" s="1"/>
  <c r="C217" i="22" s="1"/>
  <c r="AB216" i="22"/>
  <c r="N216" i="22"/>
  <c r="O216" i="22" s="1"/>
  <c r="P216" i="22" s="1"/>
  <c r="C216" i="22" s="1"/>
  <c r="AB215" i="22"/>
  <c r="N215" i="22"/>
  <c r="O215" i="22" s="1"/>
  <c r="P215" i="22" s="1"/>
  <c r="C215" i="22" s="1"/>
  <c r="AB214" i="22"/>
  <c r="N214" i="22"/>
  <c r="O214" i="22" s="1"/>
  <c r="P214" i="22" s="1"/>
  <c r="C214" i="22" s="1"/>
  <c r="AB213" i="22"/>
  <c r="N213" i="22"/>
  <c r="O213" i="22" s="1"/>
  <c r="P213" i="22" s="1"/>
  <c r="C213" i="22" s="1"/>
  <c r="AB212" i="22"/>
  <c r="N212" i="22"/>
  <c r="O212" i="22" s="1"/>
  <c r="P212" i="22" s="1"/>
  <c r="C212" i="22" s="1"/>
  <c r="AB211" i="22"/>
  <c r="N211" i="22"/>
  <c r="O211" i="22" s="1"/>
  <c r="P211" i="22" s="1"/>
  <c r="C211" i="22" s="1"/>
  <c r="AB210" i="22"/>
  <c r="N210" i="22"/>
  <c r="O210" i="22" s="1"/>
  <c r="P210" i="22" s="1"/>
  <c r="C210" i="22" s="1"/>
  <c r="AB209" i="22"/>
  <c r="N209" i="22"/>
  <c r="O209" i="22" s="1"/>
  <c r="P209" i="22" s="1"/>
  <c r="C209" i="22" s="1"/>
  <c r="AB208" i="22"/>
  <c r="N208" i="22"/>
  <c r="O208" i="22" s="1"/>
  <c r="P208" i="22" s="1"/>
  <c r="C208" i="22" s="1"/>
  <c r="AB207" i="22"/>
  <c r="N207" i="22"/>
  <c r="O207" i="22" s="1"/>
  <c r="P207" i="22" s="1"/>
  <c r="C207" i="22" s="1"/>
  <c r="AB206" i="22"/>
  <c r="N206" i="22"/>
  <c r="O206" i="22" s="1"/>
  <c r="P206" i="22" s="1"/>
  <c r="C206" i="22" s="1"/>
  <c r="AB205" i="22"/>
  <c r="N205" i="22"/>
  <c r="O205" i="22" s="1"/>
  <c r="P205" i="22" s="1"/>
  <c r="C205" i="22" s="1"/>
  <c r="AB204" i="22"/>
  <c r="N204" i="22"/>
  <c r="O204" i="22" s="1"/>
  <c r="P204" i="22" s="1"/>
  <c r="C204" i="22" s="1"/>
  <c r="AB203" i="22"/>
  <c r="N203" i="22"/>
  <c r="O203" i="22" s="1"/>
  <c r="P203" i="22" s="1"/>
  <c r="C203" i="22" s="1"/>
  <c r="AB202" i="22"/>
  <c r="O202" i="22"/>
  <c r="P202" i="22" s="1"/>
  <c r="C202" i="22" s="1"/>
  <c r="N202" i="22"/>
  <c r="AB201" i="22"/>
  <c r="N201" i="22"/>
  <c r="O201" i="22" s="1"/>
  <c r="P201" i="22" s="1"/>
  <c r="C201" i="22" s="1"/>
  <c r="AB200" i="22"/>
  <c r="N200" i="22"/>
  <c r="O200" i="22" s="1"/>
  <c r="P200" i="22" s="1"/>
  <c r="C200" i="22" s="1"/>
  <c r="AB199" i="22"/>
  <c r="N199" i="22"/>
  <c r="O199" i="22" s="1"/>
  <c r="P199" i="22" s="1"/>
  <c r="C199" i="22" s="1"/>
  <c r="AB198" i="22"/>
  <c r="N198" i="22"/>
  <c r="O198" i="22" s="1"/>
  <c r="P198" i="22" s="1"/>
  <c r="C198" i="22" s="1"/>
  <c r="AB197" i="22"/>
  <c r="N197" i="22"/>
  <c r="O197" i="22" s="1"/>
  <c r="P197" i="22" s="1"/>
  <c r="C197" i="22" s="1"/>
  <c r="AB196" i="22"/>
  <c r="N196" i="22"/>
  <c r="O196" i="22" s="1"/>
  <c r="P196" i="22" s="1"/>
  <c r="C196" i="22" s="1"/>
  <c r="AB195" i="22"/>
  <c r="N195" i="22"/>
  <c r="O195" i="22" s="1"/>
  <c r="P195" i="22" s="1"/>
  <c r="C195" i="22" s="1"/>
  <c r="AB194" i="22"/>
  <c r="O194" i="22"/>
  <c r="P194" i="22" s="1"/>
  <c r="C194" i="22" s="1"/>
  <c r="N194" i="22"/>
  <c r="AB193" i="22"/>
  <c r="N193" i="22"/>
  <c r="O193" i="22" s="1"/>
  <c r="P193" i="22" s="1"/>
  <c r="C193" i="22" s="1"/>
  <c r="AB192" i="22"/>
  <c r="N192" i="22"/>
  <c r="O192" i="22" s="1"/>
  <c r="P192" i="22" s="1"/>
  <c r="C192" i="22" s="1"/>
  <c r="AB191" i="22"/>
  <c r="N191" i="22"/>
  <c r="O191" i="22" s="1"/>
  <c r="P191" i="22" s="1"/>
  <c r="C191" i="22" s="1"/>
  <c r="AB190" i="22"/>
  <c r="N190" i="22"/>
  <c r="O190" i="22" s="1"/>
  <c r="P190" i="22" s="1"/>
  <c r="C190" i="22" s="1"/>
  <c r="AB189" i="22"/>
  <c r="N189" i="22"/>
  <c r="O189" i="22" s="1"/>
  <c r="P189" i="22" s="1"/>
  <c r="C189" i="22" s="1"/>
  <c r="AB188" i="22"/>
  <c r="N188" i="22"/>
  <c r="O188" i="22" s="1"/>
  <c r="P188" i="22" s="1"/>
  <c r="C188" i="22" s="1"/>
  <c r="AB187" i="22"/>
  <c r="N187" i="22"/>
  <c r="O187" i="22" s="1"/>
  <c r="P187" i="22" s="1"/>
  <c r="C187" i="22" s="1"/>
  <c r="AB186" i="22"/>
  <c r="O186" i="22"/>
  <c r="P186" i="22" s="1"/>
  <c r="C186" i="22" s="1"/>
  <c r="N186" i="22"/>
  <c r="AB185" i="22"/>
  <c r="N185" i="22"/>
  <c r="O185" i="22" s="1"/>
  <c r="P185" i="22" s="1"/>
  <c r="C185" i="22" s="1"/>
  <c r="AB184" i="22"/>
  <c r="N184" i="22"/>
  <c r="O184" i="22" s="1"/>
  <c r="P184" i="22" s="1"/>
  <c r="C184" i="22" s="1"/>
  <c r="AB183" i="22"/>
  <c r="N183" i="22"/>
  <c r="O183" i="22" s="1"/>
  <c r="P183" i="22" s="1"/>
  <c r="C183" i="22" s="1"/>
  <c r="AB182" i="22"/>
  <c r="N182" i="22"/>
  <c r="O182" i="22" s="1"/>
  <c r="P182" i="22" s="1"/>
  <c r="C182" i="22" s="1"/>
  <c r="AB181" i="22"/>
  <c r="N181" i="22"/>
  <c r="O181" i="22" s="1"/>
  <c r="P181" i="22" s="1"/>
  <c r="C181" i="22" s="1"/>
  <c r="AB180" i="22"/>
  <c r="N180" i="22"/>
  <c r="O180" i="22" s="1"/>
  <c r="P180" i="22" s="1"/>
  <c r="C180" i="22" s="1"/>
  <c r="AB179" i="22"/>
  <c r="N179" i="22"/>
  <c r="O179" i="22" s="1"/>
  <c r="P179" i="22" s="1"/>
  <c r="C179" i="22" s="1"/>
  <c r="AB178" i="22"/>
  <c r="O178" i="22"/>
  <c r="P178" i="22" s="1"/>
  <c r="C178" i="22" s="1"/>
  <c r="N178" i="22"/>
  <c r="AB177" i="22"/>
  <c r="N177" i="22"/>
  <c r="O177" i="22" s="1"/>
  <c r="P177" i="22" s="1"/>
  <c r="C177" i="22" s="1"/>
  <c r="AB176" i="22"/>
  <c r="N176" i="22"/>
  <c r="O176" i="22" s="1"/>
  <c r="P176" i="22" s="1"/>
  <c r="C176" i="22" s="1"/>
  <c r="AB175" i="22"/>
  <c r="N175" i="22"/>
  <c r="O175" i="22" s="1"/>
  <c r="P175" i="22" s="1"/>
  <c r="C175" i="22" s="1"/>
  <c r="AB174" i="22"/>
  <c r="N174" i="22"/>
  <c r="O174" i="22" s="1"/>
  <c r="P174" i="22" s="1"/>
  <c r="C174" i="22" s="1"/>
  <c r="AB173" i="22"/>
  <c r="N173" i="22"/>
  <c r="O173" i="22" s="1"/>
  <c r="P173" i="22" s="1"/>
  <c r="C173" i="22" s="1"/>
  <c r="AB172" i="22"/>
  <c r="N172" i="22"/>
  <c r="O172" i="22" s="1"/>
  <c r="P172" i="22" s="1"/>
  <c r="C172" i="22" s="1"/>
  <c r="AB171" i="22"/>
  <c r="N171" i="22"/>
  <c r="O171" i="22" s="1"/>
  <c r="P171" i="22" s="1"/>
  <c r="C171" i="22" s="1"/>
  <c r="AB170" i="22"/>
  <c r="O170" i="22"/>
  <c r="P170" i="22" s="1"/>
  <c r="C170" i="22" s="1"/>
  <c r="N170" i="22"/>
  <c r="AB169" i="22"/>
  <c r="N169" i="22"/>
  <c r="O169" i="22" s="1"/>
  <c r="P169" i="22" s="1"/>
  <c r="C169" i="22" s="1"/>
  <c r="AB168" i="22"/>
  <c r="N168" i="22"/>
  <c r="O168" i="22" s="1"/>
  <c r="P168" i="22" s="1"/>
  <c r="C168" i="22" s="1"/>
  <c r="AB167" i="22"/>
  <c r="N167" i="22"/>
  <c r="O167" i="22" s="1"/>
  <c r="P167" i="22" s="1"/>
  <c r="C167" i="22" s="1"/>
  <c r="AB166" i="22"/>
  <c r="N166" i="22"/>
  <c r="O166" i="22" s="1"/>
  <c r="P166" i="22" s="1"/>
  <c r="C166" i="22" s="1"/>
  <c r="AB165" i="22"/>
  <c r="N165" i="22"/>
  <c r="O165" i="22" s="1"/>
  <c r="P165" i="22" s="1"/>
  <c r="C165" i="22" s="1"/>
  <c r="AB164" i="22"/>
  <c r="N164" i="22"/>
  <c r="O164" i="22" s="1"/>
  <c r="P164" i="22" s="1"/>
  <c r="C164" i="22" s="1"/>
  <c r="AB163" i="22"/>
  <c r="N163" i="22"/>
  <c r="O163" i="22" s="1"/>
  <c r="P163" i="22" s="1"/>
  <c r="C163" i="22" s="1"/>
  <c r="AB162" i="22"/>
  <c r="O162" i="22"/>
  <c r="P162" i="22" s="1"/>
  <c r="C162" i="22" s="1"/>
  <c r="N162" i="22"/>
  <c r="AB161" i="22"/>
  <c r="N161" i="22"/>
  <c r="O161" i="22" s="1"/>
  <c r="P161" i="22" s="1"/>
  <c r="C161" i="22" s="1"/>
  <c r="AB160" i="22"/>
  <c r="N160" i="22"/>
  <c r="O160" i="22" s="1"/>
  <c r="P160" i="22" s="1"/>
  <c r="C160" i="22" s="1"/>
  <c r="AB159" i="22"/>
  <c r="N159" i="22"/>
  <c r="O159" i="22" s="1"/>
  <c r="P159" i="22" s="1"/>
  <c r="C159" i="22" s="1"/>
  <c r="AB158" i="22"/>
  <c r="N158" i="22"/>
  <c r="O158" i="22" s="1"/>
  <c r="P158" i="22" s="1"/>
  <c r="C158" i="22" s="1"/>
  <c r="AB157" i="22"/>
  <c r="N157" i="22"/>
  <c r="O157" i="22" s="1"/>
  <c r="P157" i="22" s="1"/>
  <c r="C157" i="22" s="1"/>
  <c r="AB156" i="22"/>
  <c r="N156" i="22"/>
  <c r="O156" i="22" s="1"/>
  <c r="P156" i="22" s="1"/>
  <c r="C156" i="22" s="1"/>
  <c r="AB155" i="22"/>
  <c r="N155" i="22"/>
  <c r="O155" i="22" s="1"/>
  <c r="P155" i="22" s="1"/>
  <c r="C155" i="22" s="1"/>
  <c r="AB154" i="22"/>
  <c r="N154" i="22"/>
  <c r="O154" i="22" s="1"/>
  <c r="P154" i="22" s="1"/>
  <c r="C154" i="22" s="1"/>
  <c r="AB153" i="22"/>
  <c r="N153" i="22"/>
  <c r="O153" i="22" s="1"/>
  <c r="P153" i="22" s="1"/>
  <c r="C153" i="22" s="1"/>
  <c r="AB152" i="22"/>
  <c r="N152" i="22"/>
  <c r="O152" i="22" s="1"/>
  <c r="P152" i="22" s="1"/>
  <c r="C152" i="22" s="1"/>
  <c r="AB151" i="22"/>
  <c r="N151" i="22"/>
  <c r="O151" i="22" s="1"/>
  <c r="P151" i="22" s="1"/>
  <c r="C151" i="22" s="1"/>
  <c r="AB150" i="22"/>
  <c r="O150" i="22"/>
  <c r="P150" i="22" s="1"/>
  <c r="C150" i="22" s="1"/>
  <c r="N150" i="22"/>
  <c r="AB149" i="22"/>
  <c r="N149" i="22"/>
  <c r="O149" i="22" s="1"/>
  <c r="P149" i="22" s="1"/>
  <c r="C149" i="22" s="1"/>
  <c r="AB148" i="22"/>
  <c r="N148" i="22"/>
  <c r="O148" i="22" s="1"/>
  <c r="P148" i="22" s="1"/>
  <c r="C148" i="22" s="1"/>
  <c r="AB147" i="22"/>
  <c r="N147" i="22"/>
  <c r="O147" i="22" s="1"/>
  <c r="P147" i="22" s="1"/>
  <c r="C147" i="22" s="1"/>
  <c r="AB146" i="22"/>
  <c r="N146" i="22"/>
  <c r="O146" i="22" s="1"/>
  <c r="P146" i="22" s="1"/>
  <c r="C146" i="22" s="1"/>
  <c r="AB145" i="22"/>
  <c r="N145" i="22"/>
  <c r="O145" i="22" s="1"/>
  <c r="P145" i="22" s="1"/>
  <c r="C145" i="22" s="1"/>
  <c r="AB144" i="22"/>
  <c r="N144" i="22"/>
  <c r="O144" i="22" s="1"/>
  <c r="P144" i="22" s="1"/>
  <c r="C144" i="22" s="1"/>
  <c r="AB143" i="22"/>
  <c r="P143" i="22"/>
  <c r="C143" i="22" s="1"/>
  <c r="N143" i="22"/>
  <c r="O143" i="22" s="1"/>
  <c r="AB142" i="22"/>
  <c r="N142" i="22"/>
  <c r="O142" i="22" s="1"/>
  <c r="P142" i="22" s="1"/>
  <c r="C142" i="22" s="1"/>
  <c r="AB141" i="22"/>
  <c r="N141" i="22"/>
  <c r="O141" i="22" s="1"/>
  <c r="P141" i="22" s="1"/>
  <c r="C141" i="22" s="1"/>
  <c r="AB140" i="22"/>
  <c r="N140" i="22"/>
  <c r="O140" i="22" s="1"/>
  <c r="P140" i="22" s="1"/>
  <c r="C140" i="22" s="1"/>
  <c r="AB139" i="22"/>
  <c r="N139" i="22"/>
  <c r="O139" i="22" s="1"/>
  <c r="P139" i="22" s="1"/>
  <c r="C139" i="22" s="1"/>
  <c r="AB138" i="22"/>
  <c r="N138" i="22"/>
  <c r="O138" i="22" s="1"/>
  <c r="P138" i="22" s="1"/>
  <c r="C138" i="22" s="1"/>
  <c r="AB137" i="22"/>
  <c r="N137" i="22"/>
  <c r="O137" i="22" s="1"/>
  <c r="P137" i="22" s="1"/>
  <c r="C137" i="22" s="1"/>
  <c r="AB136" i="22"/>
  <c r="N136" i="22"/>
  <c r="O136" i="22" s="1"/>
  <c r="P136" i="22" s="1"/>
  <c r="C136" i="22" s="1"/>
  <c r="AB135" i="22"/>
  <c r="N135" i="22"/>
  <c r="O135" i="22" s="1"/>
  <c r="P135" i="22" s="1"/>
  <c r="C135" i="22" s="1"/>
  <c r="AB134" i="22"/>
  <c r="N134" i="22"/>
  <c r="O134" i="22" s="1"/>
  <c r="P134" i="22" s="1"/>
  <c r="C134" i="22" s="1"/>
  <c r="AB133" i="22"/>
  <c r="N133" i="22"/>
  <c r="O133" i="22" s="1"/>
  <c r="P133" i="22" s="1"/>
  <c r="C133" i="22" s="1"/>
  <c r="AB132" i="22"/>
  <c r="O132" i="22"/>
  <c r="P132" i="22" s="1"/>
  <c r="C132" i="22" s="1"/>
  <c r="N132" i="22"/>
  <c r="AB131" i="22"/>
  <c r="N131" i="22"/>
  <c r="O131" i="22" s="1"/>
  <c r="P131" i="22" s="1"/>
  <c r="C131" i="22" s="1"/>
  <c r="AB130" i="22"/>
  <c r="N130" i="22"/>
  <c r="O130" i="22" s="1"/>
  <c r="P130" i="22" s="1"/>
  <c r="C130" i="22" s="1"/>
  <c r="AB129" i="22"/>
  <c r="N129" i="22"/>
  <c r="O129" i="22" s="1"/>
  <c r="P129" i="22" s="1"/>
  <c r="C129" i="22" s="1"/>
  <c r="AB128" i="22"/>
  <c r="N128" i="22"/>
  <c r="O128" i="22" s="1"/>
  <c r="P128" i="22" s="1"/>
  <c r="C128" i="22" s="1"/>
  <c r="AB127" i="22"/>
  <c r="N127" i="22"/>
  <c r="O127" i="22" s="1"/>
  <c r="P127" i="22" s="1"/>
  <c r="C127" i="22" s="1"/>
  <c r="AB126" i="22"/>
  <c r="N126" i="22"/>
  <c r="O126" i="22" s="1"/>
  <c r="P126" i="22" s="1"/>
  <c r="C126" i="22" s="1"/>
  <c r="AB125" i="22"/>
  <c r="N125" i="22"/>
  <c r="O125" i="22" s="1"/>
  <c r="P125" i="22" s="1"/>
  <c r="C125" i="22" s="1"/>
  <c r="AB124" i="22"/>
  <c r="O124" i="22"/>
  <c r="P124" i="22" s="1"/>
  <c r="C124" i="22" s="1"/>
  <c r="N124" i="22"/>
  <c r="AB123" i="22"/>
  <c r="N123" i="22"/>
  <c r="O123" i="22" s="1"/>
  <c r="P123" i="22" s="1"/>
  <c r="C123" i="22" s="1"/>
  <c r="AB122" i="22"/>
  <c r="N122" i="22"/>
  <c r="O122" i="22" s="1"/>
  <c r="P122" i="22" s="1"/>
  <c r="C122" i="22" s="1"/>
  <c r="AB121" i="22"/>
  <c r="N121" i="22"/>
  <c r="O121" i="22" s="1"/>
  <c r="P121" i="22" s="1"/>
  <c r="C121" i="22" s="1"/>
  <c r="AB120" i="22"/>
  <c r="N120" i="22"/>
  <c r="O120" i="22" s="1"/>
  <c r="P120" i="22" s="1"/>
  <c r="C120" i="22" s="1"/>
  <c r="AB119" i="22"/>
  <c r="N119" i="22"/>
  <c r="O119" i="22" s="1"/>
  <c r="P119" i="22" s="1"/>
  <c r="C119" i="22" s="1"/>
  <c r="AB118" i="22"/>
  <c r="N118" i="22"/>
  <c r="O118" i="22" s="1"/>
  <c r="P118" i="22" s="1"/>
  <c r="C118" i="22" s="1"/>
  <c r="AB117" i="22"/>
  <c r="N117" i="22"/>
  <c r="O117" i="22" s="1"/>
  <c r="P117" i="22" s="1"/>
  <c r="C117" i="22" s="1"/>
  <c r="AB116" i="22"/>
  <c r="O116" i="22"/>
  <c r="P116" i="22" s="1"/>
  <c r="C116" i="22" s="1"/>
  <c r="N116" i="22"/>
  <c r="AB115" i="22"/>
  <c r="N115" i="22"/>
  <c r="O115" i="22" s="1"/>
  <c r="P115" i="22" s="1"/>
  <c r="C115" i="22" s="1"/>
  <c r="AB114" i="22"/>
  <c r="N114" i="22"/>
  <c r="O114" i="22" s="1"/>
  <c r="P114" i="22" s="1"/>
  <c r="C114" i="22" s="1"/>
  <c r="AB113" i="22"/>
  <c r="N113" i="22"/>
  <c r="O113" i="22" s="1"/>
  <c r="P113" i="22" s="1"/>
  <c r="C113" i="22" s="1"/>
  <c r="AB112" i="22"/>
  <c r="N112" i="22"/>
  <c r="O112" i="22" s="1"/>
  <c r="P112" i="22" s="1"/>
  <c r="C112" i="22" s="1"/>
  <c r="AB111" i="22"/>
  <c r="N111" i="22"/>
  <c r="O111" i="22" s="1"/>
  <c r="P111" i="22" s="1"/>
  <c r="C111" i="22" s="1"/>
  <c r="AB110" i="22"/>
  <c r="N110" i="22"/>
  <c r="O110" i="22" s="1"/>
  <c r="P110" i="22" s="1"/>
  <c r="C110" i="22" s="1"/>
  <c r="AB109" i="22"/>
  <c r="N109" i="22"/>
  <c r="O109" i="22" s="1"/>
  <c r="P109" i="22" s="1"/>
  <c r="C109" i="22" s="1"/>
  <c r="AB108" i="22"/>
  <c r="O108" i="22"/>
  <c r="P108" i="22" s="1"/>
  <c r="C108" i="22" s="1"/>
  <c r="N108" i="22"/>
  <c r="AB107" i="22"/>
  <c r="N107" i="22"/>
  <c r="O107" i="22" s="1"/>
  <c r="P107" i="22" s="1"/>
  <c r="C107" i="22" s="1"/>
  <c r="AB106" i="22"/>
  <c r="N106" i="22"/>
  <c r="O106" i="22" s="1"/>
  <c r="P106" i="22" s="1"/>
  <c r="C106" i="22" s="1"/>
  <c r="AB105" i="22"/>
  <c r="N105" i="22"/>
  <c r="O105" i="22" s="1"/>
  <c r="P105" i="22" s="1"/>
  <c r="C105" i="22" s="1"/>
  <c r="AB104" i="22"/>
  <c r="N104" i="22"/>
  <c r="O104" i="22" s="1"/>
  <c r="P104" i="22" s="1"/>
  <c r="C104" i="22" s="1"/>
  <c r="AB103" i="22"/>
  <c r="N103" i="22"/>
  <c r="O103" i="22" s="1"/>
  <c r="P103" i="22" s="1"/>
  <c r="C103" i="22" s="1"/>
  <c r="AB102" i="22"/>
  <c r="N102" i="22"/>
  <c r="O102" i="22" s="1"/>
  <c r="P102" i="22" s="1"/>
  <c r="C102" i="22" s="1"/>
  <c r="AB101" i="22"/>
  <c r="N101" i="22"/>
  <c r="O101" i="22" s="1"/>
  <c r="P101" i="22" s="1"/>
  <c r="C101" i="22" s="1"/>
  <c r="AB100" i="22"/>
  <c r="O100" i="22"/>
  <c r="P100" i="22" s="1"/>
  <c r="C100" i="22" s="1"/>
  <c r="N100" i="22"/>
  <c r="AB99" i="22"/>
  <c r="N99" i="22"/>
  <c r="O99" i="22" s="1"/>
  <c r="P99" i="22" s="1"/>
  <c r="C99" i="22" s="1"/>
  <c r="AB98" i="22"/>
  <c r="N98" i="22"/>
  <c r="O98" i="22" s="1"/>
  <c r="P98" i="22" s="1"/>
  <c r="C98" i="22" s="1"/>
  <c r="AB97" i="22"/>
  <c r="N97" i="22"/>
  <c r="O97" i="22" s="1"/>
  <c r="P97" i="22" s="1"/>
  <c r="C97" i="22" s="1"/>
  <c r="AB96" i="22"/>
  <c r="N96" i="22"/>
  <c r="O96" i="22" s="1"/>
  <c r="P96" i="22" s="1"/>
  <c r="C96" i="22" s="1"/>
  <c r="AB95" i="22"/>
  <c r="N95" i="22"/>
  <c r="O95" i="22" s="1"/>
  <c r="P95" i="22" s="1"/>
  <c r="C95" i="22" s="1"/>
  <c r="AB94" i="22"/>
  <c r="N94" i="22"/>
  <c r="O94" i="22" s="1"/>
  <c r="P94" i="22" s="1"/>
  <c r="C94" i="22" s="1"/>
  <c r="AB93" i="22"/>
  <c r="N93" i="22"/>
  <c r="O93" i="22" s="1"/>
  <c r="P93" i="22" s="1"/>
  <c r="C93" i="22" s="1"/>
  <c r="AB92" i="22"/>
  <c r="O92" i="22"/>
  <c r="P92" i="22" s="1"/>
  <c r="C92" i="22" s="1"/>
  <c r="N92" i="22"/>
  <c r="AB91" i="22"/>
  <c r="N91" i="22"/>
  <c r="O91" i="22" s="1"/>
  <c r="P91" i="22" s="1"/>
  <c r="C91" i="22" s="1"/>
  <c r="AB90" i="22"/>
  <c r="N90" i="22"/>
  <c r="O90" i="22" s="1"/>
  <c r="P90" i="22" s="1"/>
  <c r="C90" i="22" s="1"/>
  <c r="AB89" i="22"/>
  <c r="N89" i="22"/>
  <c r="O89" i="22" s="1"/>
  <c r="P89" i="22" s="1"/>
  <c r="C89" i="22" s="1"/>
  <c r="AB88" i="22"/>
  <c r="N88" i="22"/>
  <c r="O88" i="22" s="1"/>
  <c r="P88" i="22" s="1"/>
  <c r="C88" i="22" s="1"/>
  <c r="AB87" i="22"/>
  <c r="N87" i="22"/>
  <c r="O87" i="22" s="1"/>
  <c r="P87" i="22" s="1"/>
  <c r="C87" i="22" s="1"/>
  <c r="AB86" i="22"/>
  <c r="N86" i="22"/>
  <c r="O86" i="22" s="1"/>
  <c r="P86" i="22" s="1"/>
  <c r="C86" i="22" s="1"/>
  <c r="AB85" i="22"/>
  <c r="N85" i="22"/>
  <c r="O85" i="22" s="1"/>
  <c r="P85" i="22" s="1"/>
  <c r="C85" i="22" s="1"/>
  <c r="AB84" i="22"/>
  <c r="O84" i="22"/>
  <c r="P84" i="22" s="1"/>
  <c r="C84" i="22" s="1"/>
  <c r="N84" i="22"/>
  <c r="AB83" i="22"/>
  <c r="N83" i="22"/>
  <c r="O83" i="22" s="1"/>
  <c r="P83" i="22" s="1"/>
  <c r="C83" i="22" s="1"/>
  <c r="AB82" i="22"/>
  <c r="N82" i="22"/>
  <c r="O82" i="22" s="1"/>
  <c r="P82" i="22" s="1"/>
  <c r="C82" i="22" s="1"/>
  <c r="AB81" i="22"/>
  <c r="N81" i="22"/>
  <c r="O81" i="22" s="1"/>
  <c r="P81" i="22" s="1"/>
  <c r="C81" i="22" s="1"/>
  <c r="AB80" i="22"/>
  <c r="N80" i="22"/>
  <c r="O80" i="22" s="1"/>
  <c r="P80" i="22" s="1"/>
  <c r="C80" i="22" s="1"/>
  <c r="AB79" i="22"/>
  <c r="N79" i="22"/>
  <c r="O79" i="22" s="1"/>
  <c r="P79" i="22" s="1"/>
  <c r="C79" i="22" s="1"/>
  <c r="AB78" i="22"/>
  <c r="N78" i="22"/>
  <c r="O78" i="22" s="1"/>
  <c r="P78" i="22" s="1"/>
  <c r="C78" i="22" s="1"/>
  <c r="AB77" i="22"/>
  <c r="N77" i="22"/>
  <c r="O77" i="22" s="1"/>
  <c r="P77" i="22" s="1"/>
  <c r="C77" i="22" s="1"/>
  <c r="AB76" i="22"/>
  <c r="O76" i="22"/>
  <c r="P76" i="22" s="1"/>
  <c r="C76" i="22" s="1"/>
  <c r="N76" i="22"/>
  <c r="AB75" i="22"/>
  <c r="N75" i="22"/>
  <c r="O75" i="22" s="1"/>
  <c r="P75" i="22" s="1"/>
  <c r="C75" i="22" s="1"/>
  <c r="AB74" i="22"/>
  <c r="N74" i="22"/>
  <c r="O74" i="22" s="1"/>
  <c r="P74" i="22" s="1"/>
  <c r="C74" i="22" s="1"/>
  <c r="AB73" i="22"/>
  <c r="N73" i="22"/>
  <c r="O73" i="22" s="1"/>
  <c r="P73" i="22" s="1"/>
  <c r="C73" i="22" s="1"/>
  <c r="AB72" i="22"/>
  <c r="N72" i="22"/>
  <c r="O72" i="22" s="1"/>
  <c r="P72" i="22" s="1"/>
  <c r="C72" i="22" s="1"/>
  <c r="AB71" i="22"/>
  <c r="N71" i="22"/>
  <c r="O71" i="22" s="1"/>
  <c r="P71" i="22" s="1"/>
  <c r="C71" i="22" s="1"/>
  <c r="AB70" i="22"/>
  <c r="N70" i="22"/>
  <c r="O70" i="22" s="1"/>
  <c r="P70" i="22" s="1"/>
  <c r="C70" i="22" s="1"/>
  <c r="AB69" i="22"/>
  <c r="N69" i="22"/>
  <c r="O69" i="22" s="1"/>
  <c r="P69" i="22" s="1"/>
  <c r="C69" i="22" s="1"/>
  <c r="AB68" i="22"/>
  <c r="O68" i="22"/>
  <c r="P68" i="22" s="1"/>
  <c r="C68" i="22" s="1"/>
  <c r="N68" i="22"/>
  <c r="AB67" i="22"/>
  <c r="N67" i="22"/>
  <c r="O67" i="22" s="1"/>
  <c r="P67" i="22" s="1"/>
  <c r="C67" i="22" s="1"/>
  <c r="AB66" i="22"/>
  <c r="N66" i="22"/>
  <c r="O66" i="22" s="1"/>
  <c r="P66" i="22" s="1"/>
  <c r="C66" i="22" s="1"/>
  <c r="AB65" i="22"/>
  <c r="N65" i="22"/>
  <c r="O65" i="22" s="1"/>
  <c r="P65" i="22" s="1"/>
  <c r="C65" i="22" s="1"/>
  <c r="AB64" i="22"/>
  <c r="N64" i="22"/>
  <c r="O64" i="22" s="1"/>
  <c r="P64" i="22" s="1"/>
  <c r="C64" i="22" s="1"/>
  <c r="AB63" i="22"/>
  <c r="N63" i="22"/>
  <c r="O63" i="22" s="1"/>
  <c r="P63" i="22" s="1"/>
  <c r="C63" i="22" s="1"/>
  <c r="AB62" i="22"/>
  <c r="N62" i="22"/>
  <c r="O62" i="22" s="1"/>
  <c r="P62" i="22" s="1"/>
  <c r="C62" i="22" s="1"/>
  <c r="AB61" i="22"/>
  <c r="N61" i="22"/>
  <c r="O61" i="22" s="1"/>
  <c r="P61" i="22" s="1"/>
  <c r="C61" i="22" s="1"/>
  <c r="AB60" i="22"/>
  <c r="N60" i="22"/>
  <c r="O60" i="22" s="1"/>
  <c r="P60" i="22" s="1"/>
  <c r="C60" i="22" s="1"/>
  <c r="AB59" i="22"/>
  <c r="N59" i="22"/>
  <c r="O59" i="22" s="1"/>
  <c r="P59" i="22" s="1"/>
  <c r="C59" i="22" s="1"/>
  <c r="AB58" i="22"/>
  <c r="N58" i="22"/>
  <c r="O58" i="22" s="1"/>
  <c r="P58" i="22" s="1"/>
  <c r="C58" i="22" s="1"/>
  <c r="AB57" i="22"/>
  <c r="N57" i="22"/>
  <c r="O57" i="22" s="1"/>
  <c r="P57" i="22" s="1"/>
  <c r="C57" i="22" s="1"/>
  <c r="AB56" i="22"/>
  <c r="N56" i="22"/>
  <c r="O56" i="22" s="1"/>
  <c r="P56" i="22" s="1"/>
  <c r="C56" i="22" s="1"/>
  <c r="AB55" i="22"/>
  <c r="N55" i="22"/>
  <c r="O55" i="22" s="1"/>
  <c r="P55" i="22" s="1"/>
  <c r="C55" i="22" s="1"/>
  <c r="AB54" i="22"/>
  <c r="N54" i="22"/>
  <c r="O54" i="22" s="1"/>
  <c r="P54" i="22" s="1"/>
  <c r="C54" i="22" s="1"/>
  <c r="AB53" i="22"/>
  <c r="N53" i="22"/>
  <c r="O53" i="22" s="1"/>
  <c r="P53" i="22" s="1"/>
  <c r="C53" i="22" s="1"/>
  <c r="AB52" i="22"/>
  <c r="N52" i="22"/>
  <c r="O52" i="22" s="1"/>
  <c r="P52" i="22" s="1"/>
  <c r="C52" i="22" s="1"/>
  <c r="AB51" i="22"/>
  <c r="N51" i="22"/>
  <c r="O51" i="22" s="1"/>
  <c r="P51" i="22" s="1"/>
  <c r="C51" i="22" s="1"/>
  <c r="AB50" i="22"/>
  <c r="N50" i="22"/>
  <c r="O50" i="22" s="1"/>
  <c r="P50" i="22" s="1"/>
  <c r="C50" i="22" s="1"/>
  <c r="AB49" i="22"/>
  <c r="N49" i="22"/>
  <c r="O49" i="22" s="1"/>
  <c r="P49" i="22" s="1"/>
  <c r="C49" i="22" s="1"/>
  <c r="AB48" i="22"/>
  <c r="N48" i="22"/>
  <c r="O48" i="22" s="1"/>
  <c r="P48" i="22" s="1"/>
  <c r="C48" i="22" s="1"/>
  <c r="AB47" i="22"/>
  <c r="N47" i="22"/>
  <c r="O47" i="22" s="1"/>
  <c r="P47" i="22" s="1"/>
  <c r="C47" i="22" s="1"/>
  <c r="AB46" i="22"/>
  <c r="N46" i="22"/>
  <c r="O46" i="22" s="1"/>
  <c r="P46" i="22" s="1"/>
  <c r="C46" i="22" s="1"/>
  <c r="AB45" i="22"/>
  <c r="N45" i="22"/>
  <c r="O45" i="22" s="1"/>
  <c r="P45" i="22" s="1"/>
  <c r="C45" i="22" s="1"/>
  <c r="AB44" i="22"/>
  <c r="N44" i="22"/>
  <c r="O44" i="22" s="1"/>
  <c r="P44" i="22" s="1"/>
  <c r="C44" i="22" s="1"/>
  <c r="AB43" i="22"/>
  <c r="N43" i="22"/>
  <c r="O43" i="22" s="1"/>
  <c r="P43" i="22" s="1"/>
  <c r="C43" i="22" s="1"/>
  <c r="AB42" i="22"/>
  <c r="N42" i="22"/>
  <c r="O42" i="22" s="1"/>
  <c r="P42" i="22" s="1"/>
  <c r="C42" i="22" s="1"/>
  <c r="AB41" i="22"/>
  <c r="N41" i="22"/>
  <c r="O41" i="22" s="1"/>
  <c r="P41" i="22" s="1"/>
  <c r="C41" i="22" s="1"/>
  <c r="AB40" i="22"/>
  <c r="N40" i="22"/>
  <c r="O40" i="22" s="1"/>
  <c r="P40" i="22" s="1"/>
  <c r="C40" i="22" s="1"/>
  <c r="AB39" i="22"/>
  <c r="N39" i="22"/>
  <c r="O39" i="22" s="1"/>
  <c r="P39" i="22" s="1"/>
  <c r="C39" i="22" s="1"/>
  <c r="AB38" i="22"/>
  <c r="N38" i="22"/>
  <c r="O38" i="22" s="1"/>
  <c r="P38" i="22" s="1"/>
  <c r="C38" i="22" s="1"/>
  <c r="AB37" i="22"/>
  <c r="N37" i="22"/>
  <c r="O37" i="22" s="1"/>
  <c r="P37" i="22" s="1"/>
  <c r="C37" i="22" s="1"/>
  <c r="AB36" i="22"/>
  <c r="N36" i="22"/>
  <c r="O36" i="22" s="1"/>
  <c r="P36" i="22" s="1"/>
  <c r="C36" i="22" s="1"/>
  <c r="AB35" i="22"/>
  <c r="N35" i="22"/>
  <c r="O35" i="22" s="1"/>
  <c r="P35" i="22" s="1"/>
  <c r="C35" i="22" s="1"/>
  <c r="AB34" i="22"/>
  <c r="N34" i="22"/>
  <c r="O34" i="22" s="1"/>
  <c r="P34" i="22" s="1"/>
  <c r="C34" i="22" s="1"/>
  <c r="AB33" i="22"/>
  <c r="N33" i="22"/>
  <c r="O33" i="22" s="1"/>
  <c r="P33" i="22" s="1"/>
  <c r="C33" i="22" s="1"/>
  <c r="AB32" i="22"/>
  <c r="N32" i="22"/>
  <c r="O32" i="22" s="1"/>
  <c r="P32" i="22" s="1"/>
  <c r="C32" i="22" s="1"/>
  <c r="AB31" i="22"/>
  <c r="N31" i="22"/>
  <c r="O31" i="22" s="1"/>
  <c r="P31" i="22" s="1"/>
  <c r="C31" i="22" s="1"/>
  <c r="AB30" i="22"/>
  <c r="N30" i="22"/>
  <c r="O30" i="22" s="1"/>
  <c r="P30" i="22" s="1"/>
  <c r="C30" i="22" s="1"/>
  <c r="AB29" i="22"/>
  <c r="N29" i="22"/>
  <c r="O29" i="22" s="1"/>
  <c r="P29" i="22" s="1"/>
  <c r="C29" i="22" s="1"/>
  <c r="AB28" i="22"/>
  <c r="N28" i="22"/>
  <c r="O28" i="22" s="1"/>
  <c r="P28" i="22" s="1"/>
  <c r="C28" i="22" s="1"/>
  <c r="AB27" i="22"/>
  <c r="N27" i="22"/>
  <c r="O27" i="22" s="1"/>
  <c r="P27" i="22" s="1"/>
  <c r="C27" i="22" s="1"/>
  <c r="AB26" i="22"/>
  <c r="N26" i="22"/>
  <c r="O26" i="22" s="1"/>
  <c r="P26" i="22" s="1"/>
  <c r="C26" i="22" s="1"/>
  <c r="AB25" i="22"/>
  <c r="N25" i="22"/>
  <c r="O25" i="22" s="1"/>
  <c r="P25" i="22" s="1"/>
  <c r="C25" i="22" s="1"/>
  <c r="AB24" i="22"/>
  <c r="N24" i="22"/>
  <c r="O24" i="22" s="1"/>
  <c r="P24" i="22" s="1"/>
  <c r="C24" i="22" s="1"/>
  <c r="AB23" i="22"/>
  <c r="N23" i="22"/>
  <c r="O23" i="22" s="1"/>
  <c r="P23" i="22" s="1"/>
  <c r="C23" i="22" s="1"/>
  <c r="AB22" i="22"/>
  <c r="N22" i="22"/>
  <c r="O22" i="22" s="1"/>
  <c r="P22" i="22" s="1"/>
  <c r="C22" i="22" s="1"/>
  <c r="AB21" i="22"/>
  <c r="N21" i="22"/>
  <c r="O21" i="22" s="1"/>
  <c r="P21" i="22" s="1"/>
  <c r="C21" i="22" s="1"/>
  <c r="AB20" i="22"/>
  <c r="N20" i="22"/>
  <c r="O20" i="22" s="1"/>
  <c r="P20" i="22" s="1"/>
  <c r="C20" i="22" s="1"/>
  <c r="AB19" i="22"/>
  <c r="N19" i="22"/>
  <c r="O19" i="22" s="1"/>
  <c r="P19" i="22" s="1"/>
  <c r="C19" i="22" s="1"/>
  <c r="AB18" i="22"/>
  <c r="N18" i="22"/>
  <c r="O18" i="22" s="1"/>
  <c r="P18" i="22" s="1"/>
  <c r="C18" i="22" s="1"/>
  <c r="AB17" i="22"/>
  <c r="N17" i="22"/>
  <c r="O17" i="22" s="1"/>
  <c r="P17" i="22" s="1"/>
  <c r="C17" i="22" s="1"/>
  <c r="AB16" i="22"/>
  <c r="N16" i="22"/>
  <c r="O16" i="22" s="1"/>
  <c r="P16" i="22" s="1"/>
  <c r="C16" i="22" s="1"/>
  <c r="AB15" i="22"/>
  <c r="N15" i="22"/>
  <c r="O15" i="22" s="1"/>
  <c r="P15" i="22" s="1"/>
  <c r="C15" i="22" s="1"/>
  <c r="AB14" i="22"/>
  <c r="N14" i="22"/>
  <c r="O14" i="22" s="1"/>
  <c r="P14" i="22" s="1"/>
  <c r="C14" i="22" s="1"/>
  <c r="AB13" i="22"/>
  <c r="N13" i="22"/>
  <c r="O13" i="22" s="1"/>
  <c r="P13" i="22" s="1"/>
  <c r="C13" i="22" s="1"/>
  <c r="AB12" i="22"/>
  <c r="N12" i="22"/>
  <c r="O12" i="22" s="1"/>
  <c r="P12" i="22" s="1"/>
  <c r="C12" i="22" s="1"/>
  <c r="AB11" i="22"/>
  <c r="N11" i="22"/>
  <c r="O11" i="22" s="1"/>
  <c r="P11" i="22" s="1"/>
  <c r="C11" i="22" s="1"/>
  <c r="AB10" i="22"/>
  <c r="N10" i="22"/>
  <c r="O10" i="22" s="1"/>
  <c r="P10" i="22" s="1"/>
  <c r="C10" i="22" s="1"/>
  <c r="AB9" i="22"/>
  <c r="N9" i="22"/>
  <c r="O9" i="22" s="1"/>
  <c r="P9" i="22" s="1"/>
  <c r="C9" i="22" s="1"/>
  <c r="AB8" i="22"/>
  <c r="N8" i="22"/>
  <c r="O8" i="22" s="1"/>
  <c r="P8" i="22" s="1"/>
  <c r="C8" i="22" s="1"/>
  <c r="AC7" i="22"/>
  <c r="X9" i="20"/>
  <c r="V9" i="20"/>
  <c r="T9" i="20"/>
  <c r="R9" i="20"/>
  <c r="P9" i="20"/>
  <c r="N9" i="20"/>
  <c r="L9" i="20"/>
  <c r="J9" i="20"/>
  <c r="F9" i="20"/>
  <c r="B9" i="20"/>
  <c r="G2" i="22"/>
  <c r="D1" i="22"/>
  <c r="AB309" i="21"/>
  <c r="N309" i="21"/>
  <c r="O309" i="21" s="1"/>
  <c r="P309" i="21" s="1"/>
  <c r="C309" i="21" s="1"/>
  <c r="AB308" i="21"/>
  <c r="N308" i="21"/>
  <c r="O308" i="21" s="1"/>
  <c r="P308" i="21" s="1"/>
  <c r="C308" i="21" s="1"/>
  <c r="AB307" i="21"/>
  <c r="N307" i="21"/>
  <c r="O307" i="21" s="1"/>
  <c r="P307" i="21" s="1"/>
  <c r="C307" i="21" s="1"/>
  <c r="AB306" i="21"/>
  <c r="N306" i="21"/>
  <c r="O306" i="21" s="1"/>
  <c r="P306" i="21" s="1"/>
  <c r="C306" i="21" s="1"/>
  <c r="AB305" i="21"/>
  <c r="P305" i="21"/>
  <c r="C305" i="21" s="1"/>
  <c r="N305" i="21"/>
  <c r="O305" i="21" s="1"/>
  <c r="AB304" i="21"/>
  <c r="N304" i="21"/>
  <c r="O304" i="21" s="1"/>
  <c r="P304" i="21" s="1"/>
  <c r="C304" i="21" s="1"/>
  <c r="AB303" i="21"/>
  <c r="N303" i="21"/>
  <c r="O303" i="21" s="1"/>
  <c r="P303" i="21" s="1"/>
  <c r="C303" i="21" s="1"/>
  <c r="AB302" i="21"/>
  <c r="N302" i="21"/>
  <c r="O302" i="21" s="1"/>
  <c r="P302" i="21" s="1"/>
  <c r="C302" i="21" s="1"/>
  <c r="AB301" i="21"/>
  <c r="N301" i="21"/>
  <c r="O301" i="21" s="1"/>
  <c r="P301" i="21" s="1"/>
  <c r="C301" i="21" s="1"/>
  <c r="AB300" i="21"/>
  <c r="N300" i="21"/>
  <c r="O300" i="21" s="1"/>
  <c r="P300" i="21" s="1"/>
  <c r="C300" i="21" s="1"/>
  <c r="AB299" i="21"/>
  <c r="N299" i="21"/>
  <c r="O299" i="21" s="1"/>
  <c r="P299" i="21" s="1"/>
  <c r="C299" i="21" s="1"/>
  <c r="AB298" i="21"/>
  <c r="N298" i="21"/>
  <c r="O298" i="21" s="1"/>
  <c r="P298" i="21" s="1"/>
  <c r="C298" i="21" s="1"/>
  <c r="AB297" i="21"/>
  <c r="N297" i="21"/>
  <c r="O297" i="21" s="1"/>
  <c r="P297" i="21" s="1"/>
  <c r="C297" i="21" s="1"/>
  <c r="AB296" i="21"/>
  <c r="N296" i="21"/>
  <c r="O296" i="21" s="1"/>
  <c r="P296" i="21" s="1"/>
  <c r="C296" i="21" s="1"/>
  <c r="AB295" i="21"/>
  <c r="N295" i="21"/>
  <c r="O295" i="21" s="1"/>
  <c r="P295" i="21" s="1"/>
  <c r="C295" i="21" s="1"/>
  <c r="AB294" i="21"/>
  <c r="N294" i="21"/>
  <c r="O294" i="21" s="1"/>
  <c r="P294" i="21" s="1"/>
  <c r="C294" i="21" s="1"/>
  <c r="AB293" i="21"/>
  <c r="N293" i="21"/>
  <c r="O293" i="21" s="1"/>
  <c r="P293" i="21" s="1"/>
  <c r="C293" i="21" s="1"/>
  <c r="AB292" i="21"/>
  <c r="N292" i="21"/>
  <c r="O292" i="21" s="1"/>
  <c r="P292" i="21" s="1"/>
  <c r="C292" i="21" s="1"/>
  <c r="AB291" i="21"/>
  <c r="N291" i="21"/>
  <c r="O291" i="21" s="1"/>
  <c r="P291" i="21" s="1"/>
  <c r="C291" i="21" s="1"/>
  <c r="AB290" i="21"/>
  <c r="N290" i="21"/>
  <c r="O290" i="21" s="1"/>
  <c r="P290" i="21" s="1"/>
  <c r="C290" i="21" s="1"/>
  <c r="AB289" i="21"/>
  <c r="N289" i="21"/>
  <c r="O289" i="21" s="1"/>
  <c r="P289" i="21" s="1"/>
  <c r="C289" i="21" s="1"/>
  <c r="AB288" i="21"/>
  <c r="N288" i="21"/>
  <c r="O288" i="21" s="1"/>
  <c r="P288" i="21" s="1"/>
  <c r="C288" i="21" s="1"/>
  <c r="AB287" i="21"/>
  <c r="N287" i="21"/>
  <c r="O287" i="21" s="1"/>
  <c r="P287" i="21" s="1"/>
  <c r="C287" i="21" s="1"/>
  <c r="AB286" i="21"/>
  <c r="N286" i="21"/>
  <c r="O286" i="21" s="1"/>
  <c r="P286" i="21" s="1"/>
  <c r="C286" i="21" s="1"/>
  <c r="AB285" i="21"/>
  <c r="N285" i="21"/>
  <c r="O285" i="21" s="1"/>
  <c r="P285" i="21" s="1"/>
  <c r="C285" i="21" s="1"/>
  <c r="AB284" i="21"/>
  <c r="O284" i="21"/>
  <c r="P284" i="21" s="1"/>
  <c r="C284" i="21" s="1"/>
  <c r="N284" i="21"/>
  <c r="AB283" i="21"/>
  <c r="N283" i="21"/>
  <c r="O283" i="21" s="1"/>
  <c r="P283" i="21" s="1"/>
  <c r="C283" i="21" s="1"/>
  <c r="AB282" i="21"/>
  <c r="N282" i="21"/>
  <c r="O282" i="21" s="1"/>
  <c r="P282" i="21" s="1"/>
  <c r="C282" i="21" s="1"/>
  <c r="AB281" i="21"/>
  <c r="N281" i="21"/>
  <c r="O281" i="21" s="1"/>
  <c r="P281" i="21" s="1"/>
  <c r="C281" i="21" s="1"/>
  <c r="AB280" i="21"/>
  <c r="N280" i="21"/>
  <c r="O280" i="21" s="1"/>
  <c r="P280" i="21" s="1"/>
  <c r="C280" i="21" s="1"/>
  <c r="AB277" i="21"/>
  <c r="N277" i="21"/>
  <c r="O277" i="21" s="1"/>
  <c r="P277" i="21" s="1"/>
  <c r="C277" i="21" s="1"/>
  <c r="AB276" i="21"/>
  <c r="N276" i="21"/>
  <c r="O276" i="21" s="1"/>
  <c r="P276" i="21" s="1"/>
  <c r="C276" i="21" s="1"/>
  <c r="AB275" i="21"/>
  <c r="N275" i="21"/>
  <c r="O275" i="21" s="1"/>
  <c r="P275" i="21" s="1"/>
  <c r="C275" i="21" s="1"/>
  <c r="AB274" i="21"/>
  <c r="N274" i="21"/>
  <c r="O274" i="21" s="1"/>
  <c r="P274" i="21" s="1"/>
  <c r="C274" i="21" s="1"/>
  <c r="AB273" i="21"/>
  <c r="N273" i="21"/>
  <c r="O273" i="21" s="1"/>
  <c r="P273" i="21" s="1"/>
  <c r="C273" i="21" s="1"/>
  <c r="AB272" i="21"/>
  <c r="N272" i="21"/>
  <c r="O272" i="21" s="1"/>
  <c r="P272" i="21" s="1"/>
  <c r="C272" i="21" s="1"/>
  <c r="AB271" i="21"/>
  <c r="N271" i="21"/>
  <c r="O271" i="21" s="1"/>
  <c r="P271" i="21" s="1"/>
  <c r="C271" i="21" s="1"/>
  <c r="AB270" i="21"/>
  <c r="N270" i="21"/>
  <c r="O270" i="21" s="1"/>
  <c r="P270" i="21" s="1"/>
  <c r="C270" i="21" s="1"/>
  <c r="AB269" i="21"/>
  <c r="N269" i="21"/>
  <c r="O269" i="21" s="1"/>
  <c r="P269" i="21" s="1"/>
  <c r="C269" i="21" s="1"/>
  <c r="AB268" i="21"/>
  <c r="N268" i="21"/>
  <c r="O268" i="21" s="1"/>
  <c r="P268" i="21" s="1"/>
  <c r="C268" i="21" s="1"/>
  <c r="AB267" i="21"/>
  <c r="O267" i="21"/>
  <c r="P267" i="21" s="1"/>
  <c r="N267" i="21"/>
  <c r="C267" i="21"/>
  <c r="AB266" i="21"/>
  <c r="N266" i="21"/>
  <c r="O266" i="21" s="1"/>
  <c r="P266" i="21" s="1"/>
  <c r="C266" i="21" s="1"/>
  <c r="AB265" i="21"/>
  <c r="O265" i="21"/>
  <c r="P265" i="21" s="1"/>
  <c r="C265" i="21" s="1"/>
  <c r="N265" i="21"/>
  <c r="AB264" i="21"/>
  <c r="N264" i="21"/>
  <c r="O264" i="21" s="1"/>
  <c r="P264" i="21" s="1"/>
  <c r="C264" i="21" s="1"/>
  <c r="AB263" i="21"/>
  <c r="N263" i="21"/>
  <c r="O263" i="21" s="1"/>
  <c r="P263" i="21" s="1"/>
  <c r="C263" i="21" s="1"/>
  <c r="AB262" i="21"/>
  <c r="N262" i="21"/>
  <c r="O262" i="21" s="1"/>
  <c r="P262" i="21" s="1"/>
  <c r="C262" i="21" s="1"/>
  <c r="AB261" i="21"/>
  <c r="N261" i="21"/>
  <c r="O261" i="21" s="1"/>
  <c r="P261" i="21" s="1"/>
  <c r="C261" i="21" s="1"/>
  <c r="AB260" i="21"/>
  <c r="N260" i="21"/>
  <c r="O260" i="21" s="1"/>
  <c r="P260" i="21" s="1"/>
  <c r="C260" i="21" s="1"/>
  <c r="AB259" i="21"/>
  <c r="N259" i="21"/>
  <c r="O259" i="21" s="1"/>
  <c r="P259" i="21" s="1"/>
  <c r="C259" i="21" s="1"/>
  <c r="AB258" i="21"/>
  <c r="N258" i="21"/>
  <c r="O258" i="21" s="1"/>
  <c r="P258" i="21" s="1"/>
  <c r="C258" i="21" s="1"/>
  <c r="AB257" i="21"/>
  <c r="N257" i="21"/>
  <c r="O257" i="21" s="1"/>
  <c r="P257" i="21" s="1"/>
  <c r="C257" i="21" s="1"/>
  <c r="AB256" i="21"/>
  <c r="N256" i="21"/>
  <c r="O256" i="21" s="1"/>
  <c r="P256" i="21" s="1"/>
  <c r="C256" i="21" s="1"/>
  <c r="AB255" i="21"/>
  <c r="N255" i="21"/>
  <c r="O255" i="21" s="1"/>
  <c r="P255" i="21" s="1"/>
  <c r="C255" i="21" s="1"/>
  <c r="AB254" i="21"/>
  <c r="N254" i="21"/>
  <c r="O254" i="21" s="1"/>
  <c r="P254" i="21" s="1"/>
  <c r="C254" i="21" s="1"/>
  <c r="AB253" i="21"/>
  <c r="N253" i="21"/>
  <c r="O253" i="21" s="1"/>
  <c r="P253" i="21" s="1"/>
  <c r="C253" i="21" s="1"/>
  <c r="AB252" i="21"/>
  <c r="N252" i="21"/>
  <c r="O252" i="21" s="1"/>
  <c r="P252" i="21" s="1"/>
  <c r="C252" i="21" s="1"/>
  <c r="AB251" i="21"/>
  <c r="N251" i="21"/>
  <c r="O251" i="21" s="1"/>
  <c r="P251" i="21" s="1"/>
  <c r="C251" i="21" s="1"/>
  <c r="AB250" i="21"/>
  <c r="N250" i="21"/>
  <c r="O250" i="21" s="1"/>
  <c r="P250" i="21" s="1"/>
  <c r="C250" i="21" s="1"/>
  <c r="AB249" i="21"/>
  <c r="N249" i="21"/>
  <c r="O249" i="21" s="1"/>
  <c r="P249" i="21" s="1"/>
  <c r="C249" i="21" s="1"/>
  <c r="AB248" i="21"/>
  <c r="O248" i="21"/>
  <c r="P248" i="21" s="1"/>
  <c r="C248" i="21" s="1"/>
  <c r="N248" i="21"/>
  <c r="AB247" i="21"/>
  <c r="N247" i="21"/>
  <c r="O247" i="21" s="1"/>
  <c r="P247" i="21" s="1"/>
  <c r="C247" i="21" s="1"/>
  <c r="AB246" i="21"/>
  <c r="N246" i="21"/>
  <c r="O246" i="21" s="1"/>
  <c r="P246" i="21" s="1"/>
  <c r="C246" i="21" s="1"/>
  <c r="AB245" i="21"/>
  <c r="N245" i="21"/>
  <c r="O245" i="21" s="1"/>
  <c r="P245" i="21" s="1"/>
  <c r="C245" i="21" s="1"/>
  <c r="AB244" i="21"/>
  <c r="N244" i="21"/>
  <c r="O244" i="21" s="1"/>
  <c r="P244" i="21" s="1"/>
  <c r="C244" i="21" s="1"/>
  <c r="AB243" i="21"/>
  <c r="N243" i="21"/>
  <c r="O243" i="21" s="1"/>
  <c r="P243" i="21" s="1"/>
  <c r="C243" i="21" s="1"/>
  <c r="AB242" i="21"/>
  <c r="N242" i="21"/>
  <c r="O242" i="21" s="1"/>
  <c r="P242" i="21" s="1"/>
  <c r="C242" i="21" s="1"/>
  <c r="AB241" i="21"/>
  <c r="N241" i="21"/>
  <c r="O241" i="21" s="1"/>
  <c r="P241" i="21" s="1"/>
  <c r="C241" i="21" s="1"/>
  <c r="AB240" i="21"/>
  <c r="N240" i="21"/>
  <c r="O240" i="21" s="1"/>
  <c r="P240" i="21" s="1"/>
  <c r="C240" i="21" s="1"/>
  <c r="AB239" i="21"/>
  <c r="N239" i="21"/>
  <c r="O239" i="21" s="1"/>
  <c r="P239" i="21" s="1"/>
  <c r="C239" i="21" s="1"/>
  <c r="AB238" i="21"/>
  <c r="N238" i="21"/>
  <c r="O238" i="21" s="1"/>
  <c r="P238" i="21" s="1"/>
  <c r="C238" i="21" s="1"/>
  <c r="AB237" i="21"/>
  <c r="N237" i="21"/>
  <c r="O237" i="21" s="1"/>
  <c r="P237" i="21" s="1"/>
  <c r="C237" i="21" s="1"/>
  <c r="AB236" i="21"/>
  <c r="N236" i="21"/>
  <c r="O236" i="21" s="1"/>
  <c r="P236" i="21" s="1"/>
  <c r="C236" i="21" s="1"/>
  <c r="AB235" i="21"/>
  <c r="N235" i="21"/>
  <c r="O235" i="21" s="1"/>
  <c r="P235" i="21" s="1"/>
  <c r="C235" i="21" s="1"/>
  <c r="AB234" i="21"/>
  <c r="N234" i="21"/>
  <c r="O234" i="21" s="1"/>
  <c r="P234" i="21" s="1"/>
  <c r="C234" i="21" s="1"/>
  <c r="AB233" i="21"/>
  <c r="N233" i="21"/>
  <c r="O233" i="21" s="1"/>
  <c r="P233" i="21" s="1"/>
  <c r="C233" i="21" s="1"/>
  <c r="AB232" i="21"/>
  <c r="O232" i="21"/>
  <c r="P232" i="21" s="1"/>
  <c r="C232" i="21" s="1"/>
  <c r="N232" i="21"/>
  <c r="AB231" i="21"/>
  <c r="N231" i="21"/>
  <c r="O231" i="21" s="1"/>
  <c r="P231" i="21" s="1"/>
  <c r="C231" i="21" s="1"/>
  <c r="AB230" i="21"/>
  <c r="N230" i="21"/>
  <c r="O230" i="21" s="1"/>
  <c r="P230" i="21" s="1"/>
  <c r="C230" i="21" s="1"/>
  <c r="AB229" i="21"/>
  <c r="N229" i="21"/>
  <c r="O229" i="21" s="1"/>
  <c r="P229" i="21" s="1"/>
  <c r="C229" i="21" s="1"/>
  <c r="AB228" i="21"/>
  <c r="N228" i="21"/>
  <c r="O228" i="21" s="1"/>
  <c r="P228" i="21" s="1"/>
  <c r="C228" i="21" s="1"/>
  <c r="AB227" i="21"/>
  <c r="N227" i="21"/>
  <c r="O227" i="21" s="1"/>
  <c r="P227" i="21" s="1"/>
  <c r="C227" i="21" s="1"/>
  <c r="AB226" i="21"/>
  <c r="N226" i="21"/>
  <c r="O226" i="21" s="1"/>
  <c r="P226" i="21" s="1"/>
  <c r="C226" i="21" s="1"/>
  <c r="AB225" i="21"/>
  <c r="N225" i="21"/>
  <c r="O225" i="21" s="1"/>
  <c r="P225" i="21" s="1"/>
  <c r="C225" i="21" s="1"/>
  <c r="AB224" i="21"/>
  <c r="N224" i="21"/>
  <c r="O224" i="21" s="1"/>
  <c r="P224" i="21" s="1"/>
  <c r="C224" i="21" s="1"/>
  <c r="AB223" i="21"/>
  <c r="N223" i="21"/>
  <c r="O223" i="21" s="1"/>
  <c r="P223" i="21" s="1"/>
  <c r="C223" i="21" s="1"/>
  <c r="AB222" i="21"/>
  <c r="N222" i="21"/>
  <c r="O222" i="21" s="1"/>
  <c r="P222" i="21" s="1"/>
  <c r="C222" i="21" s="1"/>
  <c r="AB221" i="21"/>
  <c r="N221" i="21"/>
  <c r="O221" i="21" s="1"/>
  <c r="P221" i="21" s="1"/>
  <c r="C221" i="21" s="1"/>
  <c r="AB220" i="21"/>
  <c r="N220" i="21"/>
  <c r="O220" i="21" s="1"/>
  <c r="P220" i="21" s="1"/>
  <c r="C220" i="21" s="1"/>
  <c r="AB219" i="21"/>
  <c r="N219" i="21"/>
  <c r="O219" i="21" s="1"/>
  <c r="P219" i="21" s="1"/>
  <c r="C219" i="21" s="1"/>
  <c r="AB218" i="21"/>
  <c r="N218" i="21"/>
  <c r="O218" i="21" s="1"/>
  <c r="P218" i="21" s="1"/>
  <c r="C218" i="21" s="1"/>
  <c r="AB217" i="21"/>
  <c r="N217" i="21"/>
  <c r="O217" i="21" s="1"/>
  <c r="P217" i="21" s="1"/>
  <c r="C217" i="21" s="1"/>
  <c r="AB216" i="21"/>
  <c r="O216" i="21"/>
  <c r="P216" i="21" s="1"/>
  <c r="C216" i="21" s="1"/>
  <c r="N216" i="21"/>
  <c r="AB215" i="21"/>
  <c r="N215" i="21"/>
  <c r="O215" i="21" s="1"/>
  <c r="P215" i="21" s="1"/>
  <c r="C215" i="21" s="1"/>
  <c r="AB214" i="21"/>
  <c r="N214" i="21"/>
  <c r="O214" i="21" s="1"/>
  <c r="P214" i="21" s="1"/>
  <c r="C214" i="21" s="1"/>
  <c r="AB213" i="21"/>
  <c r="N213" i="21"/>
  <c r="O213" i="21" s="1"/>
  <c r="P213" i="21" s="1"/>
  <c r="C213" i="21" s="1"/>
  <c r="AB212" i="21"/>
  <c r="N212" i="21"/>
  <c r="O212" i="21" s="1"/>
  <c r="P212" i="21" s="1"/>
  <c r="C212" i="21" s="1"/>
  <c r="AB211" i="21"/>
  <c r="N211" i="21"/>
  <c r="O211" i="21" s="1"/>
  <c r="P211" i="21" s="1"/>
  <c r="C211" i="21" s="1"/>
  <c r="AB210" i="21"/>
  <c r="N210" i="21"/>
  <c r="O210" i="21" s="1"/>
  <c r="P210" i="21" s="1"/>
  <c r="C210" i="21" s="1"/>
  <c r="AB209" i="21"/>
  <c r="N209" i="21"/>
  <c r="O209" i="21" s="1"/>
  <c r="P209" i="21" s="1"/>
  <c r="C209" i="21" s="1"/>
  <c r="AB208" i="21"/>
  <c r="N208" i="21"/>
  <c r="O208" i="21" s="1"/>
  <c r="P208" i="21" s="1"/>
  <c r="C208" i="21" s="1"/>
  <c r="AB207" i="21"/>
  <c r="N207" i="21"/>
  <c r="O207" i="21" s="1"/>
  <c r="P207" i="21" s="1"/>
  <c r="C207" i="21" s="1"/>
  <c r="AB206" i="21"/>
  <c r="N206" i="21"/>
  <c r="O206" i="21" s="1"/>
  <c r="P206" i="21" s="1"/>
  <c r="C206" i="21" s="1"/>
  <c r="AB205" i="21"/>
  <c r="N205" i="21"/>
  <c r="O205" i="21" s="1"/>
  <c r="P205" i="21" s="1"/>
  <c r="C205" i="21" s="1"/>
  <c r="AB204" i="21"/>
  <c r="N204" i="21"/>
  <c r="O204" i="21" s="1"/>
  <c r="P204" i="21" s="1"/>
  <c r="C204" i="21" s="1"/>
  <c r="AB203" i="21"/>
  <c r="N203" i="21"/>
  <c r="O203" i="21" s="1"/>
  <c r="P203" i="21" s="1"/>
  <c r="C203" i="21" s="1"/>
  <c r="AB202" i="21"/>
  <c r="N202" i="21"/>
  <c r="O202" i="21" s="1"/>
  <c r="P202" i="21" s="1"/>
  <c r="C202" i="21" s="1"/>
  <c r="AB201" i="21"/>
  <c r="N201" i="21"/>
  <c r="O201" i="21" s="1"/>
  <c r="P201" i="21" s="1"/>
  <c r="C201" i="21" s="1"/>
  <c r="AB200" i="21"/>
  <c r="O200" i="21"/>
  <c r="P200" i="21" s="1"/>
  <c r="C200" i="21" s="1"/>
  <c r="N200" i="21"/>
  <c r="AB199" i="21"/>
  <c r="N199" i="21"/>
  <c r="O199" i="21" s="1"/>
  <c r="P199" i="21" s="1"/>
  <c r="C199" i="21" s="1"/>
  <c r="AB198" i="21"/>
  <c r="N198" i="21"/>
  <c r="O198" i="21" s="1"/>
  <c r="P198" i="21" s="1"/>
  <c r="C198" i="21" s="1"/>
  <c r="AB197" i="21"/>
  <c r="N197" i="21"/>
  <c r="O197" i="21" s="1"/>
  <c r="P197" i="21" s="1"/>
  <c r="C197" i="21" s="1"/>
  <c r="AB196" i="21"/>
  <c r="N196" i="21"/>
  <c r="O196" i="21" s="1"/>
  <c r="P196" i="21" s="1"/>
  <c r="C196" i="21" s="1"/>
  <c r="AB195" i="21"/>
  <c r="N195" i="21"/>
  <c r="O195" i="21" s="1"/>
  <c r="P195" i="21" s="1"/>
  <c r="C195" i="21" s="1"/>
  <c r="AB194" i="21"/>
  <c r="N194" i="21"/>
  <c r="O194" i="21" s="1"/>
  <c r="P194" i="21" s="1"/>
  <c r="C194" i="21" s="1"/>
  <c r="AB193" i="21"/>
  <c r="N193" i="21"/>
  <c r="O193" i="21" s="1"/>
  <c r="P193" i="21" s="1"/>
  <c r="C193" i="21" s="1"/>
  <c r="AB192" i="21"/>
  <c r="N192" i="21"/>
  <c r="O192" i="21" s="1"/>
  <c r="P192" i="21" s="1"/>
  <c r="C192" i="21" s="1"/>
  <c r="AB191" i="21"/>
  <c r="N191" i="21"/>
  <c r="O191" i="21" s="1"/>
  <c r="P191" i="21" s="1"/>
  <c r="C191" i="21" s="1"/>
  <c r="AB190" i="21"/>
  <c r="N190" i="21"/>
  <c r="O190" i="21" s="1"/>
  <c r="P190" i="21" s="1"/>
  <c r="C190" i="21" s="1"/>
  <c r="AB189" i="21"/>
  <c r="N189" i="21"/>
  <c r="O189" i="21" s="1"/>
  <c r="P189" i="21" s="1"/>
  <c r="C189" i="21" s="1"/>
  <c r="AB188" i="21"/>
  <c r="N188" i="21"/>
  <c r="O188" i="21" s="1"/>
  <c r="P188" i="21" s="1"/>
  <c r="C188" i="21" s="1"/>
  <c r="AB187" i="21"/>
  <c r="N187" i="21"/>
  <c r="O187" i="21" s="1"/>
  <c r="P187" i="21" s="1"/>
  <c r="C187" i="21" s="1"/>
  <c r="AB186" i="21"/>
  <c r="N186" i="21"/>
  <c r="O186" i="21" s="1"/>
  <c r="P186" i="21" s="1"/>
  <c r="C186" i="21" s="1"/>
  <c r="AB185" i="21"/>
  <c r="N185" i="21"/>
  <c r="O185" i="21" s="1"/>
  <c r="P185" i="21" s="1"/>
  <c r="C185" i="21" s="1"/>
  <c r="AB184" i="21"/>
  <c r="O184" i="21"/>
  <c r="P184" i="21" s="1"/>
  <c r="C184" i="21" s="1"/>
  <c r="N184" i="21"/>
  <c r="AB183" i="21"/>
  <c r="N183" i="21"/>
  <c r="O183" i="21" s="1"/>
  <c r="P183" i="21" s="1"/>
  <c r="C183" i="21" s="1"/>
  <c r="AB182" i="21"/>
  <c r="N182" i="21"/>
  <c r="O182" i="21" s="1"/>
  <c r="P182" i="21" s="1"/>
  <c r="C182" i="21" s="1"/>
  <c r="AB181" i="21"/>
  <c r="N181" i="21"/>
  <c r="O181" i="21" s="1"/>
  <c r="P181" i="21" s="1"/>
  <c r="C181" i="21" s="1"/>
  <c r="AB180" i="21"/>
  <c r="N180" i="21"/>
  <c r="O180" i="21" s="1"/>
  <c r="P180" i="21" s="1"/>
  <c r="C180" i="21" s="1"/>
  <c r="AB179" i="21"/>
  <c r="N179" i="21"/>
  <c r="O179" i="21" s="1"/>
  <c r="P179" i="21" s="1"/>
  <c r="C179" i="21" s="1"/>
  <c r="AB178" i="21"/>
  <c r="N178" i="21"/>
  <c r="O178" i="21" s="1"/>
  <c r="P178" i="21" s="1"/>
  <c r="C178" i="21" s="1"/>
  <c r="AB177" i="21"/>
  <c r="N177" i="21"/>
  <c r="O177" i="21" s="1"/>
  <c r="P177" i="21" s="1"/>
  <c r="C177" i="21" s="1"/>
  <c r="AB176" i="21"/>
  <c r="N176" i="21"/>
  <c r="O176" i="21" s="1"/>
  <c r="P176" i="21" s="1"/>
  <c r="C176" i="21" s="1"/>
  <c r="AB175" i="21"/>
  <c r="N175" i="21"/>
  <c r="O175" i="21" s="1"/>
  <c r="P175" i="21" s="1"/>
  <c r="C175" i="21" s="1"/>
  <c r="AB174" i="21"/>
  <c r="N174" i="21"/>
  <c r="O174" i="21" s="1"/>
  <c r="P174" i="21" s="1"/>
  <c r="C174" i="21" s="1"/>
  <c r="AB173" i="21"/>
  <c r="N173" i="21"/>
  <c r="O173" i="21" s="1"/>
  <c r="P173" i="21" s="1"/>
  <c r="C173" i="21" s="1"/>
  <c r="AB172" i="21"/>
  <c r="N172" i="21"/>
  <c r="O172" i="21" s="1"/>
  <c r="P172" i="21" s="1"/>
  <c r="C172" i="21" s="1"/>
  <c r="AB171" i="21"/>
  <c r="N171" i="21"/>
  <c r="O171" i="21" s="1"/>
  <c r="P171" i="21" s="1"/>
  <c r="C171" i="21" s="1"/>
  <c r="AB170" i="21"/>
  <c r="N170" i="21"/>
  <c r="O170" i="21" s="1"/>
  <c r="P170" i="21" s="1"/>
  <c r="C170" i="21" s="1"/>
  <c r="AB169" i="21"/>
  <c r="N169" i="21"/>
  <c r="O169" i="21" s="1"/>
  <c r="P169" i="21" s="1"/>
  <c r="C169" i="21" s="1"/>
  <c r="AB168" i="21"/>
  <c r="O168" i="21"/>
  <c r="P168" i="21" s="1"/>
  <c r="C168" i="21" s="1"/>
  <c r="N168" i="21"/>
  <c r="AB167" i="21"/>
  <c r="N167" i="21"/>
  <c r="O167" i="21" s="1"/>
  <c r="P167" i="21" s="1"/>
  <c r="C167" i="21" s="1"/>
  <c r="AB166" i="21"/>
  <c r="N166" i="21"/>
  <c r="O166" i="21" s="1"/>
  <c r="P166" i="21" s="1"/>
  <c r="C166" i="21" s="1"/>
  <c r="AB165" i="21"/>
  <c r="N165" i="21"/>
  <c r="O165" i="21" s="1"/>
  <c r="P165" i="21" s="1"/>
  <c r="C165" i="21" s="1"/>
  <c r="AB164" i="21"/>
  <c r="N164" i="21"/>
  <c r="O164" i="21" s="1"/>
  <c r="P164" i="21" s="1"/>
  <c r="C164" i="21" s="1"/>
  <c r="AB163" i="21"/>
  <c r="N163" i="21"/>
  <c r="O163" i="21" s="1"/>
  <c r="P163" i="21" s="1"/>
  <c r="C163" i="21" s="1"/>
  <c r="AB162" i="21"/>
  <c r="N162" i="21"/>
  <c r="O162" i="21" s="1"/>
  <c r="P162" i="21" s="1"/>
  <c r="C162" i="21" s="1"/>
  <c r="AB161" i="21"/>
  <c r="N161" i="21"/>
  <c r="O161" i="21" s="1"/>
  <c r="P161" i="21" s="1"/>
  <c r="C161" i="21" s="1"/>
  <c r="AB160" i="21"/>
  <c r="N160" i="21"/>
  <c r="O160" i="21" s="1"/>
  <c r="P160" i="21" s="1"/>
  <c r="C160" i="21" s="1"/>
  <c r="AB159" i="21"/>
  <c r="N159" i="21"/>
  <c r="O159" i="21" s="1"/>
  <c r="P159" i="21" s="1"/>
  <c r="C159" i="21" s="1"/>
  <c r="AB158" i="21"/>
  <c r="N158" i="21"/>
  <c r="O158" i="21" s="1"/>
  <c r="P158" i="21" s="1"/>
  <c r="C158" i="21" s="1"/>
  <c r="AB157" i="21"/>
  <c r="N157" i="21"/>
  <c r="O157" i="21" s="1"/>
  <c r="P157" i="21" s="1"/>
  <c r="C157" i="21" s="1"/>
  <c r="AB156" i="21"/>
  <c r="N156" i="21"/>
  <c r="O156" i="21" s="1"/>
  <c r="P156" i="21" s="1"/>
  <c r="C156" i="21" s="1"/>
  <c r="AB155" i="21"/>
  <c r="N155" i="21"/>
  <c r="O155" i="21" s="1"/>
  <c r="P155" i="21" s="1"/>
  <c r="C155" i="21" s="1"/>
  <c r="AB154" i="21"/>
  <c r="N154" i="21"/>
  <c r="O154" i="21" s="1"/>
  <c r="P154" i="21" s="1"/>
  <c r="C154" i="21" s="1"/>
  <c r="AB153" i="21"/>
  <c r="N153" i="21"/>
  <c r="O153" i="21" s="1"/>
  <c r="P153" i="21" s="1"/>
  <c r="C153" i="21" s="1"/>
  <c r="AB152" i="21"/>
  <c r="N152" i="21"/>
  <c r="O152" i="21" s="1"/>
  <c r="P152" i="21" s="1"/>
  <c r="C152" i="21" s="1"/>
  <c r="AB151" i="21"/>
  <c r="N151" i="21"/>
  <c r="O151" i="21" s="1"/>
  <c r="P151" i="21" s="1"/>
  <c r="C151" i="21" s="1"/>
  <c r="AB150" i="21"/>
  <c r="O150" i="21"/>
  <c r="P150" i="21" s="1"/>
  <c r="C150" i="21" s="1"/>
  <c r="N150" i="21"/>
  <c r="AB149" i="21"/>
  <c r="N149" i="21"/>
  <c r="O149" i="21" s="1"/>
  <c r="P149" i="21" s="1"/>
  <c r="C149" i="21" s="1"/>
  <c r="AB148" i="21"/>
  <c r="N148" i="21"/>
  <c r="O148" i="21" s="1"/>
  <c r="P148" i="21" s="1"/>
  <c r="C148" i="21" s="1"/>
  <c r="AB147" i="21"/>
  <c r="N147" i="21"/>
  <c r="O147" i="21" s="1"/>
  <c r="P147" i="21" s="1"/>
  <c r="C147" i="21" s="1"/>
  <c r="AB146" i="21"/>
  <c r="N146" i="21"/>
  <c r="O146" i="21" s="1"/>
  <c r="P146" i="21" s="1"/>
  <c r="C146" i="21" s="1"/>
  <c r="AB145" i="21"/>
  <c r="N145" i="21"/>
  <c r="O145" i="21" s="1"/>
  <c r="P145" i="21" s="1"/>
  <c r="C145" i="21" s="1"/>
  <c r="AB144" i="21"/>
  <c r="N144" i="21"/>
  <c r="O144" i="21" s="1"/>
  <c r="P144" i="21" s="1"/>
  <c r="C144" i="21" s="1"/>
  <c r="AB143" i="21"/>
  <c r="N143" i="21"/>
  <c r="O143" i="21" s="1"/>
  <c r="P143" i="21" s="1"/>
  <c r="C143" i="21" s="1"/>
  <c r="AB142" i="21"/>
  <c r="N142" i="21"/>
  <c r="O142" i="21" s="1"/>
  <c r="P142" i="21" s="1"/>
  <c r="C142" i="21" s="1"/>
  <c r="AB141" i="21"/>
  <c r="N141" i="21"/>
  <c r="O141" i="21" s="1"/>
  <c r="P141" i="21" s="1"/>
  <c r="C141" i="21" s="1"/>
  <c r="AB140" i="21"/>
  <c r="N140" i="21"/>
  <c r="O140" i="21" s="1"/>
  <c r="P140" i="21" s="1"/>
  <c r="C140" i="21" s="1"/>
  <c r="AB139" i="21"/>
  <c r="N139" i="21"/>
  <c r="O139" i="21" s="1"/>
  <c r="P139" i="21" s="1"/>
  <c r="C139" i="21" s="1"/>
  <c r="AB138" i="21"/>
  <c r="N138" i="21"/>
  <c r="O138" i="21" s="1"/>
  <c r="P138" i="21" s="1"/>
  <c r="C138" i="21" s="1"/>
  <c r="AB137" i="21"/>
  <c r="N137" i="21"/>
  <c r="O137" i="21" s="1"/>
  <c r="P137" i="21" s="1"/>
  <c r="C137" i="21" s="1"/>
  <c r="AB136" i="21"/>
  <c r="N136" i="21"/>
  <c r="O136" i="21" s="1"/>
  <c r="P136" i="21" s="1"/>
  <c r="C136" i="21" s="1"/>
  <c r="AB135" i="21"/>
  <c r="N135" i="21"/>
  <c r="O135" i="21" s="1"/>
  <c r="P135" i="21" s="1"/>
  <c r="C135" i="21" s="1"/>
  <c r="AB134" i="21"/>
  <c r="N134" i="21"/>
  <c r="O134" i="21" s="1"/>
  <c r="P134" i="21" s="1"/>
  <c r="C134" i="21" s="1"/>
  <c r="AB133" i="21"/>
  <c r="N133" i="21"/>
  <c r="O133" i="21" s="1"/>
  <c r="P133" i="21" s="1"/>
  <c r="C133" i="21" s="1"/>
  <c r="AB132" i="21"/>
  <c r="N132" i="21"/>
  <c r="O132" i="21" s="1"/>
  <c r="P132" i="21" s="1"/>
  <c r="C132" i="21" s="1"/>
  <c r="AB131" i="21"/>
  <c r="N131" i="21"/>
  <c r="O131" i="21" s="1"/>
  <c r="P131" i="21" s="1"/>
  <c r="C131" i="21" s="1"/>
  <c r="AB130" i="21"/>
  <c r="N130" i="21"/>
  <c r="O130" i="21" s="1"/>
  <c r="P130" i="21" s="1"/>
  <c r="C130" i="21" s="1"/>
  <c r="AB129" i="21"/>
  <c r="N129" i="21"/>
  <c r="O129" i="21" s="1"/>
  <c r="P129" i="21" s="1"/>
  <c r="C129" i="21" s="1"/>
  <c r="AB128" i="21"/>
  <c r="N128" i="21"/>
  <c r="O128" i="21" s="1"/>
  <c r="P128" i="21" s="1"/>
  <c r="C128" i="21" s="1"/>
  <c r="AB127" i="21"/>
  <c r="N127" i="21"/>
  <c r="O127" i="21" s="1"/>
  <c r="P127" i="21" s="1"/>
  <c r="C127" i="21" s="1"/>
  <c r="AB126" i="21"/>
  <c r="N126" i="21"/>
  <c r="O126" i="21" s="1"/>
  <c r="P126" i="21" s="1"/>
  <c r="C126" i="21" s="1"/>
  <c r="AB125" i="21"/>
  <c r="N125" i="21"/>
  <c r="O125" i="21" s="1"/>
  <c r="P125" i="21" s="1"/>
  <c r="C125" i="21" s="1"/>
  <c r="AB124" i="21"/>
  <c r="N124" i="21"/>
  <c r="O124" i="21" s="1"/>
  <c r="P124" i="21" s="1"/>
  <c r="C124" i="21" s="1"/>
  <c r="AB123" i="21"/>
  <c r="N123" i="21"/>
  <c r="O123" i="21" s="1"/>
  <c r="P123" i="21" s="1"/>
  <c r="C123" i="21" s="1"/>
  <c r="AB122" i="21"/>
  <c r="N122" i="21"/>
  <c r="O122" i="21" s="1"/>
  <c r="P122" i="21" s="1"/>
  <c r="C122" i="21" s="1"/>
  <c r="AB121" i="21"/>
  <c r="N121" i="21"/>
  <c r="O121" i="21" s="1"/>
  <c r="P121" i="21" s="1"/>
  <c r="C121" i="21" s="1"/>
  <c r="AB120" i="21"/>
  <c r="N120" i="21"/>
  <c r="O120" i="21" s="1"/>
  <c r="P120" i="21" s="1"/>
  <c r="C120" i="21" s="1"/>
  <c r="AB119" i="21"/>
  <c r="N119" i="21"/>
  <c r="O119" i="21" s="1"/>
  <c r="P119" i="21" s="1"/>
  <c r="C119" i="21" s="1"/>
  <c r="AB118" i="21"/>
  <c r="N118" i="21"/>
  <c r="O118" i="21" s="1"/>
  <c r="P118" i="21" s="1"/>
  <c r="C118" i="21" s="1"/>
  <c r="AB117" i="21"/>
  <c r="N117" i="21"/>
  <c r="O117" i="21" s="1"/>
  <c r="P117" i="21" s="1"/>
  <c r="C117" i="21" s="1"/>
  <c r="AB116" i="21"/>
  <c r="N116" i="21"/>
  <c r="O116" i="21" s="1"/>
  <c r="P116" i="21" s="1"/>
  <c r="C116" i="21" s="1"/>
  <c r="AB115" i="21"/>
  <c r="N115" i="21"/>
  <c r="O115" i="21" s="1"/>
  <c r="P115" i="21" s="1"/>
  <c r="C115" i="21" s="1"/>
  <c r="AB114" i="21"/>
  <c r="N114" i="21"/>
  <c r="O114" i="21" s="1"/>
  <c r="P114" i="21" s="1"/>
  <c r="C114" i="21" s="1"/>
  <c r="AB113" i="21"/>
  <c r="N113" i="21"/>
  <c r="O113" i="21" s="1"/>
  <c r="P113" i="21" s="1"/>
  <c r="C113" i="21" s="1"/>
  <c r="AB112" i="21"/>
  <c r="N112" i="21"/>
  <c r="O112" i="21" s="1"/>
  <c r="P112" i="21" s="1"/>
  <c r="C112" i="21" s="1"/>
  <c r="AB111" i="21"/>
  <c r="N111" i="21"/>
  <c r="O111" i="21" s="1"/>
  <c r="P111" i="21" s="1"/>
  <c r="C111" i="21" s="1"/>
  <c r="AB110" i="21"/>
  <c r="N110" i="21"/>
  <c r="O110" i="21" s="1"/>
  <c r="P110" i="21" s="1"/>
  <c r="C110" i="21" s="1"/>
  <c r="AB109" i="21"/>
  <c r="N109" i="21"/>
  <c r="O109" i="21" s="1"/>
  <c r="P109" i="21" s="1"/>
  <c r="C109" i="21" s="1"/>
  <c r="AB108" i="21"/>
  <c r="N108" i="21"/>
  <c r="O108" i="21" s="1"/>
  <c r="P108" i="21" s="1"/>
  <c r="C108" i="21" s="1"/>
  <c r="AB107" i="21"/>
  <c r="N107" i="21"/>
  <c r="O107" i="21" s="1"/>
  <c r="P107" i="21" s="1"/>
  <c r="C107" i="21" s="1"/>
  <c r="AB106" i="21"/>
  <c r="N106" i="21"/>
  <c r="O106" i="21" s="1"/>
  <c r="P106" i="21" s="1"/>
  <c r="C106" i="21" s="1"/>
  <c r="AB105" i="21"/>
  <c r="N105" i="21"/>
  <c r="O105" i="21" s="1"/>
  <c r="P105" i="21" s="1"/>
  <c r="C105" i="21" s="1"/>
  <c r="AB104" i="21"/>
  <c r="N104" i="21"/>
  <c r="O104" i="21" s="1"/>
  <c r="P104" i="21" s="1"/>
  <c r="C104" i="21" s="1"/>
  <c r="AB103" i="21"/>
  <c r="N103" i="21"/>
  <c r="O103" i="21" s="1"/>
  <c r="P103" i="21" s="1"/>
  <c r="C103" i="21" s="1"/>
  <c r="AB102" i="21"/>
  <c r="N102" i="21"/>
  <c r="O102" i="21" s="1"/>
  <c r="P102" i="21" s="1"/>
  <c r="C102" i="21" s="1"/>
  <c r="AB101" i="21"/>
  <c r="N101" i="21"/>
  <c r="O101" i="21" s="1"/>
  <c r="P101" i="21" s="1"/>
  <c r="C101" i="21" s="1"/>
  <c r="AB100" i="21"/>
  <c r="N100" i="21"/>
  <c r="O100" i="21" s="1"/>
  <c r="P100" i="21" s="1"/>
  <c r="C100" i="21" s="1"/>
  <c r="AB99" i="21"/>
  <c r="N99" i="21"/>
  <c r="O99" i="21" s="1"/>
  <c r="P99" i="21" s="1"/>
  <c r="C99" i="21" s="1"/>
  <c r="AB98" i="21"/>
  <c r="N98" i="21"/>
  <c r="O98" i="21" s="1"/>
  <c r="P98" i="21" s="1"/>
  <c r="C98" i="21" s="1"/>
  <c r="AB97" i="21"/>
  <c r="N97" i="21"/>
  <c r="O97" i="21" s="1"/>
  <c r="P97" i="21" s="1"/>
  <c r="C97" i="21" s="1"/>
  <c r="AB96" i="21"/>
  <c r="N96" i="21"/>
  <c r="O96" i="21" s="1"/>
  <c r="P96" i="21" s="1"/>
  <c r="C96" i="21" s="1"/>
  <c r="AB95" i="21"/>
  <c r="N95" i="21"/>
  <c r="O95" i="21" s="1"/>
  <c r="P95" i="21" s="1"/>
  <c r="C95" i="21" s="1"/>
  <c r="AB94" i="21"/>
  <c r="N94" i="21"/>
  <c r="O94" i="21" s="1"/>
  <c r="P94" i="21" s="1"/>
  <c r="C94" i="21" s="1"/>
  <c r="AB93" i="21"/>
  <c r="N93" i="21"/>
  <c r="O93" i="21" s="1"/>
  <c r="P93" i="21" s="1"/>
  <c r="C93" i="21" s="1"/>
  <c r="AB92" i="21"/>
  <c r="N92" i="21"/>
  <c r="O92" i="21" s="1"/>
  <c r="P92" i="21" s="1"/>
  <c r="C92" i="21" s="1"/>
  <c r="AB91" i="21"/>
  <c r="N91" i="21"/>
  <c r="O91" i="21" s="1"/>
  <c r="P91" i="21" s="1"/>
  <c r="C91" i="21" s="1"/>
  <c r="AB90" i="21"/>
  <c r="N90" i="21"/>
  <c r="O90" i="21" s="1"/>
  <c r="P90" i="21" s="1"/>
  <c r="C90" i="21" s="1"/>
  <c r="AB89" i="21"/>
  <c r="N89" i="21"/>
  <c r="O89" i="21" s="1"/>
  <c r="P89" i="21" s="1"/>
  <c r="C89" i="21" s="1"/>
  <c r="AB88" i="21"/>
  <c r="N88" i="21"/>
  <c r="O88" i="21" s="1"/>
  <c r="P88" i="21" s="1"/>
  <c r="C88" i="21" s="1"/>
  <c r="AB87" i="21"/>
  <c r="N87" i="21"/>
  <c r="O87" i="21" s="1"/>
  <c r="P87" i="21" s="1"/>
  <c r="C87" i="21" s="1"/>
  <c r="AB86" i="21"/>
  <c r="N86" i="21"/>
  <c r="O86" i="21" s="1"/>
  <c r="P86" i="21" s="1"/>
  <c r="C86" i="21" s="1"/>
  <c r="AB85" i="21"/>
  <c r="N85" i="21"/>
  <c r="O85" i="21" s="1"/>
  <c r="P85" i="21" s="1"/>
  <c r="C85" i="21" s="1"/>
  <c r="AB84" i="21"/>
  <c r="N84" i="21"/>
  <c r="O84" i="21" s="1"/>
  <c r="P84" i="21" s="1"/>
  <c r="C84" i="21" s="1"/>
  <c r="AB83" i="21"/>
  <c r="N83" i="21"/>
  <c r="O83" i="21" s="1"/>
  <c r="P83" i="21" s="1"/>
  <c r="C83" i="21" s="1"/>
  <c r="AB82" i="21"/>
  <c r="N82" i="21"/>
  <c r="O82" i="21" s="1"/>
  <c r="P82" i="21" s="1"/>
  <c r="C82" i="21" s="1"/>
  <c r="AB81" i="21"/>
  <c r="N81" i="21"/>
  <c r="O81" i="21" s="1"/>
  <c r="P81" i="21" s="1"/>
  <c r="C81" i="21" s="1"/>
  <c r="AB80" i="21"/>
  <c r="N80" i="21"/>
  <c r="O80" i="21" s="1"/>
  <c r="P80" i="21" s="1"/>
  <c r="C80" i="21" s="1"/>
  <c r="AB79" i="21"/>
  <c r="N79" i="21"/>
  <c r="O79" i="21" s="1"/>
  <c r="P79" i="21" s="1"/>
  <c r="C79" i="21" s="1"/>
  <c r="AB78" i="21"/>
  <c r="N78" i="21"/>
  <c r="O78" i="21" s="1"/>
  <c r="P78" i="21" s="1"/>
  <c r="C78" i="21" s="1"/>
  <c r="AB77" i="21"/>
  <c r="N77" i="21"/>
  <c r="O77" i="21" s="1"/>
  <c r="P77" i="21" s="1"/>
  <c r="C77" i="21" s="1"/>
  <c r="AB76" i="21"/>
  <c r="N76" i="21"/>
  <c r="O76" i="21" s="1"/>
  <c r="P76" i="21" s="1"/>
  <c r="C76" i="21" s="1"/>
  <c r="AB75" i="21"/>
  <c r="N75" i="21"/>
  <c r="O75" i="21" s="1"/>
  <c r="P75" i="21" s="1"/>
  <c r="C75" i="21" s="1"/>
  <c r="AB74" i="21"/>
  <c r="N74" i="21"/>
  <c r="O74" i="21" s="1"/>
  <c r="P74" i="21" s="1"/>
  <c r="C74" i="21" s="1"/>
  <c r="AB73" i="21"/>
  <c r="N73" i="21"/>
  <c r="O73" i="21" s="1"/>
  <c r="P73" i="21" s="1"/>
  <c r="C73" i="21" s="1"/>
  <c r="AB72" i="21"/>
  <c r="N72" i="21"/>
  <c r="O72" i="21" s="1"/>
  <c r="P72" i="21" s="1"/>
  <c r="C72" i="21" s="1"/>
  <c r="AB71" i="21"/>
  <c r="N71" i="21"/>
  <c r="O71" i="21" s="1"/>
  <c r="P71" i="21" s="1"/>
  <c r="C71" i="21" s="1"/>
  <c r="AB70" i="21"/>
  <c r="N70" i="21"/>
  <c r="O70" i="21" s="1"/>
  <c r="P70" i="21" s="1"/>
  <c r="C70" i="21" s="1"/>
  <c r="AB69" i="21"/>
  <c r="N69" i="21"/>
  <c r="O69" i="21" s="1"/>
  <c r="P69" i="21" s="1"/>
  <c r="C69" i="21" s="1"/>
  <c r="AB68" i="21"/>
  <c r="N68" i="21"/>
  <c r="O68" i="21" s="1"/>
  <c r="P68" i="21" s="1"/>
  <c r="C68" i="21" s="1"/>
  <c r="AB67" i="21"/>
  <c r="N67" i="21"/>
  <c r="O67" i="21" s="1"/>
  <c r="P67" i="21" s="1"/>
  <c r="C67" i="21" s="1"/>
  <c r="AB66" i="21"/>
  <c r="N66" i="21"/>
  <c r="O66" i="21" s="1"/>
  <c r="P66" i="21" s="1"/>
  <c r="C66" i="21" s="1"/>
  <c r="AB65" i="21"/>
  <c r="N65" i="21"/>
  <c r="O65" i="21" s="1"/>
  <c r="P65" i="21" s="1"/>
  <c r="C65" i="21" s="1"/>
  <c r="AB64" i="21"/>
  <c r="N64" i="21"/>
  <c r="O64" i="21" s="1"/>
  <c r="P64" i="21" s="1"/>
  <c r="C64" i="21" s="1"/>
  <c r="AB63" i="21"/>
  <c r="N63" i="21"/>
  <c r="O63" i="21" s="1"/>
  <c r="P63" i="21" s="1"/>
  <c r="C63" i="21" s="1"/>
  <c r="AB62" i="21"/>
  <c r="N62" i="21"/>
  <c r="O62" i="21" s="1"/>
  <c r="P62" i="21" s="1"/>
  <c r="C62" i="21" s="1"/>
  <c r="AB61" i="21"/>
  <c r="N61" i="21"/>
  <c r="O61" i="21" s="1"/>
  <c r="P61" i="21" s="1"/>
  <c r="C61" i="21" s="1"/>
  <c r="AB60" i="21"/>
  <c r="N60" i="21"/>
  <c r="O60" i="21" s="1"/>
  <c r="P60" i="21" s="1"/>
  <c r="C60" i="21" s="1"/>
  <c r="AB59" i="21"/>
  <c r="N59" i="21"/>
  <c r="O59" i="21" s="1"/>
  <c r="P59" i="21" s="1"/>
  <c r="C59" i="21" s="1"/>
  <c r="AB58" i="21"/>
  <c r="N58" i="21"/>
  <c r="O58" i="21" s="1"/>
  <c r="P58" i="21" s="1"/>
  <c r="C58" i="21" s="1"/>
  <c r="AB57" i="21"/>
  <c r="N57" i="21"/>
  <c r="O57" i="21" s="1"/>
  <c r="P57" i="21" s="1"/>
  <c r="C57" i="21" s="1"/>
  <c r="AB56" i="21"/>
  <c r="N56" i="21"/>
  <c r="O56" i="21" s="1"/>
  <c r="P56" i="21" s="1"/>
  <c r="C56" i="21" s="1"/>
  <c r="AB55" i="21"/>
  <c r="N55" i="21"/>
  <c r="O55" i="21" s="1"/>
  <c r="P55" i="21" s="1"/>
  <c r="C55" i="21" s="1"/>
  <c r="AB54" i="21"/>
  <c r="N54" i="21"/>
  <c r="O54" i="21" s="1"/>
  <c r="P54" i="21" s="1"/>
  <c r="C54" i="21" s="1"/>
  <c r="AB53" i="21"/>
  <c r="N53" i="21"/>
  <c r="O53" i="21" s="1"/>
  <c r="P53" i="21" s="1"/>
  <c r="C53" i="21" s="1"/>
  <c r="AB52" i="21"/>
  <c r="N52" i="21"/>
  <c r="O52" i="21" s="1"/>
  <c r="P52" i="21" s="1"/>
  <c r="C52" i="21" s="1"/>
  <c r="AB51" i="21"/>
  <c r="O51" i="21"/>
  <c r="P51" i="21" s="1"/>
  <c r="C51" i="21" s="1"/>
  <c r="N51" i="21"/>
  <c r="AB50" i="21"/>
  <c r="N50" i="21"/>
  <c r="O50" i="21" s="1"/>
  <c r="P50" i="21" s="1"/>
  <c r="C50" i="21" s="1"/>
  <c r="AB49" i="21"/>
  <c r="N49" i="21"/>
  <c r="O49" i="21" s="1"/>
  <c r="P49" i="21" s="1"/>
  <c r="C49" i="21" s="1"/>
  <c r="AB48" i="21"/>
  <c r="N48" i="21"/>
  <c r="O48" i="21" s="1"/>
  <c r="P48" i="21" s="1"/>
  <c r="C48" i="21" s="1"/>
  <c r="AB47" i="21"/>
  <c r="N47" i="21"/>
  <c r="O47" i="21" s="1"/>
  <c r="P47" i="21" s="1"/>
  <c r="C47" i="21" s="1"/>
  <c r="AB46" i="21"/>
  <c r="N46" i="21"/>
  <c r="O46" i="21" s="1"/>
  <c r="P46" i="21" s="1"/>
  <c r="C46" i="21" s="1"/>
  <c r="AB45" i="21"/>
  <c r="N45" i="21"/>
  <c r="O45" i="21" s="1"/>
  <c r="P45" i="21" s="1"/>
  <c r="C45" i="21" s="1"/>
  <c r="AB44" i="21"/>
  <c r="N44" i="21"/>
  <c r="O44" i="21" s="1"/>
  <c r="P44" i="21" s="1"/>
  <c r="C44" i="21" s="1"/>
  <c r="AB43" i="21"/>
  <c r="N43" i="21"/>
  <c r="O43" i="21" s="1"/>
  <c r="P43" i="21" s="1"/>
  <c r="C43" i="21" s="1"/>
  <c r="AB42" i="21"/>
  <c r="N42" i="21"/>
  <c r="O42" i="21" s="1"/>
  <c r="P42" i="21" s="1"/>
  <c r="C42" i="21" s="1"/>
  <c r="AB41" i="21"/>
  <c r="N41" i="21"/>
  <c r="O41" i="21" s="1"/>
  <c r="P41" i="21" s="1"/>
  <c r="C41" i="21" s="1"/>
  <c r="AB40" i="21"/>
  <c r="N40" i="21"/>
  <c r="O40" i="21" s="1"/>
  <c r="P40" i="21" s="1"/>
  <c r="C40" i="21" s="1"/>
  <c r="AB39" i="21"/>
  <c r="N39" i="21"/>
  <c r="O39" i="21" s="1"/>
  <c r="P39" i="21" s="1"/>
  <c r="C39" i="21" s="1"/>
  <c r="AB38" i="21"/>
  <c r="N38" i="21"/>
  <c r="O38" i="21" s="1"/>
  <c r="P38" i="21" s="1"/>
  <c r="C38" i="21" s="1"/>
  <c r="AB37" i="21"/>
  <c r="N37" i="21"/>
  <c r="O37" i="21" s="1"/>
  <c r="P37" i="21" s="1"/>
  <c r="C37" i="21" s="1"/>
  <c r="AB36" i="21"/>
  <c r="N36" i="21"/>
  <c r="O36" i="21" s="1"/>
  <c r="P36" i="21" s="1"/>
  <c r="C36" i="21" s="1"/>
  <c r="AB35" i="21"/>
  <c r="O35" i="21"/>
  <c r="P35" i="21" s="1"/>
  <c r="C35" i="21" s="1"/>
  <c r="N35" i="21"/>
  <c r="AB34" i="21"/>
  <c r="N34" i="21"/>
  <c r="O34" i="21" s="1"/>
  <c r="P34" i="21" s="1"/>
  <c r="C34" i="21" s="1"/>
  <c r="AB33" i="21"/>
  <c r="N33" i="21"/>
  <c r="O33" i="21" s="1"/>
  <c r="P33" i="21" s="1"/>
  <c r="C33" i="21" s="1"/>
  <c r="AB32" i="21"/>
  <c r="N32" i="21"/>
  <c r="O32" i="21" s="1"/>
  <c r="P32" i="21" s="1"/>
  <c r="C32" i="21" s="1"/>
  <c r="AB31" i="21"/>
  <c r="N31" i="21"/>
  <c r="O31" i="21" s="1"/>
  <c r="P31" i="21" s="1"/>
  <c r="C31" i="21" s="1"/>
  <c r="AB30" i="21"/>
  <c r="N30" i="21"/>
  <c r="O30" i="21" s="1"/>
  <c r="P30" i="21" s="1"/>
  <c r="C30" i="21" s="1"/>
  <c r="AB29" i="21"/>
  <c r="N29" i="21"/>
  <c r="O29" i="21" s="1"/>
  <c r="P29" i="21" s="1"/>
  <c r="C29" i="21" s="1"/>
  <c r="AB28" i="21"/>
  <c r="N28" i="21"/>
  <c r="O28" i="21" s="1"/>
  <c r="P28" i="21" s="1"/>
  <c r="C28" i="21" s="1"/>
  <c r="AB27" i="21"/>
  <c r="N27" i="21"/>
  <c r="O27" i="21" s="1"/>
  <c r="P27" i="21" s="1"/>
  <c r="C27" i="21" s="1"/>
  <c r="AB26" i="21"/>
  <c r="N26" i="21"/>
  <c r="O26" i="21" s="1"/>
  <c r="P26" i="21" s="1"/>
  <c r="C26" i="21" s="1"/>
  <c r="AB25" i="21"/>
  <c r="N25" i="21"/>
  <c r="O25" i="21" s="1"/>
  <c r="P25" i="21" s="1"/>
  <c r="C25" i="21" s="1"/>
  <c r="AB24" i="21"/>
  <c r="N24" i="21"/>
  <c r="O24" i="21" s="1"/>
  <c r="P24" i="21" s="1"/>
  <c r="C24" i="21" s="1"/>
  <c r="AB23" i="21"/>
  <c r="N23" i="21"/>
  <c r="O23" i="21" s="1"/>
  <c r="P23" i="21" s="1"/>
  <c r="C23" i="21" s="1"/>
  <c r="AB22" i="21"/>
  <c r="N22" i="21"/>
  <c r="O22" i="21" s="1"/>
  <c r="P22" i="21" s="1"/>
  <c r="C22" i="21" s="1"/>
  <c r="AB21" i="21"/>
  <c r="N21" i="21"/>
  <c r="O21" i="21" s="1"/>
  <c r="P21" i="21" s="1"/>
  <c r="C21" i="21" s="1"/>
  <c r="AB20" i="21"/>
  <c r="N20" i="21"/>
  <c r="O20" i="21" s="1"/>
  <c r="P20" i="21" s="1"/>
  <c r="C20" i="21" s="1"/>
  <c r="AB19" i="21"/>
  <c r="O19" i="21"/>
  <c r="P19" i="21" s="1"/>
  <c r="C19" i="21" s="1"/>
  <c r="N19" i="21"/>
  <c r="AB18" i="21"/>
  <c r="N18" i="21"/>
  <c r="O18" i="21" s="1"/>
  <c r="P18" i="21" s="1"/>
  <c r="C18" i="21" s="1"/>
  <c r="AB17" i="21"/>
  <c r="N17" i="21"/>
  <c r="O17" i="21" s="1"/>
  <c r="P17" i="21" s="1"/>
  <c r="C17" i="21" s="1"/>
  <c r="AB16" i="21"/>
  <c r="N16" i="21"/>
  <c r="O16" i="21" s="1"/>
  <c r="P16" i="21" s="1"/>
  <c r="C16" i="21" s="1"/>
  <c r="AB15" i="21"/>
  <c r="N15" i="21"/>
  <c r="O15" i="21" s="1"/>
  <c r="P15" i="21" s="1"/>
  <c r="C15" i="21" s="1"/>
  <c r="AB14" i="21"/>
  <c r="N14" i="21"/>
  <c r="O14" i="21" s="1"/>
  <c r="P14" i="21" s="1"/>
  <c r="C14" i="21" s="1"/>
  <c r="AB13" i="21"/>
  <c r="N13" i="21"/>
  <c r="O13" i="21" s="1"/>
  <c r="P13" i="21" s="1"/>
  <c r="C13" i="21" s="1"/>
  <c r="AB12" i="21"/>
  <c r="N12" i="21"/>
  <c r="O12" i="21" s="1"/>
  <c r="P12" i="21" s="1"/>
  <c r="C12" i="21" s="1"/>
  <c r="AB11" i="21"/>
  <c r="N11" i="21"/>
  <c r="O11" i="21" s="1"/>
  <c r="P11" i="21" s="1"/>
  <c r="C11" i="21" s="1"/>
  <c r="AB10" i="21"/>
  <c r="N10" i="21"/>
  <c r="O10" i="21" s="1"/>
  <c r="P10" i="21" s="1"/>
  <c r="C10" i="21" s="1"/>
  <c r="AB9" i="21"/>
  <c r="N9" i="21"/>
  <c r="O9" i="21" s="1"/>
  <c r="P9" i="21" s="1"/>
  <c r="C9" i="21" s="1"/>
  <c r="AB8" i="21"/>
  <c r="N8" i="21"/>
  <c r="O8" i="21" s="1"/>
  <c r="P8" i="21" s="1"/>
  <c r="C8" i="21" s="1"/>
  <c r="X8" i="20"/>
  <c r="V8" i="20"/>
  <c r="T8" i="20"/>
  <c r="R8" i="20"/>
  <c r="P8" i="20"/>
  <c r="N8" i="20"/>
  <c r="L8" i="20"/>
  <c r="J8" i="20"/>
  <c r="F8" i="20"/>
  <c r="G2" i="21"/>
  <c r="D1" i="21"/>
  <c r="X7" i="20"/>
  <c r="Y7" i="20" s="1"/>
  <c r="V7" i="20"/>
  <c r="W7" i="20" s="1"/>
  <c r="T7" i="20"/>
  <c r="U7" i="20" s="1"/>
  <c r="R7" i="20"/>
  <c r="S7" i="20" s="1"/>
  <c r="P7" i="20"/>
  <c r="Q7" i="20" s="1"/>
  <c r="N7" i="20"/>
  <c r="O7" i="20" s="1"/>
  <c r="L7" i="20"/>
  <c r="M7" i="20" s="1"/>
  <c r="J7" i="20"/>
  <c r="K7" i="20" s="1"/>
  <c r="H7" i="20"/>
  <c r="F7" i="20"/>
  <c r="G7" i="20" s="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C279" i="21" l="1"/>
  <c r="D32" i="20" s="1"/>
  <c r="C7" i="22"/>
  <c r="D9" i="20" s="1"/>
  <c r="AD35" i="32"/>
  <c r="AB35" i="32"/>
  <c r="Z35" i="32"/>
  <c r="C7" i="24"/>
  <c r="D12" i="20" s="1"/>
  <c r="C279" i="24"/>
  <c r="D36" i="20" s="1"/>
  <c r="C279" i="25"/>
  <c r="D37" i="20" s="1"/>
  <c r="AD279" i="25"/>
  <c r="AB279" i="25" s="1"/>
  <c r="AD15" i="32"/>
  <c r="AB15" i="32"/>
  <c r="Z15" i="32"/>
  <c r="C279" i="26"/>
  <c r="D39" i="20" s="1"/>
  <c r="AD16" i="32"/>
  <c r="AB16" i="32"/>
  <c r="Z16" i="32"/>
  <c r="AD40" i="32"/>
  <c r="AB40" i="32"/>
  <c r="Z40" i="32"/>
  <c r="AD279" i="27"/>
  <c r="AB279" i="27" s="1"/>
  <c r="AC279" i="27"/>
  <c r="C7" i="28"/>
  <c r="D17" i="20" s="1"/>
  <c r="AD41" i="32"/>
  <c r="AB41" i="32"/>
  <c r="Z41" i="32"/>
  <c r="AC279" i="28"/>
  <c r="AD279" i="28"/>
  <c r="AB279" i="28" s="1"/>
  <c r="AD7" i="29"/>
  <c r="AB7" i="29" s="1"/>
  <c r="AC7" i="29"/>
  <c r="AD19" i="32"/>
  <c r="AB19" i="32"/>
  <c r="Z19" i="32"/>
  <c r="C7" i="30"/>
  <c r="D20" i="20" s="1"/>
  <c r="C279" i="30"/>
  <c r="D44" i="20" s="1"/>
  <c r="D46" i="20" s="1"/>
  <c r="AC7" i="31"/>
  <c r="AD7" i="31"/>
  <c r="AB7" i="31" s="1"/>
  <c r="AD21" i="32"/>
  <c r="AB21" i="32"/>
  <c r="Z21" i="32"/>
  <c r="G47" i="32"/>
  <c r="K47" i="32"/>
  <c r="O47" i="32"/>
  <c r="AA47" i="32"/>
  <c r="AE47" i="32"/>
  <c r="AK47" i="32"/>
  <c r="AD8" i="32"/>
  <c r="AB8" i="32"/>
  <c r="Z8" i="32"/>
  <c r="AD31" i="32"/>
  <c r="AB31" i="32"/>
  <c r="Z31" i="32"/>
  <c r="C7" i="21"/>
  <c r="AD279" i="21"/>
  <c r="AB279" i="21" s="1"/>
  <c r="AD32" i="32"/>
  <c r="AB32" i="32"/>
  <c r="Z32" i="32"/>
  <c r="AD7" i="22"/>
  <c r="AB7" i="22" s="1"/>
  <c r="AD9" i="32"/>
  <c r="AB9" i="32"/>
  <c r="Z9" i="32"/>
  <c r="AD33" i="32"/>
  <c r="AB33" i="32"/>
  <c r="Z33" i="32"/>
  <c r="C7" i="23"/>
  <c r="D11" i="20" s="1"/>
  <c r="C279" i="23"/>
  <c r="D35" i="20" s="1"/>
  <c r="D38" i="20" s="1"/>
  <c r="AD7" i="24"/>
  <c r="AB7" i="24" s="1"/>
  <c r="Z12" i="32"/>
  <c r="AD12" i="32"/>
  <c r="AB12" i="32"/>
  <c r="AD36" i="32"/>
  <c r="AB36" i="32"/>
  <c r="Z36" i="32"/>
  <c r="AC7" i="25"/>
  <c r="AD13" i="32"/>
  <c r="AB13" i="32"/>
  <c r="Z13" i="32"/>
  <c r="AD37" i="32"/>
  <c r="AB37" i="32"/>
  <c r="Z37" i="32"/>
  <c r="C7" i="26"/>
  <c r="D15" i="20" s="1"/>
  <c r="AD39" i="32"/>
  <c r="AD42" i="32" s="1"/>
  <c r="AB39" i="32"/>
  <c r="AB42" i="32" s="1"/>
  <c r="Z39" i="32"/>
  <c r="Z42" i="32" s="1"/>
  <c r="AC279" i="26"/>
  <c r="C7" i="27"/>
  <c r="D16" i="20" s="1"/>
  <c r="C279" i="27"/>
  <c r="D40" i="20" s="1"/>
  <c r="AC7" i="28"/>
  <c r="AB17" i="32"/>
  <c r="Z17" i="32"/>
  <c r="AD7" i="28"/>
  <c r="AB7" i="28" s="1"/>
  <c r="AD17" i="32"/>
  <c r="C7" i="29"/>
  <c r="D19" i="20" s="1"/>
  <c r="AD43" i="32"/>
  <c r="AB43" i="32"/>
  <c r="Z43" i="32"/>
  <c r="AD279" i="29"/>
  <c r="AB279" i="29" s="1"/>
  <c r="AC279" i="29"/>
  <c r="AD7" i="30"/>
  <c r="AB7" i="30" s="1"/>
  <c r="AD20" i="32"/>
  <c r="AC7" i="30"/>
  <c r="AB20" i="32"/>
  <c r="Z20" i="32"/>
  <c r="AD44" i="32"/>
  <c r="AB44" i="32"/>
  <c r="Z44" i="32"/>
  <c r="AC279" i="30"/>
  <c r="AD279" i="30"/>
  <c r="AB279" i="30" s="1"/>
  <c r="C7" i="31"/>
  <c r="D21" i="20" s="1"/>
  <c r="AD45" i="32"/>
  <c r="AB45" i="32"/>
  <c r="Z45" i="32"/>
  <c r="AD279" i="31"/>
  <c r="AB279" i="31" s="1"/>
  <c r="AC279" i="31"/>
  <c r="AM47" i="32"/>
  <c r="AD11" i="32"/>
  <c r="AD14" i="32" s="1"/>
  <c r="Z11" i="32"/>
  <c r="Z14" i="32" s="1"/>
  <c r="AB11" i="32"/>
  <c r="AB14" i="32" s="1"/>
  <c r="B3" i="35"/>
  <c r="X14" i="20"/>
  <c r="AD7" i="32"/>
  <c r="AB7" i="32"/>
  <c r="Z7" i="32"/>
  <c r="X22" i="20"/>
  <c r="S19" i="20"/>
  <c r="Y19" i="20"/>
  <c r="Q19" i="20"/>
  <c r="O19" i="20"/>
  <c r="M19" i="20"/>
  <c r="K19" i="20"/>
  <c r="I19" i="20"/>
  <c r="W19" i="20"/>
  <c r="G19" i="20"/>
  <c r="U19" i="20"/>
  <c r="E19" i="20"/>
  <c r="I7" i="20"/>
  <c r="Y13" i="20"/>
  <c r="W13" i="20"/>
  <c r="U13" i="20"/>
  <c r="Q13" i="20"/>
  <c r="O13" i="20"/>
  <c r="M13" i="20"/>
  <c r="K13" i="20"/>
  <c r="I13" i="20"/>
  <c r="E13" i="20"/>
  <c r="S13" i="20"/>
  <c r="G13" i="20"/>
  <c r="Y47" i="20"/>
  <c r="Q47" i="20"/>
  <c r="I47" i="20"/>
  <c r="W47" i="20"/>
  <c r="O47" i="20"/>
  <c r="G47" i="20"/>
  <c r="U47" i="20"/>
  <c r="M47" i="20"/>
  <c r="S47" i="20"/>
  <c r="K47" i="20"/>
  <c r="Y12" i="20"/>
  <c r="U12" i="20"/>
  <c r="S12" i="20"/>
  <c r="G12" i="20"/>
  <c r="E12" i="20"/>
  <c r="W12" i="20"/>
  <c r="Q12" i="20"/>
  <c r="O12" i="20"/>
  <c r="M12" i="20"/>
  <c r="K12" i="20"/>
  <c r="I12" i="20"/>
  <c r="S11" i="20"/>
  <c r="Y11" i="20"/>
  <c r="Q11" i="20"/>
  <c r="G11" i="20"/>
  <c r="E11" i="20"/>
  <c r="W11" i="20"/>
  <c r="U11" i="20"/>
  <c r="O11" i="20"/>
  <c r="M11" i="20"/>
  <c r="K11" i="20"/>
  <c r="I11" i="20"/>
  <c r="W17" i="20"/>
  <c r="U17" i="20"/>
  <c r="E17" i="20"/>
  <c r="Y17" i="20"/>
  <c r="S17" i="20"/>
  <c r="Q17" i="20"/>
  <c r="O17" i="20"/>
  <c r="M17" i="20"/>
  <c r="K17" i="20"/>
  <c r="I17" i="20"/>
  <c r="G17" i="20"/>
  <c r="V10" i="20"/>
  <c r="Y9" i="20"/>
  <c r="W9" i="20"/>
  <c r="U9" i="20"/>
  <c r="S9" i="20"/>
  <c r="O9" i="20"/>
  <c r="M9" i="20"/>
  <c r="K9" i="20"/>
  <c r="I9" i="20"/>
  <c r="Q9" i="20"/>
  <c r="G9" i="20"/>
  <c r="E9" i="20"/>
  <c r="S15" i="20"/>
  <c r="Y15" i="20"/>
  <c r="Q15" i="20"/>
  <c r="U15" i="20"/>
  <c r="O15" i="20"/>
  <c r="M15" i="20"/>
  <c r="K15" i="20"/>
  <c r="I15" i="20"/>
  <c r="G15" i="20"/>
  <c r="E15" i="20"/>
  <c r="W15" i="20"/>
  <c r="Y16" i="20"/>
  <c r="U16" i="20"/>
  <c r="S16" i="20"/>
  <c r="W16" i="20"/>
  <c r="G16" i="20"/>
  <c r="Q16" i="20"/>
  <c r="E16" i="20"/>
  <c r="O16" i="20"/>
  <c r="M16" i="20"/>
  <c r="K16" i="20"/>
  <c r="I16" i="20"/>
  <c r="Y20" i="20"/>
  <c r="U20" i="20"/>
  <c r="S20" i="20"/>
  <c r="G20" i="20"/>
  <c r="O20" i="20"/>
  <c r="M20" i="20"/>
  <c r="K20" i="20"/>
  <c r="I20" i="20"/>
  <c r="E20" i="20"/>
  <c r="W20" i="20"/>
  <c r="Q20" i="20"/>
  <c r="W21" i="20"/>
  <c r="U21" i="20"/>
  <c r="Q21" i="20"/>
  <c r="E21" i="20"/>
  <c r="Y21" i="20"/>
  <c r="O21" i="20"/>
  <c r="M21" i="20"/>
  <c r="K21" i="20"/>
  <c r="I21" i="20"/>
  <c r="S21" i="20"/>
  <c r="G21" i="20"/>
  <c r="B8" i="32"/>
  <c r="B8" i="20"/>
  <c r="B10" i="20" s="1"/>
  <c r="T14" i="20"/>
  <c r="AC7" i="26"/>
  <c r="AC279" i="24"/>
  <c r="T18" i="20"/>
  <c r="AC7" i="24"/>
  <c r="AC7" i="21"/>
  <c r="AC279" i="21"/>
  <c r="V14" i="20"/>
  <c r="X10" i="20"/>
  <c r="T10" i="20"/>
  <c r="X18" i="20"/>
  <c r="AC7" i="27"/>
  <c r="AD7" i="27"/>
  <c r="AB7" i="27" s="1"/>
  <c r="AD279" i="26"/>
  <c r="AB279" i="26" s="1"/>
  <c r="T22" i="20"/>
  <c r="H14" i="20"/>
  <c r="H22" i="20"/>
  <c r="V18" i="20"/>
  <c r="V22" i="20"/>
  <c r="D14" i="20"/>
  <c r="D22" i="20"/>
  <c r="L22" i="20"/>
  <c r="P22" i="20"/>
  <c r="F22" i="20"/>
  <c r="J22" i="20"/>
  <c r="N22" i="20"/>
  <c r="R22" i="20"/>
  <c r="L18" i="20"/>
  <c r="P18" i="20"/>
  <c r="J18" i="20"/>
  <c r="R18" i="20"/>
  <c r="F18" i="20"/>
  <c r="D18" i="20"/>
  <c r="N18" i="20"/>
  <c r="AD7" i="26"/>
  <c r="AB7" i="26" s="1"/>
  <c r="B18" i="20"/>
  <c r="AD7" i="25"/>
  <c r="AB7" i="25" s="1"/>
  <c r="AC279" i="25"/>
  <c r="F14" i="20"/>
  <c r="J14" i="20"/>
  <c r="N14" i="20"/>
  <c r="R14" i="20"/>
  <c r="L14" i="20"/>
  <c r="P14" i="20"/>
  <c r="AC7" i="23"/>
  <c r="AC279" i="22"/>
  <c r="L10" i="20"/>
  <c r="D8" i="20"/>
  <c r="P10" i="20"/>
  <c r="AD7" i="21"/>
  <c r="AB7" i="21" s="1"/>
  <c r="F10" i="20"/>
  <c r="J10" i="20"/>
  <c r="N10" i="20"/>
  <c r="R10" i="20"/>
  <c r="AC279" i="1"/>
  <c r="AD7" i="1"/>
  <c r="B14" i="20"/>
  <c r="B22" i="20"/>
  <c r="AC7" i="1"/>
  <c r="AD279" i="1"/>
  <c r="AB279" i="1" s="1"/>
  <c r="AD279" i="22"/>
  <c r="AB279" i="22" s="1"/>
  <c r="AD7" i="23"/>
  <c r="AB7" i="23" s="1"/>
  <c r="AC279" i="23"/>
  <c r="AD279" i="23"/>
  <c r="AB279" i="23" s="1"/>
  <c r="G2" i="1"/>
  <c r="D1" i="1"/>
  <c r="Z46" i="32" l="1"/>
  <c r="AD46" i="32"/>
  <c r="AB38" i="32"/>
  <c r="Z34" i="32"/>
  <c r="AD34" i="32"/>
  <c r="Z22" i="32"/>
  <c r="AD22" i="32"/>
  <c r="Z18" i="32"/>
  <c r="AD18" i="32"/>
  <c r="Q8" i="32"/>
  <c r="AK8" i="32"/>
  <c r="AB46" i="32"/>
  <c r="AB34" i="32"/>
  <c r="AB22" i="32"/>
  <c r="D42" i="20"/>
  <c r="AB18" i="32"/>
  <c r="Z38" i="32"/>
  <c r="AD38" i="32"/>
  <c r="AD47" i="32" s="1"/>
  <c r="AB7" i="1"/>
  <c r="Z10" i="32"/>
  <c r="Z23" i="32" s="1"/>
  <c r="AA7" i="32"/>
  <c r="AD10" i="32"/>
  <c r="AD23" i="32" s="1"/>
  <c r="AE7" i="32"/>
  <c r="AB10" i="32"/>
  <c r="AB23" i="32" s="1"/>
  <c r="AC7" i="32"/>
  <c r="P23" i="20"/>
  <c r="B2" i="35"/>
  <c r="AE8" i="32"/>
  <c r="AM8" i="32"/>
  <c r="AI8" i="32"/>
  <c r="O8" i="32"/>
  <c r="K8" i="32"/>
  <c r="G8" i="32"/>
  <c r="AC8" i="32"/>
  <c r="AO8" i="32"/>
  <c r="AA8" i="32"/>
  <c r="M8" i="32"/>
  <c r="I8" i="32"/>
  <c r="E8" i="32"/>
  <c r="N23" i="20"/>
  <c r="H23" i="20"/>
  <c r="Y10" i="20"/>
  <c r="Q10" i="20"/>
  <c r="O10" i="20"/>
  <c r="M10" i="20"/>
  <c r="K10" i="20"/>
  <c r="I10" i="20"/>
  <c r="W10" i="20"/>
  <c r="U10" i="20"/>
  <c r="S10" i="20"/>
  <c r="G10" i="20"/>
  <c r="Y22" i="20"/>
  <c r="Q22" i="20"/>
  <c r="O22" i="20"/>
  <c r="M22" i="20"/>
  <c r="K22" i="20"/>
  <c r="I22" i="20"/>
  <c r="W22" i="20"/>
  <c r="S22" i="20"/>
  <c r="G22" i="20"/>
  <c r="U22" i="20"/>
  <c r="E22" i="20"/>
  <c r="Y8" i="20"/>
  <c r="U8" i="20"/>
  <c r="S8" i="20"/>
  <c r="W8" i="20"/>
  <c r="O8" i="20"/>
  <c r="M8" i="20"/>
  <c r="K8" i="20"/>
  <c r="I8" i="20"/>
  <c r="G8" i="20"/>
  <c r="Q8" i="20"/>
  <c r="E8" i="20"/>
  <c r="Y14" i="20"/>
  <c r="Q14" i="20"/>
  <c r="O14" i="20"/>
  <c r="M14" i="20"/>
  <c r="K14" i="20"/>
  <c r="I14" i="20"/>
  <c r="W14" i="20"/>
  <c r="S14" i="20"/>
  <c r="G14" i="20"/>
  <c r="U14" i="20"/>
  <c r="E14" i="20"/>
  <c r="Y18" i="20"/>
  <c r="Q18" i="20"/>
  <c r="O18" i="20"/>
  <c r="M18" i="20"/>
  <c r="K18" i="20"/>
  <c r="I18" i="20"/>
  <c r="W18" i="20"/>
  <c r="U18" i="20"/>
  <c r="S18" i="20"/>
  <c r="G18" i="20"/>
  <c r="E18" i="20"/>
  <c r="J23" i="20"/>
  <c r="B10" i="32"/>
  <c r="Q10" i="32" s="1"/>
  <c r="X23" i="20"/>
  <c r="V23" i="20"/>
  <c r="L23" i="20"/>
  <c r="F23" i="20"/>
  <c r="R23" i="20"/>
  <c r="T23" i="20"/>
  <c r="B23" i="20"/>
  <c r="N8" i="1"/>
  <c r="O8" i="1" s="1"/>
  <c r="P8" i="1" s="1"/>
  <c r="C8" i="1" s="1"/>
  <c r="Z47" i="32" l="1"/>
  <c r="AB47" i="32"/>
  <c r="AM10" i="32"/>
  <c r="AE10" i="32"/>
  <c r="K10" i="32"/>
  <c r="AK10" i="32"/>
  <c r="AC10" i="32"/>
  <c r="AA10" i="32"/>
  <c r="I10" i="32"/>
  <c r="AI10" i="32"/>
  <c r="O10" i="32"/>
  <c r="G10" i="32"/>
  <c r="AO10" i="32"/>
  <c r="M10" i="32"/>
  <c r="E10" i="32"/>
  <c r="S23" i="20"/>
  <c r="M23" i="20"/>
  <c r="Y23" i="20"/>
  <c r="Q23" i="20"/>
  <c r="U23" i="20"/>
  <c r="G23" i="20"/>
  <c r="O23" i="20"/>
  <c r="W23" i="20"/>
  <c r="K23" i="20"/>
  <c r="I23" i="20"/>
  <c r="B23" i="32"/>
  <c r="Q23" i="32" s="1"/>
  <c r="N30" i="1"/>
  <c r="O30" i="1" s="1"/>
  <c r="P30" i="1" s="1"/>
  <c r="C30" i="1" s="1"/>
  <c r="N31" i="1"/>
  <c r="O31" i="1" s="1"/>
  <c r="P31" i="1" s="1"/>
  <c r="N32" i="1"/>
  <c r="O32" i="1" s="1"/>
  <c r="P32" i="1" s="1"/>
  <c r="N33" i="1"/>
  <c r="O33" i="1" s="1"/>
  <c r="P33" i="1" s="1"/>
  <c r="N34" i="1"/>
  <c r="O34" i="1" s="1"/>
  <c r="P34" i="1" s="1"/>
  <c r="C34" i="1" s="1"/>
  <c r="N35" i="1"/>
  <c r="O35" i="1" s="1"/>
  <c r="P35" i="1" s="1"/>
  <c r="C35" i="1" s="1"/>
  <c r="N36" i="1"/>
  <c r="O36" i="1" s="1"/>
  <c r="P36" i="1" s="1"/>
  <c r="N37" i="1"/>
  <c r="O37" i="1" s="1"/>
  <c r="P37" i="1" s="1"/>
  <c r="N38" i="1"/>
  <c r="O38" i="1" s="1"/>
  <c r="P38" i="1" s="1"/>
  <c r="C38" i="1" s="1"/>
  <c r="N39" i="1"/>
  <c r="O39" i="1" s="1"/>
  <c r="P39" i="1" s="1"/>
  <c r="N40" i="1"/>
  <c r="O40" i="1" s="1"/>
  <c r="P40" i="1" s="1"/>
  <c r="N41" i="1"/>
  <c r="O41" i="1" s="1"/>
  <c r="P41" i="1" s="1"/>
  <c r="N42" i="1"/>
  <c r="O42" i="1" s="1"/>
  <c r="P42" i="1" s="1"/>
  <c r="C42" i="1" s="1"/>
  <c r="N43" i="1"/>
  <c r="O43" i="1" s="1"/>
  <c r="P43" i="1" s="1"/>
  <c r="N44" i="1"/>
  <c r="O44" i="1" s="1"/>
  <c r="P44" i="1" s="1"/>
  <c r="N45" i="1"/>
  <c r="O45" i="1" s="1"/>
  <c r="P45" i="1" s="1"/>
  <c r="N46" i="1"/>
  <c r="O46" i="1" s="1"/>
  <c r="P46" i="1" s="1"/>
  <c r="C46" i="1" s="1"/>
  <c r="N47" i="1"/>
  <c r="O47" i="1" s="1"/>
  <c r="P47" i="1" s="1"/>
  <c r="C47" i="1" s="1"/>
  <c r="N48" i="1"/>
  <c r="O48" i="1" s="1"/>
  <c r="P48" i="1" s="1"/>
  <c r="N49" i="1"/>
  <c r="O49" i="1" s="1"/>
  <c r="P49" i="1" s="1"/>
  <c r="C49" i="1" s="1"/>
  <c r="N50" i="1"/>
  <c r="O50" i="1" s="1"/>
  <c r="P50" i="1" s="1"/>
  <c r="N51" i="1"/>
  <c r="O51" i="1" s="1"/>
  <c r="P51" i="1" s="1"/>
  <c r="C51" i="1" s="1"/>
  <c r="N52" i="1"/>
  <c r="O52" i="1" s="1"/>
  <c r="P52" i="1" s="1"/>
  <c r="N53" i="1"/>
  <c r="O53" i="1" s="1"/>
  <c r="P53" i="1" s="1"/>
  <c r="C53" i="1" s="1"/>
  <c r="N54" i="1"/>
  <c r="O54" i="1" s="1"/>
  <c r="P54" i="1" s="1"/>
  <c r="C54" i="1" s="1"/>
  <c r="N55" i="1"/>
  <c r="O55" i="1" s="1"/>
  <c r="P55" i="1" s="1"/>
  <c r="C55" i="1" s="1"/>
  <c r="N56" i="1"/>
  <c r="O56" i="1" s="1"/>
  <c r="P56" i="1" s="1"/>
  <c r="N57" i="1"/>
  <c r="O57" i="1" s="1"/>
  <c r="P57" i="1" s="1"/>
  <c r="C57" i="1" s="1"/>
  <c r="N58" i="1"/>
  <c r="O58" i="1" s="1"/>
  <c r="P58" i="1" s="1"/>
  <c r="N59" i="1"/>
  <c r="O59" i="1" s="1"/>
  <c r="P59" i="1" s="1"/>
  <c r="C59" i="1" s="1"/>
  <c r="N60" i="1"/>
  <c r="O60" i="1" s="1"/>
  <c r="P60" i="1" s="1"/>
  <c r="N61" i="1"/>
  <c r="O61" i="1" s="1"/>
  <c r="P61" i="1" s="1"/>
  <c r="C61" i="1" s="1"/>
  <c r="N62" i="1"/>
  <c r="O62" i="1" s="1"/>
  <c r="P62" i="1" s="1"/>
  <c r="C62" i="1" s="1"/>
  <c r="N63" i="1"/>
  <c r="O63" i="1" s="1"/>
  <c r="P63" i="1" s="1"/>
  <c r="C63" i="1" s="1"/>
  <c r="N64" i="1"/>
  <c r="O64" i="1" s="1"/>
  <c r="P64" i="1" s="1"/>
  <c r="N65" i="1"/>
  <c r="O65" i="1" s="1"/>
  <c r="P65" i="1" s="1"/>
  <c r="C65" i="1" s="1"/>
  <c r="N66" i="1"/>
  <c r="O66" i="1" s="1"/>
  <c r="P66" i="1" s="1"/>
  <c r="N67" i="1"/>
  <c r="O67" i="1" s="1"/>
  <c r="P67" i="1" s="1"/>
  <c r="C67" i="1" s="1"/>
  <c r="N68" i="1"/>
  <c r="O68" i="1" s="1"/>
  <c r="P68" i="1" s="1"/>
  <c r="N69" i="1"/>
  <c r="O69" i="1" s="1"/>
  <c r="P69" i="1" s="1"/>
  <c r="C69" i="1" s="1"/>
  <c r="N70" i="1"/>
  <c r="O70" i="1" s="1"/>
  <c r="P70" i="1" s="1"/>
  <c r="C70" i="1" s="1"/>
  <c r="N71" i="1"/>
  <c r="O71" i="1" s="1"/>
  <c r="P71" i="1" s="1"/>
  <c r="N72" i="1"/>
  <c r="O72" i="1" s="1"/>
  <c r="P72" i="1" s="1"/>
  <c r="N73" i="1"/>
  <c r="O73" i="1" s="1"/>
  <c r="P73" i="1" s="1"/>
  <c r="N74" i="1"/>
  <c r="O74" i="1" s="1"/>
  <c r="P74" i="1" s="1"/>
  <c r="C74" i="1" s="1"/>
  <c r="N75" i="1"/>
  <c r="O75" i="1" s="1"/>
  <c r="P75" i="1" s="1"/>
  <c r="N76" i="1"/>
  <c r="O76" i="1" s="1"/>
  <c r="P76" i="1" s="1"/>
  <c r="C76" i="1" s="1"/>
  <c r="N77" i="1"/>
  <c r="O77" i="1" s="1"/>
  <c r="P77" i="1" s="1"/>
  <c r="N78" i="1"/>
  <c r="O78" i="1" s="1"/>
  <c r="P78" i="1" s="1"/>
  <c r="C78" i="1" s="1"/>
  <c r="N79" i="1"/>
  <c r="O79" i="1" s="1"/>
  <c r="P79" i="1" s="1"/>
  <c r="N80" i="1"/>
  <c r="O80" i="1" s="1"/>
  <c r="P80" i="1" s="1"/>
  <c r="C80" i="1" s="1"/>
  <c r="N81" i="1"/>
  <c r="O81" i="1" s="1"/>
  <c r="P81" i="1" s="1"/>
  <c r="N82" i="1"/>
  <c r="O82" i="1" s="1"/>
  <c r="P82" i="1" s="1"/>
  <c r="C82" i="1" s="1"/>
  <c r="N83" i="1"/>
  <c r="O83" i="1" s="1"/>
  <c r="P83" i="1" s="1"/>
  <c r="N84" i="1"/>
  <c r="O84" i="1" s="1"/>
  <c r="P84" i="1" s="1"/>
  <c r="C84" i="1" s="1"/>
  <c r="N85" i="1"/>
  <c r="O85" i="1" s="1"/>
  <c r="P85" i="1" s="1"/>
  <c r="N86" i="1"/>
  <c r="O86" i="1" s="1"/>
  <c r="P86" i="1" s="1"/>
  <c r="C86" i="1" s="1"/>
  <c r="N87" i="1"/>
  <c r="O87" i="1" s="1"/>
  <c r="P87" i="1" s="1"/>
  <c r="N88" i="1"/>
  <c r="O88" i="1" s="1"/>
  <c r="P88" i="1" s="1"/>
  <c r="C88" i="1" s="1"/>
  <c r="N89" i="1"/>
  <c r="O89" i="1" s="1"/>
  <c r="P89" i="1" s="1"/>
  <c r="N90" i="1"/>
  <c r="O90" i="1" s="1"/>
  <c r="P90" i="1" s="1"/>
  <c r="C90" i="1" s="1"/>
  <c r="N91" i="1"/>
  <c r="O91" i="1" s="1"/>
  <c r="P91" i="1" s="1"/>
  <c r="N92" i="1"/>
  <c r="O92" i="1" s="1"/>
  <c r="P92" i="1" s="1"/>
  <c r="C92" i="1" s="1"/>
  <c r="N93" i="1"/>
  <c r="O93" i="1" s="1"/>
  <c r="P93" i="1" s="1"/>
  <c r="N94" i="1"/>
  <c r="O94" i="1" s="1"/>
  <c r="P94" i="1" s="1"/>
  <c r="C94" i="1" s="1"/>
  <c r="N95" i="1"/>
  <c r="O95" i="1" s="1"/>
  <c r="P95" i="1" s="1"/>
  <c r="N96" i="1"/>
  <c r="O96" i="1" s="1"/>
  <c r="P96" i="1" s="1"/>
  <c r="C96" i="1" s="1"/>
  <c r="N97" i="1"/>
  <c r="O97" i="1" s="1"/>
  <c r="P97" i="1" s="1"/>
  <c r="N98" i="1"/>
  <c r="O98" i="1" s="1"/>
  <c r="P98" i="1" s="1"/>
  <c r="C98" i="1" s="1"/>
  <c r="N99" i="1"/>
  <c r="O99" i="1" s="1"/>
  <c r="P99" i="1" s="1"/>
  <c r="N100" i="1"/>
  <c r="O100" i="1" s="1"/>
  <c r="P100" i="1" s="1"/>
  <c r="C100" i="1" s="1"/>
  <c r="N101" i="1"/>
  <c r="O101" i="1" s="1"/>
  <c r="P101" i="1" s="1"/>
  <c r="N102" i="1"/>
  <c r="O102" i="1" s="1"/>
  <c r="P102" i="1" s="1"/>
  <c r="C102" i="1" s="1"/>
  <c r="N103" i="1"/>
  <c r="O103" i="1" s="1"/>
  <c r="P103" i="1" s="1"/>
  <c r="N104" i="1"/>
  <c r="O104" i="1" s="1"/>
  <c r="P104" i="1" s="1"/>
  <c r="C104" i="1" s="1"/>
  <c r="N105" i="1"/>
  <c r="O105" i="1" s="1"/>
  <c r="P105" i="1" s="1"/>
  <c r="N106" i="1"/>
  <c r="O106" i="1" s="1"/>
  <c r="P106" i="1" s="1"/>
  <c r="C106" i="1" s="1"/>
  <c r="N107" i="1"/>
  <c r="O107" i="1" s="1"/>
  <c r="P107" i="1" s="1"/>
  <c r="N108" i="1"/>
  <c r="O108" i="1" s="1"/>
  <c r="P108" i="1" s="1"/>
  <c r="C108" i="1" s="1"/>
  <c r="N109" i="1"/>
  <c r="O109" i="1" s="1"/>
  <c r="P109" i="1" s="1"/>
  <c r="N110" i="1"/>
  <c r="O110" i="1" s="1"/>
  <c r="P110" i="1" s="1"/>
  <c r="C110" i="1" s="1"/>
  <c r="N111" i="1"/>
  <c r="O111" i="1" s="1"/>
  <c r="P111" i="1" s="1"/>
  <c r="N112" i="1"/>
  <c r="O112" i="1" s="1"/>
  <c r="P112" i="1" s="1"/>
  <c r="C112" i="1" s="1"/>
  <c r="N113" i="1"/>
  <c r="O113" i="1" s="1"/>
  <c r="P113" i="1" s="1"/>
  <c r="N114" i="1"/>
  <c r="O114" i="1" s="1"/>
  <c r="P114" i="1" s="1"/>
  <c r="C114" i="1" s="1"/>
  <c r="N115" i="1"/>
  <c r="O115" i="1" s="1"/>
  <c r="P115" i="1" s="1"/>
  <c r="N116" i="1"/>
  <c r="O116" i="1" s="1"/>
  <c r="P116" i="1" s="1"/>
  <c r="C116" i="1" s="1"/>
  <c r="N117" i="1"/>
  <c r="O117" i="1" s="1"/>
  <c r="P117" i="1" s="1"/>
  <c r="N118" i="1"/>
  <c r="O118" i="1" s="1"/>
  <c r="P118" i="1" s="1"/>
  <c r="C118" i="1" s="1"/>
  <c r="N119" i="1"/>
  <c r="O119" i="1" s="1"/>
  <c r="P119" i="1" s="1"/>
  <c r="N120" i="1"/>
  <c r="O120" i="1" s="1"/>
  <c r="P120" i="1" s="1"/>
  <c r="C120" i="1" s="1"/>
  <c r="N121" i="1"/>
  <c r="O121" i="1" s="1"/>
  <c r="P121" i="1" s="1"/>
  <c r="N122" i="1"/>
  <c r="O122" i="1" s="1"/>
  <c r="P122" i="1" s="1"/>
  <c r="C122" i="1" s="1"/>
  <c r="N123" i="1"/>
  <c r="O123" i="1" s="1"/>
  <c r="P123" i="1" s="1"/>
  <c r="N124" i="1"/>
  <c r="O124" i="1" s="1"/>
  <c r="P124" i="1" s="1"/>
  <c r="C124" i="1" s="1"/>
  <c r="N125" i="1"/>
  <c r="O125" i="1" s="1"/>
  <c r="P125" i="1" s="1"/>
  <c r="N126" i="1"/>
  <c r="O126" i="1" s="1"/>
  <c r="P126" i="1" s="1"/>
  <c r="C126" i="1" s="1"/>
  <c r="N127" i="1"/>
  <c r="O127" i="1" s="1"/>
  <c r="P127" i="1" s="1"/>
  <c r="N128" i="1"/>
  <c r="O128" i="1" s="1"/>
  <c r="P128" i="1" s="1"/>
  <c r="C128" i="1" s="1"/>
  <c r="N129" i="1"/>
  <c r="O129" i="1" s="1"/>
  <c r="P129" i="1" s="1"/>
  <c r="N130" i="1"/>
  <c r="O130" i="1" s="1"/>
  <c r="P130" i="1" s="1"/>
  <c r="C130" i="1" s="1"/>
  <c r="N131" i="1"/>
  <c r="O131" i="1" s="1"/>
  <c r="P131" i="1" s="1"/>
  <c r="N132" i="1"/>
  <c r="O132" i="1" s="1"/>
  <c r="P132" i="1" s="1"/>
  <c r="C132" i="1" s="1"/>
  <c r="N133" i="1"/>
  <c r="O133" i="1" s="1"/>
  <c r="P133" i="1" s="1"/>
  <c r="N134" i="1"/>
  <c r="O134" i="1" s="1"/>
  <c r="P134" i="1" s="1"/>
  <c r="C134" i="1" s="1"/>
  <c r="N135" i="1"/>
  <c r="O135" i="1" s="1"/>
  <c r="P135" i="1" s="1"/>
  <c r="N136" i="1"/>
  <c r="O136" i="1" s="1"/>
  <c r="P136" i="1" s="1"/>
  <c r="C136" i="1" s="1"/>
  <c r="N137" i="1"/>
  <c r="O137" i="1" s="1"/>
  <c r="P137" i="1" s="1"/>
  <c r="N138" i="1"/>
  <c r="O138" i="1" s="1"/>
  <c r="P138" i="1" s="1"/>
  <c r="C138" i="1" s="1"/>
  <c r="N139" i="1"/>
  <c r="O139" i="1" s="1"/>
  <c r="P139" i="1" s="1"/>
  <c r="N140" i="1"/>
  <c r="O140" i="1" s="1"/>
  <c r="P140" i="1" s="1"/>
  <c r="C140" i="1" s="1"/>
  <c r="N141" i="1"/>
  <c r="O141" i="1" s="1"/>
  <c r="P141" i="1" s="1"/>
  <c r="N142" i="1"/>
  <c r="O142" i="1" s="1"/>
  <c r="P142" i="1" s="1"/>
  <c r="C142" i="1" s="1"/>
  <c r="N143" i="1"/>
  <c r="O143" i="1" s="1"/>
  <c r="P143" i="1" s="1"/>
  <c r="N144" i="1"/>
  <c r="O144" i="1" s="1"/>
  <c r="P144" i="1" s="1"/>
  <c r="C144" i="1" s="1"/>
  <c r="N145" i="1"/>
  <c r="O145" i="1" s="1"/>
  <c r="P145" i="1" s="1"/>
  <c r="N146" i="1"/>
  <c r="O146" i="1" s="1"/>
  <c r="P146" i="1" s="1"/>
  <c r="C146" i="1" s="1"/>
  <c r="N147" i="1"/>
  <c r="O147" i="1" s="1"/>
  <c r="P147" i="1" s="1"/>
  <c r="N148" i="1"/>
  <c r="O148" i="1" s="1"/>
  <c r="P148" i="1" s="1"/>
  <c r="C148" i="1" s="1"/>
  <c r="N149" i="1"/>
  <c r="O149" i="1" s="1"/>
  <c r="P149" i="1" s="1"/>
  <c r="N150" i="1"/>
  <c r="O150" i="1" s="1"/>
  <c r="P150" i="1" s="1"/>
  <c r="C150" i="1" s="1"/>
  <c r="N151" i="1"/>
  <c r="O151" i="1" s="1"/>
  <c r="P151" i="1" s="1"/>
  <c r="N152" i="1"/>
  <c r="O152" i="1" s="1"/>
  <c r="P152" i="1" s="1"/>
  <c r="C152" i="1" s="1"/>
  <c r="N153" i="1"/>
  <c r="O153" i="1" s="1"/>
  <c r="P153" i="1" s="1"/>
  <c r="N154" i="1"/>
  <c r="O154" i="1" s="1"/>
  <c r="P154" i="1" s="1"/>
  <c r="C154" i="1" s="1"/>
  <c r="N155" i="1"/>
  <c r="O155" i="1" s="1"/>
  <c r="P155" i="1" s="1"/>
  <c r="N156" i="1"/>
  <c r="O156" i="1" s="1"/>
  <c r="P156" i="1" s="1"/>
  <c r="N157" i="1"/>
  <c r="O157" i="1" s="1"/>
  <c r="P157" i="1" s="1"/>
  <c r="N158" i="1"/>
  <c r="O158" i="1" s="1"/>
  <c r="P158" i="1" s="1"/>
  <c r="C158" i="1" s="1"/>
  <c r="N159" i="1"/>
  <c r="O159" i="1" s="1"/>
  <c r="P159" i="1" s="1"/>
  <c r="N160" i="1"/>
  <c r="O160" i="1" s="1"/>
  <c r="P160" i="1" s="1"/>
  <c r="C160" i="1" s="1"/>
  <c r="N161" i="1"/>
  <c r="O161" i="1" s="1"/>
  <c r="P161" i="1" s="1"/>
  <c r="N162" i="1"/>
  <c r="O162" i="1" s="1"/>
  <c r="P162" i="1" s="1"/>
  <c r="C162" i="1" s="1"/>
  <c r="N163" i="1"/>
  <c r="O163" i="1" s="1"/>
  <c r="P163" i="1" s="1"/>
  <c r="N164" i="1"/>
  <c r="O164" i="1" s="1"/>
  <c r="P164" i="1" s="1"/>
  <c r="N165" i="1"/>
  <c r="O165" i="1" s="1"/>
  <c r="P165" i="1" s="1"/>
  <c r="N166" i="1"/>
  <c r="O166" i="1" s="1"/>
  <c r="P166" i="1" s="1"/>
  <c r="C166" i="1" s="1"/>
  <c r="N167" i="1"/>
  <c r="O167" i="1" s="1"/>
  <c r="P167" i="1" s="1"/>
  <c r="N168" i="1"/>
  <c r="O168" i="1" s="1"/>
  <c r="P168" i="1" s="1"/>
  <c r="C168" i="1" s="1"/>
  <c r="N169" i="1"/>
  <c r="O169" i="1" s="1"/>
  <c r="P169" i="1" s="1"/>
  <c r="N170" i="1"/>
  <c r="O170" i="1" s="1"/>
  <c r="P170" i="1" s="1"/>
  <c r="C170" i="1" s="1"/>
  <c r="N171" i="1"/>
  <c r="O171" i="1" s="1"/>
  <c r="P171" i="1" s="1"/>
  <c r="N172" i="1"/>
  <c r="O172" i="1" s="1"/>
  <c r="P172" i="1" s="1"/>
  <c r="N173" i="1"/>
  <c r="O173" i="1" s="1"/>
  <c r="P173" i="1" s="1"/>
  <c r="N174" i="1"/>
  <c r="O174" i="1" s="1"/>
  <c r="P174" i="1" s="1"/>
  <c r="C174" i="1" s="1"/>
  <c r="N175" i="1"/>
  <c r="O175" i="1" s="1"/>
  <c r="P175" i="1" s="1"/>
  <c r="N176" i="1"/>
  <c r="O176" i="1" s="1"/>
  <c r="P176" i="1" s="1"/>
  <c r="C176" i="1" s="1"/>
  <c r="N177" i="1"/>
  <c r="O177" i="1" s="1"/>
  <c r="P177" i="1" s="1"/>
  <c r="N178" i="1"/>
  <c r="O178" i="1" s="1"/>
  <c r="P178" i="1" s="1"/>
  <c r="C178" i="1" s="1"/>
  <c r="N179" i="1"/>
  <c r="O179" i="1" s="1"/>
  <c r="P179" i="1" s="1"/>
  <c r="N180" i="1"/>
  <c r="O180" i="1" s="1"/>
  <c r="P180" i="1" s="1"/>
  <c r="N181" i="1"/>
  <c r="O181" i="1" s="1"/>
  <c r="P181" i="1" s="1"/>
  <c r="N182" i="1"/>
  <c r="O182" i="1" s="1"/>
  <c r="P182" i="1" s="1"/>
  <c r="C182" i="1" s="1"/>
  <c r="N183" i="1"/>
  <c r="O183" i="1" s="1"/>
  <c r="P183" i="1" s="1"/>
  <c r="N184" i="1"/>
  <c r="O184" i="1" s="1"/>
  <c r="P184" i="1" s="1"/>
  <c r="C184" i="1" s="1"/>
  <c r="N185" i="1"/>
  <c r="O185" i="1" s="1"/>
  <c r="P185" i="1" s="1"/>
  <c r="N186" i="1"/>
  <c r="O186" i="1" s="1"/>
  <c r="P186" i="1" s="1"/>
  <c r="C186" i="1" s="1"/>
  <c r="N187" i="1"/>
  <c r="O187" i="1" s="1"/>
  <c r="P187" i="1" s="1"/>
  <c r="N188" i="1"/>
  <c r="O188" i="1" s="1"/>
  <c r="P188" i="1" s="1"/>
  <c r="N189" i="1"/>
  <c r="O189" i="1" s="1"/>
  <c r="P189" i="1" s="1"/>
  <c r="N190" i="1"/>
  <c r="O190" i="1" s="1"/>
  <c r="P190" i="1" s="1"/>
  <c r="C190" i="1" s="1"/>
  <c r="N191" i="1"/>
  <c r="O191" i="1" s="1"/>
  <c r="P191" i="1" s="1"/>
  <c r="N192" i="1"/>
  <c r="O192" i="1" s="1"/>
  <c r="P192" i="1" s="1"/>
  <c r="C192" i="1" s="1"/>
  <c r="N193" i="1"/>
  <c r="O193" i="1" s="1"/>
  <c r="P193" i="1" s="1"/>
  <c r="N194" i="1"/>
  <c r="O194" i="1" s="1"/>
  <c r="P194" i="1" s="1"/>
  <c r="C194" i="1" s="1"/>
  <c r="N195" i="1"/>
  <c r="O195" i="1" s="1"/>
  <c r="P195" i="1" s="1"/>
  <c r="N196" i="1"/>
  <c r="O196" i="1" s="1"/>
  <c r="P196" i="1" s="1"/>
  <c r="N197" i="1"/>
  <c r="O197" i="1" s="1"/>
  <c r="P197" i="1" s="1"/>
  <c r="N198" i="1"/>
  <c r="O198" i="1" s="1"/>
  <c r="P198" i="1" s="1"/>
  <c r="C198" i="1" s="1"/>
  <c r="N199" i="1"/>
  <c r="O199" i="1" s="1"/>
  <c r="P199" i="1" s="1"/>
  <c r="N200" i="1"/>
  <c r="O200" i="1" s="1"/>
  <c r="P200" i="1" s="1"/>
  <c r="C200" i="1" s="1"/>
  <c r="N201" i="1"/>
  <c r="O201" i="1" s="1"/>
  <c r="P201" i="1" s="1"/>
  <c r="N202" i="1"/>
  <c r="O202" i="1" s="1"/>
  <c r="P202" i="1" s="1"/>
  <c r="C202" i="1" s="1"/>
  <c r="N203" i="1"/>
  <c r="O203" i="1" s="1"/>
  <c r="P203" i="1" s="1"/>
  <c r="N204" i="1"/>
  <c r="O204" i="1" s="1"/>
  <c r="P204" i="1" s="1"/>
  <c r="C204" i="1" s="1"/>
  <c r="N205" i="1"/>
  <c r="O205" i="1" s="1"/>
  <c r="P205" i="1" s="1"/>
  <c r="N206" i="1"/>
  <c r="O206" i="1" s="1"/>
  <c r="P206" i="1" s="1"/>
  <c r="C206" i="1" s="1"/>
  <c r="N207" i="1"/>
  <c r="O207" i="1" s="1"/>
  <c r="P207" i="1" s="1"/>
  <c r="N208" i="1"/>
  <c r="O208" i="1" s="1"/>
  <c r="P208" i="1" s="1"/>
  <c r="N209" i="1"/>
  <c r="O209" i="1" s="1"/>
  <c r="P209" i="1" s="1"/>
  <c r="N210" i="1"/>
  <c r="O210" i="1" s="1"/>
  <c r="P210" i="1" s="1"/>
  <c r="C210" i="1" s="1"/>
  <c r="N211" i="1"/>
  <c r="O211" i="1" s="1"/>
  <c r="P211" i="1" s="1"/>
  <c r="N212" i="1"/>
  <c r="O212" i="1" s="1"/>
  <c r="P212" i="1" s="1"/>
  <c r="C212" i="1" s="1"/>
  <c r="N213" i="1"/>
  <c r="O213" i="1" s="1"/>
  <c r="P213" i="1" s="1"/>
  <c r="N214" i="1"/>
  <c r="O214" i="1" s="1"/>
  <c r="P214" i="1" s="1"/>
  <c r="C214" i="1" s="1"/>
  <c r="N215" i="1"/>
  <c r="O215" i="1" s="1"/>
  <c r="P215" i="1" s="1"/>
  <c r="N216" i="1"/>
  <c r="O216" i="1" s="1"/>
  <c r="P216" i="1" s="1"/>
  <c r="N217" i="1"/>
  <c r="O217" i="1" s="1"/>
  <c r="P217" i="1" s="1"/>
  <c r="N218" i="1"/>
  <c r="O218" i="1" s="1"/>
  <c r="P218" i="1" s="1"/>
  <c r="C218" i="1" s="1"/>
  <c r="N219" i="1"/>
  <c r="O219" i="1" s="1"/>
  <c r="P219" i="1" s="1"/>
  <c r="N220" i="1"/>
  <c r="O220" i="1" s="1"/>
  <c r="P220" i="1" s="1"/>
  <c r="C220" i="1" s="1"/>
  <c r="N221" i="1"/>
  <c r="O221" i="1" s="1"/>
  <c r="P221" i="1" s="1"/>
  <c r="N222" i="1"/>
  <c r="O222" i="1" s="1"/>
  <c r="P222" i="1" s="1"/>
  <c r="C222" i="1" s="1"/>
  <c r="N223" i="1"/>
  <c r="O223" i="1" s="1"/>
  <c r="P223" i="1" s="1"/>
  <c r="N224" i="1"/>
  <c r="O224" i="1" s="1"/>
  <c r="P224" i="1" s="1"/>
  <c r="N225" i="1"/>
  <c r="O225" i="1" s="1"/>
  <c r="P225" i="1" s="1"/>
  <c r="N226" i="1"/>
  <c r="O226" i="1" s="1"/>
  <c r="P226" i="1" s="1"/>
  <c r="C226" i="1" s="1"/>
  <c r="N227" i="1"/>
  <c r="O227" i="1" s="1"/>
  <c r="P227" i="1" s="1"/>
  <c r="N228" i="1"/>
  <c r="O228" i="1" s="1"/>
  <c r="P228" i="1" s="1"/>
  <c r="C228" i="1" s="1"/>
  <c r="N229" i="1"/>
  <c r="O229" i="1" s="1"/>
  <c r="P229" i="1" s="1"/>
  <c r="N230" i="1"/>
  <c r="O230" i="1" s="1"/>
  <c r="P230" i="1" s="1"/>
  <c r="C230" i="1" s="1"/>
  <c r="N231" i="1"/>
  <c r="O231" i="1" s="1"/>
  <c r="P231" i="1" s="1"/>
  <c r="N232" i="1"/>
  <c r="O232" i="1" s="1"/>
  <c r="P232" i="1" s="1"/>
  <c r="N233" i="1"/>
  <c r="O233" i="1" s="1"/>
  <c r="P233" i="1" s="1"/>
  <c r="N234" i="1"/>
  <c r="O234" i="1" s="1"/>
  <c r="P234" i="1" s="1"/>
  <c r="C234" i="1" s="1"/>
  <c r="N235" i="1"/>
  <c r="O235" i="1" s="1"/>
  <c r="P235" i="1" s="1"/>
  <c r="N236" i="1"/>
  <c r="O236" i="1" s="1"/>
  <c r="P236" i="1" s="1"/>
  <c r="C236" i="1" s="1"/>
  <c r="N237" i="1"/>
  <c r="O237" i="1" s="1"/>
  <c r="P237" i="1" s="1"/>
  <c r="N238" i="1"/>
  <c r="O238" i="1" s="1"/>
  <c r="P238" i="1" s="1"/>
  <c r="C238" i="1" s="1"/>
  <c r="N239" i="1"/>
  <c r="O239" i="1" s="1"/>
  <c r="P239" i="1" s="1"/>
  <c r="N240" i="1"/>
  <c r="O240" i="1" s="1"/>
  <c r="P240" i="1" s="1"/>
  <c r="N241" i="1"/>
  <c r="O241" i="1" s="1"/>
  <c r="P241" i="1" s="1"/>
  <c r="N242" i="1"/>
  <c r="O242" i="1" s="1"/>
  <c r="P242" i="1" s="1"/>
  <c r="C242" i="1" s="1"/>
  <c r="N243" i="1"/>
  <c r="O243" i="1" s="1"/>
  <c r="P243" i="1" s="1"/>
  <c r="N244" i="1"/>
  <c r="O244" i="1" s="1"/>
  <c r="P244" i="1" s="1"/>
  <c r="C244" i="1" s="1"/>
  <c r="N245" i="1"/>
  <c r="O245" i="1" s="1"/>
  <c r="P245" i="1" s="1"/>
  <c r="N246" i="1"/>
  <c r="O246" i="1" s="1"/>
  <c r="P246" i="1" s="1"/>
  <c r="C246" i="1" s="1"/>
  <c r="N247" i="1"/>
  <c r="O247" i="1" s="1"/>
  <c r="P247" i="1" s="1"/>
  <c r="N248" i="1"/>
  <c r="O248" i="1" s="1"/>
  <c r="P248" i="1" s="1"/>
  <c r="N249" i="1"/>
  <c r="O249" i="1" s="1"/>
  <c r="P249" i="1" s="1"/>
  <c r="N250" i="1"/>
  <c r="O250" i="1" s="1"/>
  <c r="P250" i="1" s="1"/>
  <c r="C250" i="1" s="1"/>
  <c r="N251" i="1"/>
  <c r="O251" i="1" s="1"/>
  <c r="P251" i="1" s="1"/>
  <c r="N252" i="1"/>
  <c r="O252" i="1" s="1"/>
  <c r="P252" i="1" s="1"/>
  <c r="C252" i="1" s="1"/>
  <c r="N253" i="1"/>
  <c r="O253" i="1" s="1"/>
  <c r="P253" i="1" s="1"/>
  <c r="N254" i="1"/>
  <c r="O254" i="1" s="1"/>
  <c r="P254" i="1" s="1"/>
  <c r="C254" i="1" s="1"/>
  <c r="N255" i="1"/>
  <c r="O255" i="1" s="1"/>
  <c r="P255" i="1" s="1"/>
  <c r="N256" i="1"/>
  <c r="O256" i="1" s="1"/>
  <c r="P256" i="1" s="1"/>
  <c r="N257" i="1"/>
  <c r="O257" i="1" s="1"/>
  <c r="P257" i="1" s="1"/>
  <c r="N258" i="1"/>
  <c r="O258" i="1" s="1"/>
  <c r="P258" i="1" s="1"/>
  <c r="C258" i="1" s="1"/>
  <c r="N259" i="1"/>
  <c r="O259" i="1" s="1"/>
  <c r="P259" i="1" s="1"/>
  <c r="N260" i="1"/>
  <c r="O260" i="1" s="1"/>
  <c r="P260" i="1" s="1"/>
  <c r="C260" i="1" s="1"/>
  <c r="N261" i="1"/>
  <c r="O261" i="1" s="1"/>
  <c r="P261" i="1" s="1"/>
  <c r="N262" i="1"/>
  <c r="O262" i="1" s="1"/>
  <c r="P262" i="1" s="1"/>
  <c r="C262" i="1" s="1"/>
  <c r="N263" i="1"/>
  <c r="O263" i="1" s="1"/>
  <c r="P263" i="1" s="1"/>
  <c r="N264" i="1"/>
  <c r="O264" i="1" s="1"/>
  <c r="P264" i="1" s="1"/>
  <c r="N265" i="1"/>
  <c r="O265" i="1" s="1"/>
  <c r="P265" i="1" s="1"/>
  <c r="N266" i="1"/>
  <c r="O266" i="1" s="1"/>
  <c r="P266" i="1" s="1"/>
  <c r="C266" i="1" s="1"/>
  <c r="N267" i="1"/>
  <c r="O267" i="1" s="1"/>
  <c r="P267" i="1" s="1"/>
  <c r="N268" i="1"/>
  <c r="O268" i="1" s="1"/>
  <c r="P268" i="1" s="1"/>
  <c r="C268" i="1" s="1"/>
  <c r="N269" i="1"/>
  <c r="O269" i="1" s="1"/>
  <c r="P269" i="1" s="1"/>
  <c r="N270" i="1"/>
  <c r="O270" i="1" s="1"/>
  <c r="P270" i="1" s="1"/>
  <c r="C270" i="1" s="1"/>
  <c r="N271" i="1"/>
  <c r="O271" i="1" s="1"/>
  <c r="P271" i="1" s="1"/>
  <c r="N272" i="1"/>
  <c r="O272" i="1" s="1"/>
  <c r="P272" i="1" s="1"/>
  <c r="N273" i="1"/>
  <c r="O273" i="1" s="1"/>
  <c r="P273" i="1" s="1"/>
  <c r="N274" i="1"/>
  <c r="O274" i="1" s="1"/>
  <c r="P274" i="1" s="1"/>
  <c r="C274" i="1" s="1"/>
  <c r="N275" i="1"/>
  <c r="O275" i="1" s="1"/>
  <c r="P275" i="1" s="1"/>
  <c r="N276" i="1"/>
  <c r="O276" i="1" s="1"/>
  <c r="P276" i="1" s="1"/>
  <c r="C276" i="1" s="1"/>
  <c r="N277" i="1"/>
  <c r="O277" i="1" s="1"/>
  <c r="P277" i="1" s="1"/>
  <c r="N280" i="1"/>
  <c r="O280" i="1" s="1"/>
  <c r="P280" i="1" s="1"/>
  <c r="C280" i="1" s="1"/>
  <c r="N281" i="1"/>
  <c r="O281" i="1" s="1"/>
  <c r="P281" i="1" s="1"/>
  <c r="N282" i="1"/>
  <c r="O282" i="1" s="1"/>
  <c r="P282" i="1" s="1"/>
  <c r="N283" i="1"/>
  <c r="O283" i="1" s="1"/>
  <c r="P283" i="1" s="1"/>
  <c r="N284" i="1"/>
  <c r="O284" i="1" s="1"/>
  <c r="P284" i="1" s="1"/>
  <c r="C284" i="1" s="1"/>
  <c r="N285" i="1"/>
  <c r="O285" i="1" s="1"/>
  <c r="P285" i="1" s="1"/>
  <c r="N286" i="1"/>
  <c r="O286" i="1" s="1"/>
  <c r="P286" i="1" s="1"/>
  <c r="C286" i="1" s="1"/>
  <c r="N287" i="1"/>
  <c r="O287" i="1" s="1"/>
  <c r="P287" i="1" s="1"/>
  <c r="N288" i="1"/>
  <c r="O288" i="1" s="1"/>
  <c r="P288" i="1" s="1"/>
  <c r="C288" i="1" s="1"/>
  <c r="N289" i="1"/>
  <c r="O289" i="1" s="1"/>
  <c r="P289" i="1" s="1"/>
  <c r="N290" i="1"/>
  <c r="O290" i="1" s="1"/>
  <c r="P290" i="1" s="1"/>
  <c r="N291" i="1"/>
  <c r="O291" i="1" s="1"/>
  <c r="P291" i="1" s="1"/>
  <c r="N292" i="1"/>
  <c r="O292" i="1" s="1"/>
  <c r="P292" i="1" s="1"/>
  <c r="C292" i="1" s="1"/>
  <c r="N293" i="1"/>
  <c r="O293" i="1" s="1"/>
  <c r="P293" i="1" s="1"/>
  <c r="N294" i="1"/>
  <c r="O294" i="1" s="1"/>
  <c r="P294" i="1" s="1"/>
  <c r="C294" i="1" s="1"/>
  <c r="N295" i="1"/>
  <c r="O295" i="1" s="1"/>
  <c r="P295" i="1" s="1"/>
  <c r="N296" i="1"/>
  <c r="O296" i="1" s="1"/>
  <c r="P296" i="1" s="1"/>
  <c r="C296" i="1" s="1"/>
  <c r="N297" i="1"/>
  <c r="O297" i="1" s="1"/>
  <c r="P297" i="1" s="1"/>
  <c r="N298" i="1"/>
  <c r="O298" i="1" s="1"/>
  <c r="P298" i="1" s="1"/>
  <c r="N299" i="1"/>
  <c r="O299" i="1" s="1"/>
  <c r="P299" i="1" s="1"/>
  <c r="N300" i="1"/>
  <c r="O300" i="1" s="1"/>
  <c r="P300" i="1" s="1"/>
  <c r="C300" i="1" s="1"/>
  <c r="N301" i="1"/>
  <c r="O301" i="1" s="1"/>
  <c r="P301" i="1" s="1"/>
  <c r="N302" i="1"/>
  <c r="O302" i="1" s="1"/>
  <c r="P302" i="1" s="1"/>
  <c r="C302" i="1" s="1"/>
  <c r="N303" i="1"/>
  <c r="O303" i="1" s="1"/>
  <c r="P303" i="1" s="1"/>
  <c r="N304" i="1"/>
  <c r="O304" i="1" s="1"/>
  <c r="P304" i="1" s="1"/>
  <c r="C304" i="1" s="1"/>
  <c r="N305" i="1"/>
  <c r="O305" i="1" s="1"/>
  <c r="P305" i="1" s="1"/>
  <c r="N306" i="1"/>
  <c r="O306" i="1" s="1"/>
  <c r="P306" i="1" s="1"/>
  <c r="N307" i="1"/>
  <c r="O307" i="1" s="1"/>
  <c r="P307" i="1" s="1"/>
  <c r="N308" i="1"/>
  <c r="O308" i="1" s="1"/>
  <c r="P308" i="1" s="1"/>
  <c r="C308" i="1" s="1"/>
  <c r="N309" i="1"/>
  <c r="O309" i="1" s="1"/>
  <c r="P309" i="1" s="1"/>
  <c r="N9" i="1"/>
  <c r="O9" i="1" s="1"/>
  <c r="P9" i="1" s="1"/>
  <c r="C9" i="1" s="1"/>
  <c r="N10" i="1"/>
  <c r="O10" i="1" s="1"/>
  <c r="P10" i="1" s="1"/>
  <c r="C10" i="1" s="1"/>
  <c r="N11" i="1"/>
  <c r="O11" i="1" s="1"/>
  <c r="P11" i="1" s="1"/>
  <c r="C11" i="1" s="1"/>
  <c r="N12" i="1"/>
  <c r="O12" i="1" s="1"/>
  <c r="P12" i="1" s="1"/>
  <c r="N13" i="1"/>
  <c r="O13" i="1" s="1"/>
  <c r="P13" i="1" s="1"/>
  <c r="C13" i="1" s="1"/>
  <c r="N14" i="1"/>
  <c r="O14" i="1" s="1"/>
  <c r="P14" i="1" s="1"/>
  <c r="N15" i="1"/>
  <c r="O15" i="1" s="1"/>
  <c r="P15" i="1" s="1"/>
  <c r="C15" i="1" s="1"/>
  <c r="N16" i="1"/>
  <c r="O16" i="1" s="1"/>
  <c r="P16" i="1" s="1"/>
  <c r="N17" i="1"/>
  <c r="O17" i="1" s="1"/>
  <c r="P17" i="1" s="1"/>
  <c r="C17" i="1" s="1"/>
  <c r="N18" i="1"/>
  <c r="O18" i="1" s="1"/>
  <c r="P18" i="1" s="1"/>
  <c r="N19" i="1"/>
  <c r="O19" i="1" s="1"/>
  <c r="P19" i="1" s="1"/>
  <c r="C19" i="1" s="1"/>
  <c r="N20" i="1"/>
  <c r="O20" i="1" s="1"/>
  <c r="P20" i="1" s="1"/>
  <c r="C20" i="1" s="1"/>
  <c r="N21" i="1"/>
  <c r="O21" i="1" s="1"/>
  <c r="P21" i="1" s="1"/>
  <c r="C21" i="1" s="1"/>
  <c r="N22" i="1"/>
  <c r="O22" i="1" s="1"/>
  <c r="P22" i="1" s="1"/>
  <c r="N23" i="1"/>
  <c r="O23" i="1" s="1"/>
  <c r="P23" i="1" s="1"/>
  <c r="C23" i="1" s="1"/>
  <c r="N24" i="1"/>
  <c r="O24" i="1" s="1"/>
  <c r="P24" i="1" s="1"/>
  <c r="N25" i="1"/>
  <c r="O25" i="1" s="1"/>
  <c r="P25" i="1" s="1"/>
  <c r="C25" i="1" s="1"/>
  <c r="N26" i="1"/>
  <c r="O26" i="1" s="1"/>
  <c r="P26" i="1" s="1"/>
  <c r="C26" i="1" s="1"/>
  <c r="N27" i="1"/>
  <c r="O27" i="1" s="1"/>
  <c r="P27" i="1" s="1"/>
  <c r="C27" i="1" s="1"/>
  <c r="N28" i="1"/>
  <c r="O28" i="1" s="1"/>
  <c r="P28" i="1" s="1"/>
  <c r="N29" i="1"/>
  <c r="O29" i="1" s="1"/>
  <c r="P29" i="1" s="1"/>
  <c r="C29" i="1" s="1"/>
  <c r="C12" i="1"/>
  <c r="C14" i="1"/>
  <c r="C16" i="1"/>
  <c r="C18" i="1"/>
  <c r="C22" i="1"/>
  <c r="C24" i="1"/>
  <c r="C28" i="1"/>
  <c r="C31" i="1"/>
  <c r="C32" i="1"/>
  <c r="C33" i="1"/>
  <c r="C36" i="1"/>
  <c r="C37" i="1"/>
  <c r="C39" i="1"/>
  <c r="C40" i="1"/>
  <c r="C41" i="1"/>
  <c r="C43" i="1"/>
  <c r="C44" i="1"/>
  <c r="C45" i="1"/>
  <c r="C48" i="1"/>
  <c r="C50" i="1"/>
  <c r="C52" i="1"/>
  <c r="C56" i="1"/>
  <c r="C58" i="1"/>
  <c r="C60" i="1"/>
  <c r="C64" i="1"/>
  <c r="C66" i="1"/>
  <c r="C68" i="1"/>
  <c r="C71" i="1"/>
  <c r="C72" i="1"/>
  <c r="C73" i="1"/>
  <c r="C75" i="1"/>
  <c r="C77" i="1"/>
  <c r="C79" i="1"/>
  <c r="C81" i="1"/>
  <c r="C83" i="1"/>
  <c r="C85" i="1"/>
  <c r="C87" i="1"/>
  <c r="C89" i="1"/>
  <c r="C91" i="1"/>
  <c r="C93" i="1"/>
  <c r="C95" i="1"/>
  <c r="C97" i="1"/>
  <c r="C99" i="1"/>
  <c r="C101" i="1"/>
  <c r="C103" i="1"/>
  <c r="C105" i="1"/>
  <c r="C107" i="1"/>
  <c r="C109" i="1"/>
  <c r="C111" i="1"/>
  <c r="C113" i="1"/>
  <c r="C115" i="1"/>
  <c r="C117" i="1"/>
  <c r="C119" i="1"/>
  <c r="C121" i="1"/>
  <c r="C123" i="1"/>
  <c r="C125" i="1"/>
  <c r="C127" i="1"/>
  <c r="C129" i="1"/>
  <c r="C131" i="1"/>
  <c r="C133" i="1"/>
  <c r="C135" i="1"/>
  <c r="C137" i="1"/>
  <c r="C139" i="1"/>
  <c r="C141" i="1"/>
  <c r="C143" i="1"/>
  <c r="C145" i="1"/>
  <c r="C147" i="1"/>
  <c r="C149" i="1"/>
  <c r="C151" i="1"/>
  <c r="C153" i="1"/>
  <c r="C155" i="1"/>
  <c r="C156" i="1"/>
  <c r="C157" i="1"/>
  <c r="C159" i="1"/>
  <c r="C161" i="1"/>
  <c r="C163" i="1"/>
  <c r="C164" i="1"/>
  <c r="C165" i="1"/>
  <c r="C167" i="1"/>
  <c r="C169" i="1"/>
  <c r="C171" i="1"/>
  <c r="C172" i="1"/>
  <c r="C173" i="1"/>
  <c r="C175" i="1"/>
  <c r="C177" i="1"/>
  <c r="C179" i="1"/>
  <c r="C180" i="1"/>
  <c r="C181" i="1"/>
  <c r="C183" i="1"/>
  <c r="C185" i="1"/>
  <c r="C187" i="1"/>
  <c r="C188" i="1"/>
  <c r="C189" i="1"/>
  <c r="C191" i="1"/>
  <c r="C193" i="1"/>
  <c r="C195" i="1"/>
  <c r="C196" i="1"/>
  <c r="C197" i="1"/>
  <c r="C199" i="1"/>
  <c r="C201" i="1"/>
  <c r="C203" i="1"/>
  <c r="C205" i="1"/>
  <c r="C207" i="1"/>
  <c r="C208" i="1"/>
  <c r="C209" i="1"/>
  <c r="C211" i="1"/>
  <c r="C213" i="1"/>
  <c r="C215" i="1"/>
  <c r="C216" i="1"/>
  <c r="C217" i="1"/>
  <c r="C219" i="1"/>
  <c r="C221" i="1"/>
  <c r="C223" i="1"/>
  <c r="C224" i="1"/>
  <c r="C225" i="1"/>
  <c r="C227" i="1"/>
  <c r="C229" i="1"/>
  <c r="C231" i="1"/>
  <c r="C232" i="1"/>
  <c r="C233" i="1"/>
  <c r="C235" i="1"/>
  <c r="C237" i="1"/>
  <c r="C239" i="1"/>
  <c r="C240" i="1"/>
  <c r="C241" i="1"/>
  <c r="C243" i="1"/>
  <c r="C245" i="1"/>
  <c r="C247" i="1"/>
  <c r="C248" i="1"/>
  <c r="C249" i="1"/>
  <c r="C251" i="1"/>
  <c r="C253" i="1"/>
  <c r="C255" i="1"/>
  <c r="C256" i="1"/>
  <c r="C257" i="1"/>
  <c r="C259" i="1"/>
  <c r="C261" i="1"/>
  <c r="C263" i="1"/>
  <c r="C264" i="1"/>
  <c r="C265" i="1"/>
  <c r="C267" i="1"/>
  <c r="C269" i="1"/>
  <c r="C271" i="1"/>
  <c r="C272" i="1"/>
  <c r="C273" i="1"/>
  <c r="C275" i="1"/>
  <c r="C277" i="1"/>
  <c r="C281" i="1"/>
  <c r="C282" i="1"/>
  <c r="C283" i="1"/>
  <c r="C285" i="1"/>
  <c r="C287" i="1"/>
  <c r="C289" i="1"/>
  <c r="C290" i="1"/>
  <c r="C291" i="1"/>
  <c r="C293" i="1"/>
  <c r="C295" i="1"/>
  <c r="C297" i="1"/>
  <c r="C298" i="1"/>
  <c r="C299" i="1"/>
  <c r="C301" i="1"/>
  <c r="C303" i="1"/>
  <c r="C305" i="1"/>
  <c r="C306" i="1"/>
  <c r="C307" i="1"/>
  <c r="C309" i="1"/>
  <c r="C279" i="1" l="1"/>
  <c r="D31" i="20" s="1"/>
  <c r="E23" i="32"/>
  <c r="D34" i="20"/>
  <c r="E31" i="20"/>
  <c r="AO23" i="32"/>
  <c r="M23" i="32"/>
  <c r="AM23" i="32"/>
  <c r="AE23" i="32"/>
  <c r="K23" i="32"/>
  <c r="AK23" i="32"/>
  <c r="AC23" i="32"/>
  <c r="AA23" i="32"/>
  <c r="I23" i="32"/>
  <c r="AI23" i="32"/>
  <c r="O23" i="32"/>
  <c r="G23" i="32"/>
  <c r="C7" i="1"/>
  <c r="D7" i="20" s="1"/>
  <c r="E34" i="20" l="1"/>
  <c r="D47" i="20"/>
  <c r="E47" i="20" s="1"/>
  <c r="E7" i="20"/>
  <c r="B1" i="35"/>
  <c r="D10" i="20"/>
  <c r="E10" i="20" s="1"/>
  <c r="D23" i="20" l="1"/>
  <c r="C12" i="35" l="1"/>
  <c r="C7" i="35"/>
  <c r="C2" i="35"/>
  <c r="C8" i="35"/>
  <c r="C3" i="35"/>
  <c r="C9" i="35"/>
  <c r="C4" i="35"/>
  <c r="C10" i="35"/>
  <c r="C5" i="35"/>
  <c r="C11" i="35"/>
  <c r="C6" i="35"/>
  <c r="C1" i="35"/>
  <c r="E23" i="20"/>
</calcChain>
</file>

<file path=xl/sharedStrings.xml><?xml version="1.0" encoding="utf-8"?>
<sst xmlns="http://schemas.openxmlformats.org/spreadsheetml/2006/main" count="852" uniqueCount="106">
  <si>
    <t>Stillstatistik für:</t>
  </si>
  <si>
    <t>Jahr:</t>
  </si>
  <si>
    <r>
      <t xml:space="preserve">Entbindungen
</t>
    </r>
    <r>
      <rPr>
        <b/>
        <i/>
        <sz val="9"/>
        <rFont val="Calibri"/>
        <family val="2"/>
        <scheme val="minor"/>
      </rPr>
      <t>(</t>
    </r>
    <r>
      <rPr>
        <b/>
        <i/>
        <sz val="9"/>
        <color rgb="FF009DDC"/>
        <rFont val="Calibri"/>
        <family val="2"/>
        <scheme val="minor"/>
      </rPr>
      <t>PFLICHTFELD</t>
    </r>
    <r>
      <rPr>
        <b/>
        <i/>
        <sz val="9"/>
        <rFont val="Calibri"/>
        <family val="2"/>
        <scheme val="minor"/>
      </rPr>
      <t xml:space="preserve"> - bitte Namen oder Patientennummer eintragen)</t>
    </r>
  </si>
  <si>
    <r>
      <t xml:space="preserve">Gesamte Zeit ausschließlich gestillt 
</t>
    </r>
    <r>
      <rPr>
        <b/>
        <sz val="9"/>
        <rFont val="Calibri"/>
        <family val="2"/>
        <scheme val="minor"/>
      </rPr>
      <t>(1=Ja, 0=Nein)</t>
    </r>
  </si>
  <si>
    <r>
      <t xml:space="preserve">Muttermilch BFHI-konform zugefüttert
</t>
    </r>
    <r>
      <rPr>
        <b/>
        <sz val="9"/>
        <rFont val="Calibri"/>
        <family val="2"/>
        <scheme val="minor"/>
      </rPr>
      <t>(1=Ja, 0=Nein)</t>
    </r>
  </si>
  <si>
    <r>
      <rPr>
        <b/>
        <sz val="9"/>
        <rFont val="Calibri"/>
        <family val="2"/>
        <scheme val="minor"/>
      </rPr>
      <t xml:space="preserve">MIT </t>
    </r>
    <r>
      <rPr>
        <sz val="9"/>
        <rFont val="Calibri"/>
        <family val="2"/>
        <scheme val="minor"/>
      </rPr>
      <t xml:space="preserve">
informierter Entscheidung der Mutter
</t>
    </r>
    <r>
      <rPr>
        <b/>
        <sz val="9"/>
        <rFont val="Calibri"/>
        <family val="2"/>
        <scheme val="minor"/>
      </rPr>
      <t>(1=Ja, 0=Nein)</t>
    </r>
  </si>
  <si>
    <r>
      <rPr>
        <b/>
        <sz val="9"/>
        <rFont val="Calibri"/>
        <family val="2"/>
        <scheme val="minor"/>
      </rPr>
      <t xml:space="preserve">OHNE </t>
    </r>
    <r>
      <rPr>
        <sz val="9"/>
        <rFont val="Calibri"/>
        <family val="2"/>
        <scheme val="minor"/>
      </rPr>
      <t xml:space="preserve">
informierte Entscheidung der Mutter
</t>
    </r>
    <r>
      <rPr>
        <b/>
        <sz val="9"/>
        <rFont val="Calibri"/>
        <family val="2"/>
        <scheme val="minor"/>
      </rPr>
      <t>(1=Ja, 0=Nein)</t>
    </r>
  </si>
  <si>
    <t>Primär abgestillt</t>
  </si>
  <si>
    <t>Sekundär abgestillt</t>
  </si>
  <si>
    <t>rule1</t>
  </si>
  <si>
    <t>mit</t>
  </si>
  <si>
    <t>Eine Sektion des Österreichischen Netzwerks Gesundheitsfördernder Krankenhäuser und Gesundheiteinrichtungen</t>
  </si>
  <si>
    <t>Jänner</t>
  </si>
  <si>
    <t>Monat:</t>
  </si>
  <si>
    <t>Februar</t>
  </si>
  <si>
    <t>März</t>
  </si>
  <si>
    <t>Mai</t>
  </si>
  <si>
    <t>Juni</t>
  </si>
  <si>
    <t>Juli</t>
  </si>
  <si>
    <t>August</t>
  </si>
  <si>
    <t>September</t>
  </si>
  <si>
    <t>Oktober</t>
  </si>
  <si>
    <t>November</t>
  </si>
  <si>
    <t>Dezember</t>
  </si>
  <si>
    <t>%</t>
  </si>
  <si>
    <t>Entbindungen</t>
  </si>
  <si>
    <t>Muttermilch BFHI-konform zugefüttert</t>
  </si>
  <si>
    <t>Q 1</t>
  </si>
  <si>
    <t>Q 2</t>
  </si>
  <si>
    <t>Q 3</t>
  </si>
  <si>
    <t>Q 4</t>
  </si>
  <si>
    <t>GES.</t>
  </si>
  <si>
    <t>Jan</t>
  </si>
  <si>
    <t>Feb</t>
  </si>
  <si>
    <t>Mar</t>
  </si>
  <si>
    <t>WERT</t>
  </si>
  <si>
    <t>Stillend oder muttermilch-gebend entlassen</t>
  </si>
  <si>
    <t>Apr</t>
  </si>
  <si>
    <t>Jun</t>
  </si>
  <si>
    <t>Jul</t>
  </si>
  <si>
    <t>Aug</t>
  </si>
  <si>
    <t>Sep</t>
  </si>
  <si>
    <t>Okt</t>
  </si>
  <si>
    <t>Nov</t>
  </si>
  <si>
    <t>Dez</t>
  </si>
  <si>
    <r>
      <t xml:space="preserve">Stillend oder muttermilch-gebend entlassen
</t>
    </r>
    <r>
      <rPr>
        <b/>
        <sz val="9"/>
        <rFont val="Calibri"/>
        <family val="2"/>
        <scheme val="minor"/>
      </rPr>
      <t>(1=Ja, 0=Nein)</t>
    </r>
  </si>
  <si>
    <r>
      <t xml:space="preserve">Säuglings-nahrung, Energie-supplemente, Frauenmilch, Muttermilch, Wasser, andere Flüssigkeiten (außer Medikamente)
</t>
    </r>
    <r>
      <rPr>
        <b/>
        <sz val="9"/>
        <rFont val="Calibri"/>
        <family val="2"/>
        <scheme val="minor"/>
      </rPr>
      <t xml:space="preserve">MIT
</t>
    </r>
    <r>
      <rPr>
        <sz val="9"/>
        <rFont val="Calibri"/>
        <family val="2"/>
        <scheme val="minor"/>
      </rPr>
      <t xml:space="preserve">medizinischer Indikation zugefüttert
</t>
    </r>
    <r>
      <rPr>
        <b/>
        <sz val="9"/>
        <rFont val="Calibri"/>
        <family val="2"/>
        <scheme val="minor"/>
      </rPr>
      <t>(1=Ja, 0=Nein)</t>
    </r>
  </si>
  <si>
    <r>
      <t xml:space="preserve">Säuglings-nahrung, Energie-supplemente, Frauenmilch, Muttermilch, Wasser, andere Flüssigkeiten </t>
    </r>
    <r>
      <rPr>
        <b/>
        <sz val="9"/>
        <rFont val="Calibri"/>
        <family val="2"/>
        <scheme val="minor"/>
      </rPr>
      <t>OHNE</t>
    </r>
    <r>
      <rPr>
        <sz val="9"/>
        <rFont val="Calibri"/>
        <family val="2"/>
        <scheme val="minor"/>
      </rPr>
      <t xml:space="preserve"> medizinische Indikation zugefüttert
</t>
    </r>
    <r>
      <rPr>
        <b/>
        <sz val="9"/>
        <rFont val="Calibri"/>
        <family val="2"/>
        <scheme val="minor"/>
      </rPr>
      <t>(1=Ja, 0=Nein)</t>
    </r>
  </si>
  <si>
    <t>Vakuum</t>
  </si>
  <si>
    <t>Notsectio</t>
  </si>
  <si>
    <t>Geburtsmodus</t>
  </si>
  <si>
    <t xml:space="preserve">
(1=Ja, 0=Nein)</t>
  </si>
  <si>
    <t>Gestationsalter
(in Wochen)</t>
  </si>
  <si>
    <t>Geburtsgewicht
(in Gramm)</t>
  </si>
  <si>
    <t>Lebenstag des niedrigsten Gewichtes</t>
  </si>
  <si>
    <t>Abnahme in %</t>
  </si>
  <si>
    <t>Entlassungstag</t>
  </si>
  <si>
    <t>Weitere Anmerkungen zu diesem Mutter-Kind-Paar (z.B. zum Milcheinschuss,…)</t>
  </si>
  <si>
    <t>Optionale Bereiche der Stillstatistik</t>
  </si>
  <si>
    <t>Niedrigstes Gewicht
(in Gramm)</t>
  </si>
  <si>
    <t>Um Ihre Mutter-Kind-Paare lückenlos dokumentieren zu können, können Sie hier optional Paare eintragen, die nicht für die Stillstatistik relevant sind (z.B. Transferkinder, Totgeburten). Die grau unterlegten Zeilen (Fälle 271 bis 300) werden NICHT in der Statistik berücksichtigt.</t>
  </si>
  <si>
    <t xml:space="preserve"> Spontangeburt</t>
  </si>
  <si>
    <t xml:space="preserve"> Vakuum</t>
  </si>
  <si>
    <t xml:space="preserve"> Primäre Sectio</t>
  </si>
  <si>
    <t xml:space="preserve"> Primäre Resectio</t>
  </si>
  <si>
    <t xml:space="preserve"> Sekundäre Sectio</t>
  </si>
  <si>
    <t xml:space="preserve"> Notsectio</t>
  </si>
  <si>
    <t>Spontan</t>
  </si>
  <si>
    <r>
      <rPr>
        <b/>
        <sz val="10"/>
        <rFont val="Calibri"/>
        <family val="2"/>
        <scheme val="minor"/>
      </rPr>
      <t xml:space="preserve">MIT </t>
    </r>
    <r>
      <rPr>
        <sz val="10"/>
        <rFont val="Calibri"/>
        <family val="2"/>
        <scheme val="minor"/>
      </rPr>
      <t xml:space="preserve">
informierter Entscheidung der Mutter</t>
    </r>
  </si>
  <si>
    <r>
      <rPr>
        <b/>
        <sz val="10"/>
        <rFont val="Calibri"/>
        <family val="2"/>
        <scheme val="minor"/>
      </rPr>
      <t xml:space="preserve">OHNE </t>
    </r>
    <r>
      <rPr>
        <sz val="10"/>
        <rFont val="Calibri"/>
        <family val="2"/>
        <scheme val="minor"/>
      </rPr>
      <t xml:space="preserve">
informierte Entscheidung der Mutter</t>
    </r>
  </si>
  <si>
    <r>
      <rPr>
        <b/>
        <sz val="10"/>
        <rFont val="Calibri"/>
        <family val="2"/>
        <scheme val="minor"/>
      </rPr>
      <t xml:space="preserve">MIT
</t>
    </r>
    <r>
      <rPr>
        <sz val="10"/>
        <rFont val="Calibri"/>
        <family val="2"/>
        <scheme val="minor"/>
      </rPr>
      <t>medizinischer Indikation zugefüttert</t>
    </r>
  </si>
  <si>
    <r>
      <rPr>
        <b/>
        <sz val="10"/>
        <rFont val="Calibri"/>
        <family val="2"/>
        <scheme val="minor"/>
      </rPr>
      <t>OHNE</t>
    </r>
    <r>
      <rPr>
        <sz val="10"/>
        <rFont val="Calibri"/>
        <family val="2"/>
        <scheme val="minor"/>
      </rPr>
      <t xml:space="preserve"> medizinische Indikation zugefüttert</t>
    </r>
  </si>
  <si>
    <r>
      <rPr>
        <b/>
        <sz val="10"/>
        <rFont val="Calibri"/>
        <family val="2"/>
        <scheme val="minor"/>
      </rPr>
      <t xml:space="preserve">mit Flasche
</t>
    </r>
    <r>
      <rPr>
        <sz val="10"/>
        <rFont val="Calibri"/>
        <family val="2"/>
        <scheme val="minor"/>
      </rPr>
      <t>zugefüttert</t>
    </r>
  </si>
  <si>
    <t>Ø</t>
  </si>
  <si>
    <t>Auswertung über die optional angegebenen Fälle (z.B. Transferkinder, Totgeburten,…)</t>
  </si>
  <si>
    <t>Lebenstag des niedrigsten Gewichts</t>
  </si>
  <si>
    <r>
      <t xml:space="preserve">Abnahme </t>
    </r>
    <r>
      <rPr>
        <b/>
        <sz val="10"/>
        <color theme="1"/>
        <rFont val="Calibri"/>
        <family val="2"/>
        <scheme val="minor"/>
      </rPr>
      <t>zwischen 7% und 10%</t>
    </r>
  </si>
  <si>
    <t>Stillhütchen</t>
  </si>
  <si>
    <t>Wunde Mamillen</t>
  </si>
  <si>
    <t>Ankyloglossie</t>
  </si>
  <si>
    <t>Pump-management</t>
  </si>
  <si>
    <t>Primäre
Sectio</t>
  </si>
  <si>
    <t>Primäre
Resectio</t>
  </si>
  <si>
    <t>Sekundäre
Sectio</t>
  </si>
  <si>
    <t>Gestations-alter
BERECHNUNG</t>
  </si>
  <si>
    <t>Geburts-gewicht
BERECHNUNG</t>
  </si>
  <si>
    <t>Niedrigstes Gewicht
BERECHNUNG</t>
  </si>
  <si>
    <t>Ausschließlich gestillt oder BFHI-konform</t>
  </si>
  <si>
    <t>Lebenstag
Gewicht
BERECHNUNG</t>
  </si>
  <si>
    <t>Entlassungs-tag
BERECHNUNG</t>
  </si>
  <si>
    <t xml:space="preserve">Gesamte Zeit ausschließlich gestillt </t>
  </si>
  <si>
    <r>
      <t xml:space="preserve">Abnahme
</t>
    </r>
    <r>
      <rPr>
        <b/>
        <sz val="10"/>
        <color theme="1"/>
        <rFont val="Calibri"/>
        <family val="2"/>
        <scheme val="minor"/>
      </rPr>
      <t>über 10%</t>
    </r>
  </si>
  <si>
    <r>
      <t xml:space="preserve">Abnahme
</t>
    </r>
    <r>
      <rPr>
        <b/>
        <sz val="10"/>
        <color theme="1"/>
        <rFont val="Calibri"/>
        <family val="2"/>
        <scheme val="minor"/>
      </rPr>
      <t>unter 7%</t>
    </r>
  </si>
  <si>
    <t>April</t>
  </si>
  <si>
    <t>Weitere Angaben</t>
  </si>
  <si>
    <t>(1=Ja, 0=Nein)</t>
  </si>
  <si>
    <t xml:space="preserve"> Stillhütchen</t>
  </si>
  <si>
    <t xml:space="preserve"> Wunde Mamillen</t>
  </si>
  <si>
    <t xml:space="preserve"> Pumpmanagement</t>
  </si>
  <si>
    <t xml:space="preserve"> Ankyloglossie</t>
  </si>
  <si>
    <t>Die Grafiken auf dieser Seite erstellen sich automatisch, sobald Daten in die Statistik eingegeben werden. Sie können dann aus dem Excel-File herauskopiert und in anderen Dokumenten und Programmen verwendet werden</t>
  </si>
  <si>
    <t>Die rosa Linie zeigt den Jahresschnitt an.</t>
  </si>
  <si>
    <r>
      <t xml:space="preserve">Ausschließlich gestillt oder BFHI-konform (zu-)gefüttert
</t>
    </r>
    <r>
      <rPr>
        <b/>
        <i/>
        <sz val="9"/>
        <color rgb="FF009DDC"/>
        <rFont val="Calibri"/>
        <family val="2"/>
        <scheme val="minor"/>
      </rPr>
      <t>(Diese Spalte wird automatisch ausgefüllt!)</t>
    </r>
  </si>
  <si>
    <t>PDA</t>
  </si>
  <si>
    <r>
      <t xml:space="preserve"> PDA </t>
    </r>
    <r>
      <rPr>
        <b/>
        <sz val="9"/>
        <color theme="1"/>
        <rFont val="Calibri"/>
        <family val="2"/>
        <scheme val="minor"/>
      </rPr>
      <t>(1=Ja, 0=Nein)</t>
    </r>
  </si>
  <si>
    <r>
      <t xml:space="preserve">Säuglings-nahrung, Energie-supplemente, Frauenmilch, Muttermilch, Wasser, andere Flüssigkeiten (außer Medikamente)
</t>
    </r>
    <r>
      <rPr>
        <b/>
        <sz val="9"/>
        <rFont val="Calibri"/>
        <family val="2"/>
        <scheme val="minor"/>
      </rPr>
      <t xml:space="preserve">mit Flasche
</t>
    </r>
    <r>
      <rPr>
        <sz val="9"/>
        <rFont val="Calibri"/>
        <family val="2"/>
        <scheme val="minor"/>
      </rPr>
      <t xml:space="preserve">zugefüttert
</t>
    </r>
    <r>
      <rPr>
        <b/>
        <sz val="9"/>
        <rFont val="Calibri"/>
        <family val="2"/>
        <scheme val="minor"/>
      </rPr>
      <t>(1=Ja, 0=Nein)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</si>
</sst>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 Woche&quot;"/>
    <numFmt numFmtId="165" formatCode="#,###&quot; Gramm&quot;"/>
    <numFmt numFmtId="166" formatCode="#&quot;. Tag&quot;"/>
    <numFmt numFmtId="167" formatCode="0.00&quot; %&quot;"/>
    <numFmt numFmtId="168" formatCode="0.0"/>
  </numFmts>
  <fonts count="34" x14ac:knownFonts="1">
    <font>
      <sz val="11"/>
      <color theme="1"/>
      <name val="Calibri"/>
      <family val="2"/>
      <scheme val="minor"/>
    </font>
    <font>
      <sz val="10"/>
      <name val="Calibri"/>
      <family val="2"/>
      <scheme val="minor"/>
    </font>
    <font>
      <b/>
      <sz val="14"/>
      <name val="Calibri"/>
      <family val="2"/>
      <scheme val="minor"/>
    </font>
    <font>
      <i/>
      <sz val="9"/>
      <name val="Calibri"/>
      <family val="2"/>
      <scheme val="minor"/>
    </font>
    <font>
      <sz val="9"/>
      <name val="Calibri"/>
      <family val="2"/>
      <scheme val="minor"/>
    </font>
    <font>
      <b/>
      <sz val="11"/>
      <color rgb="FF009DDC"/>
      <name val="Calibri"/>
      <family val="2"/>
      <scheme val="minor"/>
    </font>
    <font>
      <b/>
      <sz val="9"/>
      <name val="Calibri"/>
      <family val="2"/>
      <scheme val="minor"/>
    </font>
    <font>
      <b/>
      <i/>
      <sz val="9"/>
      <name val="Calibri"/>
      <family val="2"/>
      <scheme val="minor"/>
    </font>
    <font>
      <b/>
      <i/>
      <sz val="9"/>
      <color rgb="FF009DDC"/>
      <name val="Calibri"/>
      <family val="2"/>
      <scheme val="minor"/>
    </font>
    <font>
      <b/>
      <sz val="10"/>
      <color theme="0" tint="-0.499984740745262"/>
      <name val="Calibri"/>
      <family val="2"/>
      <scheme val="minor"/>
    </font>
    <font>
      <b/>
      <sz val="11"/>
      <color theme="1"/>
      <name val="Calibri"/>
      <family val="2"/>
      <scheme val="minor"/>
    </font>
    <font>
      <b/>
      <sz val="14"/>
      <color theme="1"/>
      <name val="Calibri"/>
      <family val="2"/>
      <scheme val="minor"/>
    </font>
    <font>
      <sz val="14"/>
      <name val="Calibri"/>
      <family val="2"/>
      <scheme val="minor"/>
    </font>
    <font>
      <sz val="10"/>
      <name val="Arial"/>
      <family val="2"/>
    </font>
    <font>
      <b/>
      <sz val="10"/>
      <name val="Calibri"/>
      <family val="2"/>
      <scheme val="minor"/>
    </font>
    <font>
      <sz val="11"/>
      <color indexed="8"/>
      <name val="Calibri"/>
      <family val="2"/>
    </font>
    <font>
      <sz val="11"/>
      <color indexed="9"/>
      <name val="Calibri"/>
      <family val="2"/>
    </font>
    <font>
      <b/>
      <sz val="11"/>
      <color indexed="8"/>
      <name val="Calibri"/>
      <family val="2"/>
    </font>
    <font>
      <b/>
      <sz val="18"/>
      <color indexed="56"/>
      <name val="Cambria"/>
      <family val="2"/>
    </font>
    <font>
      <b/>
      <i/>
      <sz val="11"/>
      <color theme="1"/>
      <name val="Calibri"/>
      <family val="2"/>
      <scheme val="minor"/>
    </font>
    <font>
      <b/>
      <sz val="10.5"/>
      <color rgb="FF009DDC"/>
      <name val="Calibri"/>
      <family val="2"/>
      <scheme val="minor"/>
    </font>
    <font>
      <b/>
      <sz val="10.5"/>
      <name val="Calibri"/>
      <family val="2"/>
      <scheme val="minor"/>
    </font>
    <font>
      <sz val="10.5"/>
      <color theme="1"/>
      <name val="Calibri"/>
      <family val="2"/>
      <scheme val="minor"/>
    </font>
    <font>
      <b/>
      <i/>
      <sz val="10.5"/>
      <color theme="1"/>
      <name val="Calibri"/>
      <family val="2"/>
      <scheme val="minor"/>
    </font>
    <font>
      <b/>
      <sz val="10.5"/>
      <color theme="1"/>
      <name val="Calibri"/>
      <family val="2"/>
      <scheme val="minor"/>
    </font>
    <font>
      <sz val="9"/>
      <color theme="1"/>
      <name val="Calibri"/>
      <family val="2"/>
      <scheme val="minor"/>
    </font>
    <font>
      <b/>
      <sz val="9"/>
      <color theme="1"/>
      <name val="Calibri"/>
      <family val="2"/>
      <scheme val="minor"/>
    </font>
    <font>
      <sz val="11"/>
      <color theme="1"/>
      <name val="Calibri"/>
      <family val="2"/>
    </font>
    <font>
      <b/>
      <sz val="10"/>
      <color rgb="FF009DDC"/>
      <name val="Calibri"/>
      <family val="2"/>
      <scheme val="minor"/>
    </font>
    <font>
      <sz val="10"/>
      <color theme="1"/>
      <name val="Calibri"/>
      <family val="2"/>
      <scheme val="minor"/>
    </font>
    <font>
      <sz val="11"/>
      <color rgb="FF009DDC"/>
      <name val="Calibri"/>
      <family val="2"/>
      <scheme val="minor"/>
    </font>
    <font>
      <sz val="11"/>
      <name val="Calibri"/>
      <family val="2"/>
      <scheme val="minor"/>
    </font>
    <font>
      <b/>
      <sz val="11"/>
      <name val="Calibri"/>
      <family val="2"/>
      <scheme val="minor"/>
    </font>
    <font>
      <b/>
      <sz val="10"/>
      <color theme="1"/>
      <name val="Calibri"/>
      <family val="2"/>
      <scheme val="minor"/>
    </font>
  </fonts>
  <fills count="20">
    <fill>
      <patternFill patternType="none"/>
    </fill>
    <fill>
      <patternFill patternType="gray125"/>
    </fill>
    <fill>
      <patternFill patternType="solid">
        <fgColor rgb="FFAFE1F4"/>
        <bgColor indexed="34"/>
      </patternFill>
    </fill>
    <fill>
      <patternFill patternType="solid">
        <fgColor theme="0" tint="-4.9989318521683403E-2"/>
        <bgColor indexed="64"/>
      </patternFill>
    </fill>
    <fill>
      <patternFill patternType="solid">
        <fgColor rgb="FFAFE1F4"/>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theme="0" tint="-0.14999847407452621"/>
        <bgColor indexed="64"/>
      </patternFill>
    </fill>
  </fills>
  <borders count="18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rgb="FF009DDC"/>
      </left>
      <right style="medium">
        <color rgb="FF009DDC"/>
      </right>
      <top/>
      <bottom/>
      <diagonal/>
    </border>
    <border>
      <left/>
      <right style="dotted">
        <color indexed="64"/>
      </right>
      <top style="dotted">
        <color indexed="64"/>
      </top>
      <bottom style="dotted">
        <color indexed="64"/>
      </bottom>
      <diagonal/>
    </border>
    <border>
      <left style="dotted">
        <color indexed="64"/>
      </left>
      <right style="medium">
        <color rgb="FF009DDC"/>
      </right>
      <top style="dotted">
        <color indexed="64"/>
      </top>
      <bottom style="dotted">
        <color indexed="64"/>
      </bottom>
      <diagonal/>
    </border>
    <border>
      <left/>
      <right style="dotted">
        <color indexed="64"/>
      </right>
      <top style="dotted">
        <color indexed="64"/>
      </top>
      <bottom/>
      <diagonal/>
    </border>
    <border>
      <left style="dotted">
        <color indexed="64"/>
      </left>
      <right style="medium">
        <color rgb="FF009DDC"/>
      </right>
      <top style="dotted">
        <color indexed="64"/>
      </top>
      <bottom/>
      <diagonal/>
    </border>
    <border>
      <left style="medium">
        <color rgb="FF009DDC"/>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rgb="FF009DDC"/>
      </left>
      <right style="dotted">
        <color auto="1"/>
      </right>
      <top style="dotted">
        <color auto="1"/>
      </top>
      <bottom/>
      <diagonal/>
    </border>
    <border>
      <left style="dotted">
        <color auto="1"/>
      </left>
      <right style="medium">
        <color indexed="64"/>
      </right>
      <top style="dotted">
        <color auto="1"/>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thin">
        <color indexed="64"/>
      </left>
      <right style="thin">
        <color indexed="64"/>
      </right>
      <top style="thin">
        <color indexed="64"/>
      </top>
      <bottom/>
      <diagonal/>
    </border>
    <border>
      <left style="medium">
        <color rgb="FF009DDC"/>
      </left>
      <right/>
      <top style="medium">
        <color rgb="FF009DDC"/>
      </top>
      <bottom style="medium">
        <color rgb="FF009DDC"/>
      </bottom>
      <diagonal/>
    </border>
    <border>
      <left style="thin">
        <color indexed="64"/>
      </left>
      <right style="dashed">
        <color indexed="64"/>
      </right>
      <top style="medium">
        <color rgb="FF009DDC"/>
      </top>
      <bottom style="medium">
        <color rgb="FF009DDC"/>
      </bottom>
      <diagonal/>
    </border>
    <border>
      <left style="dashed">
        <color indexed="64"/>
      </left>
      <right style="thin">
        <color indexed="64"/>
      </right>
      <top style="medium">
        <color rgb="FF009DDC"/>
      </top>
      <bottom style="medium">
        <color rgb="FF009DDC"/>
      </bottom>
      <diagonal/>
    </border>
    <border>
      <left style="dashed">
        <color indexed="64"/>
      </left>
      <right style="medium">
        <color rgb="FF009DDC"/>
      </right>
      <top style="medium">
        <color rgb="FF009DDC"/>
      </top>
      <bottom style="medium">
        <color rgb="FF009DDC"/>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ashed">
        <color indexed="64"/>
      </right>
      <top style="medium">
        <color rgb="FF009DDC"/>
      </top>
      <bottom style="medium">
        <color rgb="FF009DDC"/>
      </bottom>
      <diagonal/>
    </border>
    <border>
      <left style="dashed">
        <color indexed="64"/>
      </left>
      <right style="medium">
        <color indexed="64"/>
      </right>
      <top style="medium">
        <color rgb="FF009DDC"/>
      </top>
      <bottom style="medium">
        <color rgb="FF009DDC"/>
      </bottom>
      <diagonal/>
    </border>
    <border>
      <left style="medium">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rgb="FF009DDC"/>
      </top>
      <bottom style="medium">
        <color rgb="FF009DDC"/>
      </bottom>
      <diagonal/>
    </border>
    <border>
      <left/>
      <right style="medium">
        <color rgb="FF009DDC"/>
      </right>
      <top style="medium">
        <color rgb="FF009DDC"/>
      </top>
      <bottom style="medium">
        <color rgb="FF009DDC"/>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auto="1"/>
      </left>
      <right style="medium">
        <color indexed="64"/>
      </right>
      <top/>
      <bottom style="dotted">
        <color auto="1"/>
      </bottom>
      <diagonal/>
    </border>
    <border>
      <left/>
      <right style="dotted">
        <color indexed="64"/>
      </right>
      <top/>
      <bottom style="dotted">
        <color indexed="64"/>
      </bottom>
      <diagonal/>
    </border>
    <border>
      <left style="dotted">
        <color indexed="64"/>
      </left>
      <right style="medium">
        <color rgb="FF009DDC"/>
      </right>
      <top/>
      <bottom style="dotted">
        <color indexed="64"/>
      </bottom>
      <diagonal/>
    </border>
    <border>
      <left style="medium">
        <color rgb="FF009DDC"/>
      </left>
      <right style="dotted">
        <color auto="1"/>
      </right>
      <top/>
      <bottom style="dotted">
        <color auto="1"/>
      </bottom>
      <diagonal/>
    </border>
    <border>
      <left style="medium">
        <color indexed="64"/>
      </left>
      <right style="medium">
        <color indexed="64"/>
      </right>
      <top/>
      <bottom style="dotted">
        <color indexed="64"/>
      </bottom>
      <diagonal/>
    </border>
    <border>
      <left style="medium">
        <color indexed="64"/>
      </left>
      <right style="medium">
        <color indexed="64"/>
      </right>
      <top style="medium">
        <color rgb="FF009DDC"/>
      </top>
      <bottom style="medium">
        <color rgb="FF009DDC"/>
      </bottom>
      <diagonal/>
    </border>
    <border>
      <left style="medium">
        <color indexed="64"/>
      </left>
      <right/>
      <top style="medium">
        <color rgb="FF009DDC"/>
      </top>
      <bottom style="medium">
        <color rgb="FF009DDC"/>
      </bottom>
      <diagonal/>
    </border>
    <border>
      <left/>
      <right style="medium">
        <color indexed="64"/>
      </right>
      <top style="medium">
        <color rgb="FF009DDC"/>
      </top>
      <bottom style="medium">
        <color rgb="FF009DDC"/>
      </bottom>
      <diagonal/>
    </border>
    <border>
      <left/>
      <right/>
      <top style="medium">
        <color rgb="FF009DDC"/>
      </top>
      <bottom style="medium">
        <color indexed="64"/>
      </bottom>
      <diagonal/>
    </border>
    <border>
      <left style="medium">
        <color rgb="FF009DDC"/>
      </left>
      <right/>
      <top style="medium">
        <color rgb="FF009DDC"/>
      </top>
      <bottom style="medium">
        <color auto="1"/>
      </bottom>
      <diagonal/>
    </border>
    <border>
      <left/>
      <right style="medium">
        <color rgb="FF009DDC"/>
      </right>
      <top style="medium">
        <color rgb="FF009DDC"/>
      </top>
      <bottom style="medium">
        <color auto="1"/>
      </bottom>
      <diagonal/>
    </border>
    <border>
      <left style="medium">
        <color indexed="64"/>
      </left>
      <right style="medium">
        <color indexed="64"/>
      </right>
      <top style="medium">
        <color rgb="FF009DDC"/>
      </top>
      <bottom style="dotted">
        <color indexed="64"/>
      </bottom>
      <diagonal/>
    </border>
    <border>
      <left/>
      <right style="medium">
        <color rgb="FF009DDC"/>
      </right>
      <top/>
      <bottom style="dotted">
        <color indexed="64"/>
      </bottom>
      <diagonal/>
    </border>
    <border>
      <left/>
      <right style="medium">
        <color rgb="FF009DDC"/>
      </right>
      <top style="dotted">
        <color indexed="64"/>
      </top>
      <bottom style="dotted">
        <color indexed="64"/>
      </bottom>
      <diagonal/>
    </border>
    <border>
      <left/>
      <right style="medium">
        <color indexed="64"/>
      </right>
      <top/>
      <bottom style="dotted">
        <color auto="1"/>
      </bottom>
      <diagonal/>
    </border>
    <border>
      <left style="medium">
        <color indexed="64"/>
      </left>
      <right style="medium">
        <color rgb="FF009DDC"/>
      </right>
      <top style="medium">
        <color auto="1"/>
      </top>
      <bottom/>
      <diagonal/>
    </border>
    <border>
      <left style="medium">
        <color indexed="64"/>
      </left>
      <right style="medium">
        <color rgb="FF009DDC"/>
      </right>
      <top/>
      <bottom/>
      <diagonal/>
    </border>
    <border>
      <left style="medium">
        <color indexed="64"/>
      </left>
      <right style="medium">
        <color rgb="FF009DDC"/>
      </right>
      <top/>
      <bottom style="medium">
        <color rgb="FF009DDC"/>
      </bottom>
      <diagonal/>
    </border>
    <border>
      <left style="medium">
        <color indexed="64"/>
      </left>
      <right style="medium">
        <color rgb="FF009DDC"/>
      </right>
      <top style="dotted">
        <color indexed="64"/>
      </top>
      <bottom/>
      <diagonal/>
    </border>
    <border>
      <left style="dotted">
        <color auto="1"/>
      </left>
      <right style="medium">
        <color indexed="64"/>
      </right>
      <top/>
      <bottom/>
      <diagonal/>
    </border>
    <border>
      <left/>
      <right style="medium">
        <color rgb="FF009DDC"/>
      </right>
      <top style="dotted">
        <color indexed="64"/>
      </top>
      <bottom/>
      <diagonal/>
    </border>
    <border>
      <left style="medium">
        <color indexed="64"/>
      </left>
      <right style="medium">
        <color rgb="FF009DDC"/>
      </right>
      <top style="medium">
        <color rgb="FF009DDC"/>
      </top>
      <bottom style="medium">
        <color rgb="FF009DDC"/>
      </bottom>
      <diagonal/>
    </border>
    <border>
      <left style="dashed">
        <color indexed="64"/>
      </left>
      <right style="medium">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medium">
        <color indexed="64"/>
      </top>
      <bottom style="thin">
        <color indexed="64"/>
      </bottom>
      <diagonal/>
    </border>
    <border>
      <left style="dashed">
        <color indexed="64"/>
      </left>
      <right/>
      <top style="medium">
        <color rgb="FF009DDC"/>
      </top>
      <bottom style="medium">
        <color rgb="FF009DDC"/>
      </bottom>
      <diagonal/>
    </border>
    <border>
      <left style="dashed">
        <color indexed="64"/>
      </left>
      <right/>
      <top/>
      <bottom style="dashed">
        <color indexed="64"/>
      </bottom>
      <diagonal/>
    </border>
    <border>
      <left style="dashed">
        <color indexed="64"/>
      </left>
      <right/>
      <top style="dashed">
        <color indexed="64"/>
      </top>
      <bottom style="dashed">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dashed">
        <color indexed="64"/>
      </right>
      <top style="medium">
        <color rgb="FF009DDC"/>
      </top>
      <bottom style="medium">
        <color rgb="FF009DDC"/>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style="medium">
        <color rgb="FF009DDC"/>
      </left>
      <right style="thin">
        <color indexed="64"/>
      </right>
      <top style="medium">
        <color rgb="FF009DDC"/>
      </top>
      <bottom style="thin">
        <color indexed="64"/>
      </bottom>
      <diagonal/>
    </border>
    <border>
      <left style="thin">
        <color indexed="64"/>
      </left>
      <right style="medium">
        <color rgb="FF009DDC"/>
      </right>
      <top style="medium">
        <color rgb="FF009DDC"/>
      </top>
      <bottom style="thin">
        <color indexed="64"/>
      </bottom>
      <diagonal/>
    </border>
    <border>
      <left style="medium">
        <color rgb="FF009DDC"/>
      </left>
      <right style="thin">
        <color indexed="64"/>
      </right>
      <top style="thin">
        <color indexed="64"/>
      </top>
      <bottom/>
      <diagonal/>
    </border>
    <border>
      <left style="thin">
        <color indexed="64"/>
      </left>
      <right style="medium">
        <color rgb="FF009DDC"/>
      </right>
      <top style="thin">
        <color indexed="64"/>
      </top>
      <bottom/>
      <diagonal/>
    </border>
    <border>
      <left style="medium">
        <color rgb="FF009DDC"/>
      </left>
      <right style="dashed">
        <color indexed="64"/>
      </right>
      <top style="medium">
        <color rgb="FF009DDC"/>
      </top>
      <bottom style="medium">
        <color rgb="FF009DDC"/>
      </bottom>
      <diagonal/>
    </border>
    <border>
      <left style="medium">
        <color rgb="FF009DDC"/>
      </left>
      <right style="dashed">
        <color indexed="64"/>
      </right>
      <top/>
      <bottom style="dashed">
        <color indexed="64"/>
      </bottom>
      <diagonal/>
    </border>
    <border>
      <left style="dashed">
        <color indexed="64"/>
      </left>
      <right style="medium">
        <color rgb="FF009DDC"/>
      </right>
      <top/>
      <bottom style="dashed">
        <color indexed="64"/>
      </bottom>
      <diagonal/>
    </border>
    <border>
      <left style="medium">
        <color rgb="FF009DDC"/>
      </left>
      <right style="dashed">
        <color indexed="64"/>
      </right>
      <top style="dashed">
        <color indexed="64"/>
      </top>
      <bottom style="dashed">
        <color indexed="64"/>
      </bottom>
      <diagonal/>
    </border>
    <border>
      <left style="dashed">
        <color indexed="64"/>
      </left>
      <right style="medium">
        <color rgb="FF009DDC"/>
      </right>
      <top style="thin">
        <color indexed="64"/>
      </top>
      <bottom style="dashed">
        <color indexed="64"/>
      </bottom>
      <diagonal/>
    </border>
    <border>
      <left style="dashed">
        <color indexed="64"/>
      </left>
      <right style="medium">
        <color rgb="FF009DDC"/>
      </right>
      <top style="thin">
        <color indexed="64"/>
      </top>
      <bottom style="thin">
        <color indexed="64"/>
      </bottom>
      <diagonal/>
    </border>
    <border>
      <left style="thin">
        <color indexed="64"/>
      </left>
      <right/>
      <top style="dashed">
        <color indexed="64"/>
      </top>
      <bottom/>
      <diagonal/>
    </border>
    <border>
      <left style="medium">
        <color indexed="64"/>
      </left>
      <right style="dashed">
        <color indexed="64"/>
      </right>
      <top style="dashed">
        <color indexed="64"/>
      </top>
      <bottom/>
      <diagonal/>
    </border>
    <border>
      <left style="dashed">
        <color indexed="64"/>
      </left>
      <right/>
      <top style="dashed">
        <color indexed="64"/>
      </top>
      <bottom/>
      <diagonal/>
    </border>
    <border>
      <left style="medium">
        <color rgb="FF009DDC"/>
      </left>
      <right style="dashed">
        <color indexed="64"/>
      </right>
      <top style="dashed">
        <color indexed="64"/>
      </top>
      <bottom/>
      <diagonal/>
    </border>
    <border>
      <left style="dashed">
        <color indexed="64"/>
      </left>
      <right style="medium">
        <color rgb="FF009DDC"/>
      </right>
      <top style="dashed">
        <color indexed="64"/>
      </top>
      <bottom/>
      <diagonal/>
    </border>
    <border>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rgb="FF009DDC"/>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medium">
        <color indexed="64"/>
      </left>
      <right style="dotted">
        <color indexed="64"/>
      </right>
      <top style="medium">
        <color rgb="FF009DDC"/>
      </top>
      <bottom style="dotted">
        <color indexed="64"/>
      </bottom>
      <diagonal/>
    </border>
    <border>
      <left style="dotted">
        <color indexed="64"/>
      </left>
      <right style="medium">
        <color indexed="64"/>
      </right>
      <top style="medium">
        <color rgb="FF009DDC"/>
      </top>
      <bottom style="dotted">
        <color indexed="64"/>
      </bottom>
      <diagonal/>
    </border>
    <border>
      <left style="medium">
        <color indexed="64"/>
      </left>
      <right style="dotted">
        <color indexed="64"/>
      </right>
      <top style="dotted">
        <color indexed="64"/>
      </top>
      <bottom style="medium">
        <color rgb="FF009DDC"/>
      </bottom>
      <diagonal/>
    </border>
    <border>
      <left style="dotted">
        <color indexed="64"/>
      </left>
      <right style="medium">
        <color indexed="64"/>
      </right>
      <top style="dotted">
        <color indexed="64"/>
      </top>
      <bottom style="medium">
        <color rgb="FF009DDC"/>
      </bottom>
      <diagonal/>
    </border>
    <border>
      <left/>
      <right style="medium">
        <color indexed="64"/>
      </right>
      <top/>
      <bottom style="medium">
        <color rgb="FF009DDC"/>
      </bottom>
      <diagonal/>
    </border>
    <border>
      <left/>
      <right/>
      <top/>
      <bottom style="medium">
        <color rgb="FF009DDC"/>
      </bottom>
      <diagonal/>
    </border>
    <border>
      <left style="medium">
        <color rgb="FF009DDC"/>
      </left>
      <right style="medium">
        <color rgb="FF009DDC"/>
      </right>
      <top style="medium">
        <color rgb="FF009DDC"/>
      </top>
      <bottom style="medium">
        <color rgb="FF009DDC"/>
      </bottom>
      <diagonal/>
    </border>
    <border>
      <left style="thin">
        <color indexed="64"/>
      </left>
      <right/>
      <top style="medium">
        <color indexed="64"/>
      </top>
      <bottom/>
      <diagonal/>
    </border>
    <border>
      <left style="medium">
        <color rgb="FF009DDC"/>
      </left>
      <right style="dashed">
        <color auto="1"/>
      </right>
      <top style="medium">
        <color rgb="FF009DDC"/>
      </top>
      <bottom style="dashed">
        <color auto="1"/>
      </bottom>
      <diagonal/>
    </border>
    <border>
      <left style="dashed">
        <color auto="1"/>
      </left>
      <right style="medium">
        <color indexed="64"/>
      </right>
      <top style="medium">
        <color rgb="FF009DDC"/>
      </top>
      <bottom style="dashed">
        <color auto="1"/>
      </bottom>
      <diagonal/>
    </border>
    <border>
      <left style="dashed">
        <color indexed="64"/>
      </left>
      <right style="medium">
        <color rgb="FF009DDC"/>
      </right>
      <top style="thin">
        <color indexed="64"/>
      </top>
      <bottom/>
      <diagonal/>
    </border>
    <border>
      <left style="dashed">
        <color indexed="64"/>
      </left>
      <right style="medium">
        <color indexed="64"/>
      </right>
      <top style="thin">
        <color indexed="64"/>
      </top>
      <bottom style="medium">
        <color rgb="FF009DDC"/>
      </bottom>
      <diagonal/>
    </border>
    <border>
      <left style="dashed">
        <color indexed="64"/>
      </left>
      <right/>
      <top style="thin">
        <color indexed="64"/>
      </top>
      <bottom style="medium">
        <color rgb="FF009DDC"/>
      </bottom>
      <diagonal/>
    </border>
    <border>
      <left style="medium">
        <color indexed="64"/>
      </left>
      <right style="dashed">
        <color indexed="64"/>
      </right>
      <top style="thin">
        <color indexed="64"/>
      </top>
      <bottom style="medium">
        <color rgb="FF009DDC"/>
      </bottom>
      <diagonal/>
    </border>
    <border>
      <left style="medium">
        <color rgb="FF009DDC"/>
      </left>
      <right style="dashed">
        <color indexed="64"/>
      </right>
      <top style="thin">
        <color indexed="64"/>
      </top>
      <bottom style="medium">
        <color rgb="FF009DDC"/>
      </bottom>
      <diagonal/>
    </border>
    <border>
      <left style="dashed">
        <color indexed="64"/>
      </left>
      <right style="medium">
        <color rgb="FF009DDC"/>
      </right>
      <top style="thin">
        <color indexed="64"/>
      </top>
      <bottom style="medium">
        <color rgb="FF009DDC"/>
      </bottom>
      <diagonal/>
    </border>
    <border>
      <left style="dashed">
        <color auto="1"/>
      </left>
      <right style="dashed">
        <color auto="1"/>
      </right>
      <top style="thin">
        <color indexed="64"/>
      </top>
      <bottom style="medium">
        <color rgb="FF009DDC"/>
      </bottom>
      <diagonal/>
    </border>
    <border>
      <left style="dashed">
        <color indexed="64"/>
      </left>
      <right style="medium">
        <color rgb="FF009DDC"/>
      </right>
      <top style="medium">
        <color rgb="FF009DDC"/>
      </top>
      <bottom style="dashed">
        <color indexed="64"/>
      </bottom>
      <diagonal/>
    </border>
    <border>
      <left style="dashed">
        <color indexed="64"/>
      </left>
      <right style="medium">
        <color rgb="FF009DDC"/>
      </right>
      <top style="dashed">
        <color indexed="64"/>
      </top>
      <bottom style="dashed">
        <color indexed="64"/>
      </bottom>
      <diagonal/>
    </border>
    <border>
      <left style="dashed">
        <color indexed="64"/>
      </left>
      <right style="medium">
        <color indexed="64"/>
      </right>
      <top style="thin">
        <color indexed="64"/>
      </top>
      <bottom/>
      <diagonal/>
    </border>
    <border>
      <left style="dashed">
        <color indexed="64"/>
      </left>
      <right/>
      <top style="thin">
        <color indexed="64"/>
      </top>
      <bottom/>
      <diagonal/>
    </border>
    <border>
      <left style="medium">
        <color indexed="64"/>
      </left>
      <right style="dashed">
        <color indexed="64"/>
      </right>
      <top style="thin">
        <color indexed="64"/>
      </top>
      <bottom/>
      <diagonal/>
    </border>
    <border>
      <left style="medium">
        <color rgb="FF009DDC"/>
      </left>
      <right style="dashed">
        <color indexed="64"/>
      </right>
      <top style="thin">
        <color indexed="64"/>
      </top>
      <bottom/>
      <diagonal/>
    </border>
    <border>
      <left style="dashed">
        <color indexed="64"/>
      </left>
      <right style="dashed">
        <color indexed="64"/>
      </right>
      <top style="medium">
        <color rgb="FF009DDC"/>
      </top>
      <bottom style="medium">
        <color rgb="FF009DDC"/>
      </bottom>
      <diagonal/>
    </border>
    <border>
      <left/>
      <right style="dashed">
        <color auto="1"/>
      </right>
      <top style="thin">
        <color indexed="64"/>
      </top>
      <bottom style="medium">
        <color rgb="FF009DDC"/>
      </bottom>
      <diagonal/>
    </border>
    <border>
      <left/>
      <right style="dashed">
        <color auto="1"/>
      </right>
      <top style="thin">
        <color indexed="64"/>
      </top>
      <bottom/>
      <diagonal/>
    </border>
    <border>
      <left style="medium">
        <color indexed="64"/>
      </left>
      <right/>
      <top style="medium">
        <color indexed="64"/>
      </top>
      <bottom style="medium">
        <color rgb="FF009DDC"/>
      </bottom>
      <diagonal/>
    </border>
    <border>
      <left style="medium">
        <color indexed="64"/>
      </left>
      <right style="dashed">
        <color indexed="64"/>
      </right>
      <top style="medium">
        <color indexed="64"/>
      </top>
      <bottom style="medium">
        <color rgb="FF009DDC"/>
      </bottom>
      <diagonal/>
    </border>
    <border>
      <left style="dashed">
        <color indexed="64"/>
      </left>
      <right/>
      <top style="medium">
        <color indexed="64"/>
      </top>
      <bottom style="medium">
        <color rgb="FF009DDC"/>
      </bottom>
      <diagonal/>
    </border>
    <border>
      <left style="medium">
        <color rgb="FF009DDC"/>
      </left>
      <right style="dashed">
        <color indexed="64"/>
      </right>
      <top style="medium">
        <color indexed="64"/>
      </top>
      <bottom style="medium">
        <color rgb="FF009DDC"/>
      </bottom>
      <diagonal/>
    </border>
    <border>
      <left style="dashed">
        <color indexed="64"/>
      </left>
      <right style="medium">
        <color rgb="FF009DDC"/>
      </right>
      <top style="medium">
        <color indexed="64"/>
      </top>
      <bottom style="medium">
        <color rgb="FF009DDC"/>
      </bottom>
      <diagonal/>
    </border>
    <border>
      <left/>
      <right style="dashed">
        <color indexed="64"/>
      </right>
      <top style="medium">
        <color indexed="64"/>
      </top>
      <bottom style="medium">
        <color rgb="FF009DDC"/>
      </bottom>
      <diagonal/>
    </border>
    <border>
      <left style="dashed">
        <color indexed="64"/>
      </left>
      <right style="thin">
        <color indexed="64"/>
      </right>
      <top style="medium">
        <color indexed="64"/>
      </top>
      <bottom style="medium">
        <color rgb="FF009DDC"/>
      </bottom>
      <diagonal/>
    </border>
    <border>
      <left style="thin">
        <color indexed="64"/>
      </left>
      <right style="dashed">
        <color indexed="64"/>
      </right>
      <top style="medium">
        <color indexed="64"/>
      </top>
      <bottom style="medium">
        <color rgb="FF009DDC"/>
      </bottom>
      <diagonal/>
    </border>
    <border>
      <left style="dashed">
        <color indexed="64"/>
      </left>
      <right style="medium">
        <color indexed="64"/>
      </right>
      <top style="medium">
        <color indexed="64"/>
      </top>
      <bottom style="medium">
        <color rgb="FF009DDC"/>
      </bottom>
      <diagonal/>
    </border>
    <border>
      <left style="medium">
        <color indexed="64"/>
      </left>
      <right/>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rgb="FF009DDC"/>
      </bottom>
      <diagonal/>
    </border>
    <border>
      <left style="thin">
        <color indexed="64"/>
      </left>
      <right style="dashed">
        <color auto="1"/>
      </right>
      <top style="medium">
        <color rgb="FF009DDC"/>
      </top>
      <bottom style="dashed">
        <color indexed="64"/>
      </bottom>
      <diagonal/>
    </border>
    <border>
      <left style="thin">
        <color indexed="64"/>
      </left>
      <right style="dashed">
        <color auto="1"/>
      </right>
      <top style="dashed">
        <color indexed="64"/>
      </top>
      <bottom style="dashed">
        <color indexed="64"/>
      </bottom>
      <diagonal/>
    </border>
    <border>
      <left style="thin">
        <color indexed="64"/>
      </left>
      <right style="dashed">
        <color auto="1"/>
      </right>
      <top style="dashed">
        <color indexed="64"/>
      </top>
      <bottom/>
      <diagonal/>
    </border>
    <border>
      <left style="thin">
        <color indexed="64"/>
      </left>
      <right style="dashed">
        <color auto="1"/>
      </right>
      <top/>
      <bottom style="dashed">
        <color indexed="64"/>
      </bottom>
      <diagonal/>
    </border>
    <border>
      <left style="thin">
        <color indexed="64"/>
      </left>
      <right style="dashed">
        <color auto="1"/>
      </right>
      <top style="thin">
        <color indexed="64"/>
      </top>
      <bottom style="medium">
        <color rgb="FF009DDC"/>
      </bottom>
      <diagonal/>
    </border>
    <border>
      <left style="dashed">
        <color indexed="64"/>
      </left>
      <right style="thin">
        <color indexed="64"/>
      </right>
      <top style="medium">
        <color rgb="FF009DDC"/>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diagonal/>
    </border>
    <border>
      <left style="dashed">
        <color indexed="64"/>
      </left>
      <right style="thin">
        <color indexed="64"/>
      </right>
      <top/>
      <bottom style="dashed">
        <color indexed="64"/>
      </bottom>
      <diagonal/>
    </border>
    <border>
      <left style="dashed">
        <color indexed="64"/>
      </left>
      <right style="thin">
        <color indexed="64"/>
      </right>
      <top style="thin">
        <color indexed="64"/>
      </top>
      <bottom style="medium">
        <color rgb="FF009DDC"/>
      </bottom>
      <diagonal/>
    </border>
    <border>
      <left/>
      <right/>
      <top/>
      <bottom style="dashed">
        <color indexed="64"/>
      </bottom>
      <diagonal/>
    </border>
    <border>
      <left/>
      <right/>
      <top style="dashed">
        <color indexed="64"/>
      </top>
      <bottom/>
      <diagonal/>
    </border>
    <border>
      <left/>
      <right/>
      <top style="thin">
        <color indexed="64"/>
      </top>
      <bottom style="thin">
        <color indexed="64"/>
      </bottom>
      <diagonal/>
    </border>
    <border>
      <left/>
      <right/>
      <top style="dashed">
        <color indexed="64"/>
      </top>
      <bottom style="dashed">
        <color indexed="64"/>
      </bottom>
      <diagonal/>
    </border>
    <border>
      <left/>
      <right/>
      <top style="thin">
        <color indexed="64"/>
      </top>
      <bottom style="medium">
        <color rgb="FF009DDC"/>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dashed">
        <color indexed="64"/>
      </top>
      <bottom style="dashed">
        <color indexed="64"/>
      </bottom>
      <diagonal/>
    </border>
    <border>
      <left/>
      <right style="thin">
        <color indexed="64"/>
      </right>
      <top style="medium">
        <color indexed="64"/>
      </top>
      <bottom/>
      <diagonal/>
    </border>
    <border>
      <left style="medium">
        <color indexed="64"/>
      </left>
      <right style="medium">
        <color indexed="64"/>
      </right>
      <top/>
      <bottom style="dashed">
        <color indexed="64"/>
      </bottom>
      <diagonal/>
    </border>
    <border>
      <left/>
      <right style="thin">
        <color indexed="64"/>
      </right>
      <top style="medium">
        <color rgb="FF009DDC"/>
      </top>
      <bottom style="medium">
        <color rgb="FF009DDC"/>
      </bottom>
      <diagonal/>
    </border>
    <border>
      <left style="thin">
        <color indexed="64"/>
      </left>
      <right/>
      <top style="medium">
        <color rgb="FF009DDC"/>
      </top>
      <bottom style="medium">
        <color rgb="FF009DDC"/>
      </bottom>
      <diagonal/>
    </border>
    <border>
      <left style="thin">
        <color indexed="64"/>
      </left>
      <right/>
      <top/>
      <bottom style="medium">
        <color rgb="FF009DDC"/>
      </bottom>
      <diagonal/>
    </border>
    <border>
      <left/>
      <right style="thin">
        <color indexed="64"/>
      </right>
      <top/>
      <bottom style="medium">
        <color rgb="FF009DDC"/>
      </bottom>
      <diagonal/>
    </border>
    <border>
      <left style="medium">
        <color indexed="64"/>
      </left>
      <right style="medium">
        <color indexed="64"/>
      </right>
      <top style="dashed">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rgb="FF009DDC"/>
      </bottom>
      <diagonal/>
    </border>
    <border>
      <left style="medium">
        <color indexed="64"/>
      </left>
      <right style="medium">
        <color indexed="64"/>
      </right>
      <top/>
      <bottom style="medium">
        <color rgb="FF009DDC"/>
      </bottom>
      <diagonal/>
    </border>
    <border>
      <left style="thin">
        <color indexed="64"/>
      </left>
      <right/>
      <top/>
      <bottom/>
      <diagonal/>
    </border>
    <border>
      <left/>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style="medium">
        <color rgb="FF009DDC"/>
      </top>
      <bottom style="medium">
        <color rgb="FF009DDC"/>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style="medium">
        <color rgb="FF009DDC"/>
      </top>
      <bottom style="medium">
        <color rgb="FF009DDC"/>
      </bottom>
      <diagonal/>
    </border>
    <border>
      <left/>
      <right style="thin">
        <color indexed="64"/>
      </right>
      <top/>
      <bottom/>
      <diagonal/>
    </border>
  </borders>
  <cellStyleXfs count="22">
    <xf numFmtId="0" fontId="0" fillId="0" borderId="0"/>
    <xf numFmtId="0" fontId="13"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0" borderId="24" applyNumberFormat="0" applyFill="0" applyAlignment="0" applyProtection="0"/>
    <xf numFmtId="0" fontId="18" fillId="0" borderId="0" applyNumberFormat="0" applyFill="0" applyBorder="0" applyAlignment="0" applyProtection="0"/>
  </cellStyleXfs>
  <cellXfs count="555">
    <xf numFmtId="0" fontId="0" fillId="0" borderId="0" xfId="0"/>
    <xf numFmtId="0" fontId="10" fillId="0" borderId="0" xfId="0" applyFont="1" applyProtection="1">
      <protection hidden="1"/>
    </xf>
    <xf numFmtId="0" fontId="2" fillId="0" borderId="0" xfId="0" applyFont="1" applyAlignment="1" applyProtection="1">
      <alignment horizontal="right"/>
      <protection hidden="1"/>
    </xf>
    <xf numFmtId="0" fontId="9" fillId="0" borderId="0" xfId="0" applyFont="1" applyAlignment="1" applyProtection="1">
      <alignment horizontal="right" wrapText="1"/>
      <protection hidden="1"/>
    </xf>
    <xf numFmtId="0" fontId="4" fillId="0" borderId="0" xfId="0" applyFont="1" applyBorder="1" applyAlignment="1" applyProtection="1">
      <alignment horizontal="center"/>
      <protection hidden="1"/>
    </xf>
    <xf numFmtId="0" fontId="0" fillId="0" borderId="0" xfId="0" applyProtection="1">
      <protection hidden="1"/>
    </xf>
    <xf numFmtId="0" fontId="1" fillId="0" borderId="0" xfId="0" applyFont="1" applyAlignment="1" applyProtection="1">
      <alignment horizontal="center"/>
      <protection hidden="1"/>
    </xf>
    <xf numFmtId="0" fontId="11" fillId="0" borderId="0" xfId="0" applyFont="1" applyAlignment="1" applyProtection="1">
      <alignment horizontal="right"/>
      <protection hidden="1"/>
    </xf>
    <xf numFmtId="0" fontId="12" fillId="0" borderId="0" xfId="0" applyFont="1" applyFill="1" applyBorder="1" applyAlignment="1" applyProtection="1">
      <alignment horizontal="right"/>
      <protection hidden="1"/>
    </xf>
    <xf numFmtId="0" fontId="14" fillId="0" borderId="0" xfId="0" applyFont="1" applyBorder="1" applyAlignment="1" applyProtection="1">
      <alignment horizontal="center"/>
      <protection hidden="1"/>
    </xf>
    <xf numFmtId="0" fontId="1" fillId="0" borderId="0" xfId="0" applyFont="1" applyBorder="1" applyProtection="1">
      <protection hidden="1"/>
    </xf>
    <xf numFmtId="0" fontId="1" fillId="0" borderId="0" xfId="0" applyFont="1" applyBorder="1" applyAlignment="1" applyProtection="1">
      <alignment horizontal="center"/>
      <protection hidden="1"/>
    </xf>
    <xf numFmtId="0" fontId="0" fillId="0" borderId="0" xfId="0" applyBorder="1" applyProtection="1">
      <protection hidden="1"/>
    </xf>
    <xf numFmtId="0" fontId="5" fillId="4" borderId="30" xfId="0" applyFont="1" applyFill="1" applyBorder="1" applyAlignment="1" applyProtection="1">
      <alignment horizontal="center" vertical="center"/>
      <protection hidden="1"/>
    </xf>
    <xf numFmtId="0" fontId="20" fillId="4" borderId="38" xfId="0" applyFont="1" applyFill="1" applyBorder="1" applyAlignment="1" applyProtection="1">
      <alignment horizontal="center" vertical="center"/>
      <protection hidden="1"/>
    </xf>
    <xf numFmtId="0" fontId="20" fillId="4" borderId="32" xfId="0" applyFont="1" applyFill="1" applyBorder="1" applyAlignment="1" applyProtection="1">
      <alignment horizontal="center" vertical="center"/>
      <protection hidden="1"/>
    </xf>
    <xf numFmtId="0" fontId="20" fillId="4" borderId="31" xfId="0" applyFont="1" applyFill="1" applyBorder="1" applyAlignment="1" applyProtection="1">
      <alignment horizontal="center" vertical="center"/>
      <protection hidden="1"/>
    </xf>
    <xf numFmtId="0" fontId="20" fillId="4" borderId="39" xfId="0" applyFont="1" applyFill="1" applyBorder="1" applyAlignment="1" applyProtection="1">
      <alignment horizontal="center" vertical="center"/>
      <protection hidden="1"/>
    </xf>
    <xf numFmtId="0" fontId="0" fillId="0" borderId="0" xfId="0" applyBorder="1" applyAlignment="1" applyProtection="1">
      <alignment horizontal="center"/>
      <protection hidden="1"/>
    </xf>
    <xf numFmtId="0" fontId="0" fillId="0" borderId="34" xfId="0" applyFont="1" applyBorder="1" applyProtection="1">
      <protection hidden="1"/>
    </xf>
    <xf numFmtId="0" fontId="21" fillId="4" borderId="40" xfId="0" applyFont="1" applyFill="1" applyBorder="1" applyAlignment="1" applyProtection="1">
      <alignment horizontal="right" vertical="center"/>
      <protection hidden="1"/>
    </xf>
    <xf numFmtId="9" fontId="22" fillId="0" borderId="41" xfId="0" applyNumberFormat="1" applyFont="1" applyBorder="1" applyAlignment="1" applyProtection="1">
      <alignment horizontal="right"/>
      <protection hidden="1"/>
    </xf>
    <xf numFmtId="0" fontId="22" fillId="4" borderId="40" xfId="0" applyFont="1" applyFill="1" applyBorder="1" applyAlignment="1" applyProtection="1">
      <alignment horizontal="right"/>
      <protection hidden="1"/>
    </xf>
    <xf numFmtId="0" fontId="0" fillId="0" borderId="35" xfId="0" applyFont="1" applyBorder="1" applyProtection="1">
      <protection hidden="1"/>
    </xf>
    <xf numFmtId="0" fontId="21" fillId="4" borderId="42" xfId="0" applyFont="1" applyFill="1" applyBorder="1" applyAlignment="1" applyProtection="1">
      <alignment horizontal="right" vertical="center"/>
      <protection hidden="1"/>
    </xf>
    <xf numFmtId="9" fontId="22" fillId="0" borderId="43" xfId="0" applyNumberFormat="1" applyFont="1" applyBorder="1" applyAlignment="1" applyProtection="1">
      <alignment horizontal="right"/>
      <protection hidden="1"/>
    </xf>
    <xf numFmtId="0" fontId="22" fillId="4" borderId="42" xfId="0" applyFont="1" applyFill="1" applyBorder="1" applyAlignment="1" applyProtection="1">
      <alignment horizontal="right"/>
      <protection hidden="1"/>
    </xf>
    <xf numFmtId="0" fontId="19" fillId="0" borderId="0" xfId="0" applyFont="1" applyProtection="1">
      <protection hidden="1"/>
    </xf>
    <xf numFmtId="0" fontId="24" fillId="4" borderId="42" xfId="0" applyFont="1" applyFill="1" applyBorder="1" applyAlignment="1" applyProtection="1">
      <alignment horizontal="right"/>
      <protection hidden="1"/>
    </xf>
    <xf numFmtId="0" fontId="5" fillId="0" borderId="30" xfId="0" applyFont="1" applyBorder="1" applyProtection="1">
      <protection hidden="1"/>
    </xf>
    <xf numFmtId="0" fontId="20" fillId="0" borderId="38" xfId="0" applyFont="1" applyBorder="1" applyAlignment="1" applyProtection="1">
      <alignment horizontal="right"/>
      <protection hidden="1"/>
    </xf>
    <xf numFmtId="9" fontId="20" fillId="0" borderId="32" xfId="0" applyNumberFormat="1" applyFont="1" applyBorder="1" applyAlignment="1" applyProtection="1">
      <alignment horizontal="right"/>
      <protection hidden="1"/>
    </xf>
    <xf numFmtId="0" fontId="20" fillId="0" borderId="31" xfId="0" applyFont="1" applyBorder="1" applyAlignment="1" applyProtection="1">
      <alignment horizontal="right"/>
      <protection hidden="1"/>
    </xf>
    <xf numFmtId="9" fontId="20" fillId="0" borderId="39" xfId="0" applyNumberFormat="1" applyFont="1" applyBorder="1" applyAlignment="1" applyProtection="1">
      <alignment horizontal="right"/>
      <protection hidden="1"/>
    </xf>
    <xf numFmtId="0" fontId="5" fillId="0" borderId="0" xfId="0" applyFont="1" applyProtection="1">
      <protection hidden="1"/>
    </xf>
    <xf numFmtId="0" fontId="3" fillId="0" borderId="0" xfId="0" applyFont="1" applyBorder="1" applyAlignment="1" applyProtection="1">
      <alignment horizontal="right"/>
      <protection hidden="1"/>
    </xf>
    <xf numFmtId="0" fontId="2" fillId="0" borderId="0" xfId="0" applyFont="1" applyBorder="1" applyAlignment="1" applyProtection="1">
      <alignment horizontal="left"/>
      <protection hidden="1"/>
    </xf>
    <xf numFmtId="0" fontId="2" fillId="0" borderId="0" xfId="0" applyFont="1" applyBorder="1" applyAlignment="1" applyProtection="1">
      <alignment horizontal="right"/>
      <protection hidden="1"/>
    </xf>
    <xf numFmtId="0" fontId="0" fillId="0" borderId="0" xfId="0" applyAlignment="1" applyProtection="1">
      <alignment horizontal="center"/>
      <protection hidden="1"/>
    </xf>
    <xf numFmtId="0" fontId="12" fillId="2" borderId="0" xfId="0" applyFont="1" applyFill="1" applyBorder="1" applyAlignment="1" applyProtection="1">
      <alignment horizontal="left"/>
      <protection hidden="1"/>
    </xf>
    <xf numFmtId="0" fontId="25" fillId="0" borderId="5" xfId="0" applyFont="1" applyBorder="1" applyAlignment="1" applyProtection="1">
      <alignment horizontal="center" wrapText="1"/>
      <protection hidden="1"/>
    </xf>
    <xf numFmtId="0" fontId="25" fillId="0" borderId="44" xfId="0" applyFont="1" applyBorder="1" applyAlignment="1" applyProtection="1">
      <alignment horizontal="center" wrapText="1"/>
      <protection hidden="1"/>
    </xf>
    <xf numFmtId="0" fontId="25" fillId="0" borderId="0" xfId="0" applyFont="1" applyBorder="1" applyAlignment="1" applyProtection="1">
      <alignment horizontal="center" wrapText="1"/>
      <protection hidden="1"/>
    </xf>
    <xf numFmtId="0" fontId="25" fillId="0" borderId="45"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5" fillId="4" borderId="49" xfId="0" applyFont="1" applyFill="1" applyBorder="1" applyProtection="1">
      <protection hidden="1"/>
    </xf>
    <xf numFmtId="0" fontId="5" fillId="4" borderId="57" xfId="0" applyFont="1" applyFill="1" applyBorder="1" applyAlignment="1" applyProtection="1">
      <alignment horizontal="center" vertical="center"/>
      <protection hidden="1"/>
    </xf>
    <xf numFmtId="0" fontId="5" fillId="4" borderId="58" xfId="0" applyFont="1" applyFill="1" applyBorder="1" applyAlignment="1" applyProtection="1">
      <alignment horizontal="center" vertical="center"/>
      <protection hidden="1"/>
    </xf>
    <xf numFmtId="0" fontId="5" fillId="4" borderId="59" xfId="0" applyFont="1" applyFill="1" applyBorder="1" applyAlignment="1" applyProtection="1">
      <alignment horizontal="center" vertical="center"/>
      <protection hidden="1"/>
    </xf>
    <xf numFmtId="0" fontId="5" fillId="4" borderId="48" xfId="0" applyFont="1" applyFill="1" applyBorder="1" applyAlignment="1" applyProtection="1">
      <alignment horizontal="center" vertical="center"/>
      <protection hidden="1"/>
    </xf>
    <xf numFmtId="0" fontId="5" fillId="4" borderId="49" xfId="0" applyFont="1" applyFill="1" applyBorder="1" applyAlignment="1" applyProtection="1">
      <alignment horizontal="center" vertical="center"/>
      <protection hidden="1"/>
    </xf>
    <xf numFmtId="0" fontId="5" fillId="4" borderId="58" xfId="0" applyFont="1" applyFill="1" applyBorder="1" applyAlignment="1" applyProtection="1">
      <alignment horizontal="center"/>
      <protection hidden="1"/>
    </xf>
    <xf numFmtId="0" fontId="5" fillId="4" borderId="48" xfId="0" applyFont="1" applyFill="1" applyBorder="1" applyAlignment="1" applyProtection="1">
      <alignment horizontal="center"/>
      <protection hidden="1"/>
    </xf>
    <xf numFmtId="0" fontId="5" fillId="4" borderId="59" xfId="0" applyFont="1" applyFill="1" applyBorder="1" applyAlignment="1" applyProtection="1">
      <alignment horizontal="center"/>
      <protection hidden="1"/>
    </xf>
    <xf numFmtId="0" fontId="5" fillId="4" borderId="57" xfId="0" applyFont="1" applyFill="1" applyBorder="1" applyAlignment="1" applyProtection="1">
      <alignment horizontal="center"/>
      <protection hidden="1"/>
    </xf>
    <xf numFmtId="0" fontId="25" fillId="0" borderId="44" xfId="0" applyFont="1" applyBorder="1" applyAlignment="1" applyProtection="1">
      <alignment horizontal="center" textRotation="90"/>
      <protection hidden="1"/>
    </xf>
    <xf numFmtId="0" fontId="25" fillId="0" borderId="0" xfId="0" applyFont="1" applyBorder="1" applyAlignment="1" applyProtection="1">
      <alignment horizontal="center" textRotation="90"/>
      <protection hidden="1"/>
    </xf>
    <xf numFmtId="0" fontId="25" fillId="0" borderId="45" xfId="0" applyFont="1" applyBorder="1" applyAlignment="1" applyProtection="1">
      <alignment horizontal="center" textRotation="90"/>
      <protection hidden="1"/>
    </xf>
    <xf numFmtId="0" fontId="0" fillId="0" borderId="5" xfId="0" applyBorder="1" applyAlignment="1" applyProtection="1">
      <alignment horizontal="center"/>
      <protection hidden="1"/>
    </xf>
    <xf numFmtId="0" fontId="0" fillId="0" borderId="44" xfId="0" applyBorder="1" applyAlignment="1" applyProtection="1">
      <alignment horizontal="center"/>
      <protection hidden="1"/>
    </xf>
    <xf numFmtId="0" fontId="0" fillId="0" borderId="45" xfId="0" applyBorder="1" applyAlignment="1" applyProtection="1">
      <alignment horizontal="center"/>
      <protection hidden="1"/>
    </xf>
    <xf numFmtId="0" fontId="0" fillId="0" borderId="67" xfId="0" applyBorder="1" applyProtection="1">
      <protection hidden="1"/>
    </xf>
    <xf numFmtId="0" fontId="0" fillId="0" borderId="68" xfId="0" applyBorder="1" applyProtection="1">
      <protection hidden="1"/>
    </xf>
    <xf numFmtId="0" fontId="25" fillId="0" borderId="69" xfId="0" applyFont="1" applyBorder="1" applyAlignment="1" applyProtection="1">
      <alignment horizontal="center" wrapText="1"/>
      <protection hidden="1"/>
    </xf>
    <xf numFmtId="0" fontId="5" fillId="4" borderId="0" xfId="0" applyFont="1" applyFill="1" applyBorder="1" applyAlignment="1" applyProtection="1">
      <alignment horizontal="center"/>
      <protection hidden="1"/>
    </xf>
    <xf numFmtId="0" fontId="5" fillId="4" borderId="73" xfId="0" applyFont="1" applyFill="1" applyBorder="1" applyProtection="1">
      <protection hidden="1"/>
    </xf>
    <xf numFmtId="0" fontId="20" fillId="4" borderId="77" xfId="0" applyFont="1" applyFill="1" applyBorder="1" applyAlignment="1" applyProtection="1">
      <alignment horizontal="center" vertical="center"/>
      <protection hidden="1"/>
    </xf>
    <xf numFmtId="9" fontId="24" fillId="0" borderId="78" xfId="0" applyNumberFormat="1" applyFont="1" applyBorder="1" applyAlignment="1" applyProtection="1">
      <alignment horizontal="right"/>
      <protection hidden="1"/>
    </xf>
    <xf numFmtId="9" fontId="24" fillId="0" borderId="79" xfId="0" applyNumberFormat="1" applyFont="1" applyBorder="1" applyAlignment="1" applyProtection="1">
      <alignment horizontal="right"/>
      <protection hidden="1"/>
    </xf>
    <xf numFmtId="9" fontId="20" fillId="0" borderId="77" xfId="0" applyNumberFormat="1" applyFont="1" applyBorder="1" applyAlignment="1" applyProtection="1">
      <alignment horizontal="right"/>
      <protection hidden="1"/>
    </xf>
    <xf numFmtId="0" fontId="20" fillId="4" borderId="82" xfId="0" applyFont="1" applyFill="1" applyBorder="1" applyAlignment="1" applyProtection="1">
      <alignment horizontal="center" vertical="center"/>
      <protection hidden="1"/>
    </xf>
    <xf numFmtId="0" fontId="22" fillId="4" borderId="83" xfId="0" applyFont="1" applyFill="1" applyBorder="1" applyAlignment="1" applyProtection="1">
      <alignment horizontal="right"/>
      <protection hidden="1"/>
    </xf>
    <xf numFmtId="0" fontId="22" fillId="4" borderId="84" xfId="0" applyFont="1" applyFill="1" applyBorder="1" applyAlignment="1" applyProtection="1">
      <alignment horizontal="right"/>
      <protection hidden="1"/>
    </xf>
    <xf numFmtId="0" fontId="20" fillId="0" borderId="82" xfId="0" applyFont="1" applyBorder="1" applyAlignment="1" applyProtection="1">
      <alignment horizontal="right"/>
      <protection hidden="1"/>
    </xf>
    <xf numFmtId="0" fontId="20" fillId="4" borderId="89" xfId="0" applyFont="1" applyFill="1" applyBorder="1" applyAlignment="1" applyProtection="1">
      <alignment horizontal="center" vertical="center"/>
      <protection hidden="1"/>
    </xf>
    <xf numFmtId="0" fontId="20" fillId="4" borderId="33" xfId="0" applyFont="1" applyFill="1" applyBorder="1" applyAlignment="1" applyProtection="1">
      <alignment horizontal="center" vertical="center"/>
      <protection hidden="1"/>
    </xf>
    <xf numFmtId="0" fontId="22" fillId="4" borderId="90" xfId="0" applyFont="1" applyFill="1" applyBorder="1" applyAlignment="1" applyProtection="1">
      <alignment horizontal="right"/>
      <protection hidden="1"/>
    </xf>
    <xf numFmtId="9" fontId="22" fillId="0" borderId="91" xfId="0" applyNumberFormat="1" applyFont="1" applyBorder="1" applyAlignment="1" applyProtection="1">
      <alignment horizontal="right"/>
      <protection hidden="1"/>
    </xf>
    <xf numFmtId="0" fontId="22" fillId="4" borderId="92" xfId="0" applyFont="1" applyFill="1" applyBorder="1" applyAlignment="1" applyProtection="1">
      <alignment horizontal="right"/>
      <protection hidden="1"/>
    </xf>
    <xf numFmtId="9" fontId="22" fillId="0" borderId="93" xfId="0" applyNumberFormat="1" applyFont="1" applyBorder="1" applyAlignment="1" applyProtection="1">
      <alignment horizontal="right"/>
      <protection hidden="1"/>
    </xf>
    <xf numFmtId="0" fontId="20" fillId="4" borderId="89" xfId="0" applyFont="1" applyFill="1" applyBorder="1" applyAlignment="1" applyProtection="1">
      <alignment horizontal="right"/>
      <protection hidden="1"/>
    </xf>
    <xf numFmtId="9" fontId="20" fillId="4" borderId="33" xfId="0" applyNumberFormat="1" applyFont="1" applyFill="1" applyBorder="1" applyAlignment="1" applyProtection="1">
      <alignment horizontal="right"/>
      <protection hidden="1"/>
    </xf>
    <xf numFmtId="0" fontId="0" fillId="0" borderId="95" xfId="0" applyFont="1" applyBorder="1" applyProtection="1">
      <protection hidden="1"/>
    </xf>
    <xf numFmtId="0" fontId="21" fillId="4" borderId="96" xfId="0" applyFont="1" applyFill="1" applyBorder="1" applyAlignment="1" applyProtection="1">
      <alignment horizontal="right" vertical="center"/>
      <protection hidden="1"/>
    </xf>
    <xf numFmtId="9" fontId="24" fillId="0" borderId="97" xfId="0" applyNumberFormat="1" applyFont="1" applyBorder="1" applyAlignment="1" applyProtection="1">
      <alignment horizontal="right"/>
      <protection hidden="1"/>
    </xf>
    <xf numFmtId="0" fontId="22" fillId="4" borderId="98" xfId="0" applyFont="1" applyFill="1" applyBorder="1" applyAlignment="1" applyProtection="1">
      <alignment horizontal="right"/>
      <protection hidden="1"/>
    </xf>
    <xf numFmtId="9" fontId="22" fillId="0" borderId="99" xfId="0" applyNumberFormat="1" applyFont="1" applyBorder="1" applyAlignment="1" applyProtection="1">
      <alignment horizontal="right"/>
      <protection hidden="1"/>
    </xf>
    <xf numFmtId="0" fontId="22" fillId="4" borderId="100" xfId="0" applyFont="1" applyFill="1" applyBorder="1" applyAlignment="1" applyProtection="1">
      <alignment horizontal="right"/>
      <protection hidden="1"/>
    </xf>
    <xf numFmtId="9" fontId="22" fillId="0" borderId="102" xfId="0" applyNumberFormat="1" applyFont="1" applyBorder="1" applyAlignment="1" applyProtection="1">
      <alignment horizontal="right"/>
      <protection hidden="1"/>
    </xf>
    <xf numFmtId="0" fontId="22" fillId="4" borderId="96" xfId="0" applyFont="1" applyFill="1" applyBorder="1" applyAlignment="1" applyProtection="1">
      <alignment horizontal="right"/>
      <protection hidden="1"/>
    </xf>
    <xf numFmtId="0" fontId="19" fillId="0" borderId="25" xfId="0" applyFont="1" applyBorder="1" applyProtection="1">
      <protection hidden="1"/>
    </xf>
    <xf numFmtId="0" fontId="23" fillId="0" borderId="103" xfId="0" applyFont="1" applyBorder="1" applyAlignment="1" applyProtection="1">
      <alignment horizontal="right"/>
      <protection hidden="1"/>
    </xf>
    <xf numFmtId="0" fontId="23" fillId="0" borderId="105" xfId="0" applyFont="1" applyBorder="1" applyAlignment="1" applyProtection="1">
      <alignment horizontal="right"/>
      <protection hidden="1"/>
    </xf>
    <xf numFmtId="0" fontId="23" fillId="0" borderId="106" xfId="0" applyFont="1" applyBorder="1" applyAlignment="1" applyProtection="1">
      <alignment horizontal="right"/>
      <protection hidden="1"/>
    </xf>
    <xf numFmtId="0" fontId="23" fillId="0" borderId="108" xfId="0" applyFont="1" applyBorder="1" applyAlignment="1" applyProtection="1">
      <alignment horizontal="right"/>
      <protection hidden="1"/>
    </xf>
    <xf numFmtId="0" fontId="23" fillId="0" borderId="108" xfId="0" applyFont="1" applyFill="1" applyBorder="1" applyAlignment="1" applyProtection="1">
      <alignment horizontal="right"/>
      <protection hidden="1"/>
    </xf>
    <xf numFmtId="0" fontId="29" fillId="0" borderId="0" xfId="0" applyFont="1" applyBorder="1" applyProtection="1">
      <protection hidden="1"/>
    </xf>
    <xf numFmtId="0" fontId="0" fillId="0" borderId="117" xfId="0" applyBorder="1" applyAlignment="1" applyProtection="1">
      <alignment horizontal="center"/>
      <protection hidden="1"/>
    </xf>
    <xf numFmtId="0" fontId="30" fillId="0" borderId="53" xfId="0" applyFont="1" applyFill="1" applyBorder="1" applyAlignment="1" applyProtection="1">
      <alignment horizontal="center"/>
      <protection hidden="1"/>
    </xf>
    <xf numFmtId="0" fontId="30" fillId="0" borderId="54" xfId="0" applyFont="1" applyFill="1" applyBorder="1" applyProtection="1">
      <protection locked="0" hidden="1"/>
    </xf>
    <xf numFmtId="0" fontId="30" fillId="4" borderId="6" xfId="0" applyFont="1" applyFill="1" applyBorder="1" applyAlignment="1" applyProtection="1">
      <alignment horizontal="center"/>
      <protection hidden="1"/>
    </xf>
    <xf numFmtId="0" fontId="31" fillId="0" borderId="55" xfId="0" applyFont="1" applyFill="1" applyBorder="1" applyAlignment="1" applyProtection="1">
      <alignment horizontal="center"/>
      <protection locked="0" hidden="1"/>
    </xf>
    <xf numFmtId="0" fontId="31" fillId="0" borderId="52" xfId="0" applyFont="1" applyFill="1" applyBorder="1" applyAlignment="1" applyProtection="1">
      <alignment horizontal="center"/>
      <protection locked="0" hidden="1"/>
    </xf>
    <xf numFmtId="0" fontId="31" fillId="0" borderId="50" xfId="0" applyFont="1" applyFill="1" applyBorder="1" applyAlignment="1" applyProtection="1">
      <alignment horizontal="center"/>
      <protection locked="0" hidden="1"/>
    </xf>
    <xf numFmtId="0" fontId="31" fillId="0" borderId="51" xfId="0" applyFont="1" applyFill="1" applyBorder="1" applyAlignment="1" applyProtection="1">
      <alignment horizontal="center"/>
      <protection locked="0" hidden="1"/>
    </xf>
    <xf numFmtId="0" fontId="31" fillId="0" borderId="56" xfId="0" applyFont="1" applyFill="1" applyBorder="1" applyAlignment="1" applyProtection="1">
      <alignment horizontal="center"/>
      <protection locked="0" hidden="1"/>
    </xf>
    <xf numFmtId="0" fontId="31" fillId="0" borderId="109" xfId="0" applyFont="1" applyFill="1" applyBorder="1" applyAlignment="1" applyProtection="1">
      <alignment horizontal="center"/>
      <protection locked="0" hidden="1"/>
    </xf>
    <xf numFmtId="0" fontId="31" fillId="0" borderId="112" xfId="0" applyFont="1" applyFill="1" applyBorder="1" applyAlignment="1" applyProtection="1">
      <alignment horizontal="center"/>
      <protection locked="0" hidden="1"/>
    </xf>
    <xf numFmtId="0" fontId="31" fillId="0" borderId="113" xfId="0" applyFont="1" applyFill="1" applyBorder="1" applyAlignment="1" applyProtection="1">
      <alignment horizontal="center"/>
      <protection locked="0" hidden="1"/>
    </xf>
    <xf numFmtId="0" fontId="0" fillId="0" borderId="0" xfId="0" applyFont="1" applyAlignment="1" applyProtection="1">
      <alignment horizontal="center"/>
      <protection hidden="1"/>
    </xf>
    <xf numFmtId="167" fontId="0" fillId="3" borderId="52" xfId="0" applyNumberFormat="1" applyFont="1" applyFill="1" applyBorder="1" applyAlignment="1" applyProtection="1">
      <alignment horizontal="center"/>
      <protection hidden="1"/>
    </xf>
    <xf numFmtId="167" fontId="0" fillId="3" borderId="66" xfId="0" applyNumberFormat="1" applyFont="1" applyFill="1" applyBorder="1" applyAlignment="1" applyProtection="1">
      <alignment horizontal="center"/>
      <protection hidden="1"/>
    </xf>
    <xf numFmtId="0" fontId="0" fillId="0" borderId="0" xfId="0" applyFont="1" applyProtection="1">
      <protection hidden="1"/>
    </xf>
    <xf numFmtId="0" fontId="30" fillId="0" borderId="7" xfId="0" applyFont="1" applyFill="1" applyBorder="1" applyAlignment="1" applyProtection="1">
      <alignment horizontal="center"/>
      <protection hidden="1"/>
    </xf>
    <xf numFmtId="0" fontId="30" fillId="0" borderId="8" xfId="0" applyFont="1" applyFill="1" applyBorder="1" applyProtection="1">
      <protection locked="0" hidden="1"/>
    </xf>
    <xf numFmtId="0" fontId="31" fillId="0" borderId="11" xfId="0" applyFont="1" applyFill="1" applyBorder="1" applyAlignment="1" applyProtection="1">
      <alignment horizontal="center"/>
      <protection locked="0" hidden="1"/>
    </xf>
    <xf numFmtId="0" fontId="31" fillId="0" borderId="12" xfId="0" applyFont="1" applyFill="1" applyBorder="1" applyAlignment="1" applyProtection="1">
      <alignment horizontal="center"/>
      <protection locked="0" hidden="1"/>
    </xf>
    <xf numFmtId="0" fontId="31" fillId="0" borderId="15" xfId="0" applyFont="1" applyFill="1" applyBorder="1" applyAlignment="1" applyProtection="1">
      <alignment horizontal="center"/>
      <protection locked="0" hidden="1"/>
    </xf>
    <xf numFmtId="0" fontId="31" fillId="0" borderId="16" xfId="0" applyFont="1" applyFill="1" applyBorder="1" applyAlignment="1" applyProtection="1">
      <alignment horizontal="center"/>
      <protection locked="0" hidden="1"/>
    </xf>
    <xf numFmtId="0" fontId="31" fillId="0" borderId="19" xfId="0" applyFont="1" applyFill="1" applyBorder="1" applyAlignment="1" applyProtection="1">
      <alignment horizontal="center"/>
      <protection locked="0" hidden="1"/>
    </xf>
    <xf numFmtId="0" fontId="31" fillId="0" borderId="110" xfId="0" applyFont="1" applyFill="1" applyBorder="1" applyAlignment="1" applyProtection="1">
      <alignment horizontal="center"/>
      <protection locked="0" hidden="1"/>
    </xf>
    <xf numFmtId="0" fontId="30" fillId="0" borderId="9" xfId="0" applyFont="1" applyFill="1" applyBorder="1" applyAlignment="1" applyProtection="1">
      <alignment horizontal="center"/>
      <protection hidden="1"/>
    </xf>
    <xf numFmtId="0" fontId="30" fillId="0" borderId="10" xfId="0" applyFont="1" applyFill="1" applyBorder="1" applyProtection="1">
      <protection locked="0" hidden="1"/>
    </xf>
    <xf numFmtId="0" fontId="31" fillId="0" borderId="13" xfId="0" applyFont="1" applyFill="1" applyBorder="1" applyAlignment="1" applyProtection="1">
      <alignment horizontal="center"/>
      <protection locked="0" hidden="1"/>
    </xf>
    <xf numFmtId="0" fontId="31" fillId="0" borderId="14" xfId="0" applyFont="1" applyFill="1" applyBorder="1" applyAlignment="1" applyProtection="1">
      <alignment horizontal="center"/>
      <protection locked="0" hidden="1"/>
    </xf>
    <xf numFmtId="0" fontId="31" fillId="0" borderId="17" xfId="0" applyFont="1" applyFill="1" applyBorder="1" applyAlignment="1" applyProtection="1">
      <alignment horizontal="center"/>
      <protection locked="0" hidden="1"/>
    </xf>
    <xf numFmtId="0" fontId="31" fillId="0" borderId="18" xfId="0" applyFont="1" applyFill="1" applyBorder="1" applyAlignment="1" applyProtection="1">
      <alignment horizontal="center"/>
      <protection locked="0" hidden="1"/>
    </xf>
    <xf numFmtId="0" fontId="31" fillId="0" borderId="20" xfId="0" applyFont="1" applyFill="1" applyBorder="1" applyAlignment="1" applyProtection="1">
      <alignment horizontal="center"/>
      <protection locked="0" hidden="1"/>
    </xf>
    <xf numFmtId="0" fontId="31" fillId="0" borderId="111" xfId="0" applyFont="1" applyFill="1" applyBorder="1" applyAlignment="1" applyProtection="1">
      <alignment horizontal="center"/>
      <protection locked="0" hidden="1"/>
    </xf>
    <xf numFmtId="0" fontId="31" fillId="0" borderId="114" xfId="0" applyFont="1" applyFill="1" applyBorder="1" applyAlignment="1" applyProtection="1">
      <alignment horizontal="center"/>
      <protection locked="0" hidden="1"/>
    </xf>
    <xf numFmtId="0" fontId="31" fillId="0" borderId="115" xfId="0" applyFont="1" applyFill="1" applyBorder="1" applyAlignment="1" applyProtection="1">
      <alignment horizontal="center"/>
      <protection locked="0" hidden="1"/>
    </xf>
    <xf numFmtId="167" fontId="0" fillId="3" borderId="71" xfId="0" applyNumberFormat="1" applyFont="1" applyFill="1" applyBorder="1" applyAlignment="1" applyProtection="1">
      <alignment horizontal="center"/>
      <protection hidden="1"/>
    </xf>
    <xf numFmtId="167" fontId="0" fillId="3" borderId="45" xfId="0" applyNumberFormat="1" applyFont="1" applyFill="1" applyBorder="1" applyAlignment="1" applyProtection="1">
      <alignment horizontal="center"/>
      <protection hidden="1"/>
    </xf>
    <xf numFmtId="0" fontId="0" fillId="0" borderId="0" xfId="0" applyFont="1" applyBorder="1" applyProtection="1">
      <protection hidden="1"/>
    </xf>
    <xf numFmtId="0" fontId="0" fillId="0" borderId="0" xfId="0" applyFont="1" applyBorder="1" applyAlignment="1" applyProtection="1">
      <alignment horizontal="center"/>
      <protection hidden="1"/>
    </xf>
    <xf numFmtId="0" fontId="30" fillId="3" borderId="54" xfId="0" applyFont="1" applyFill="1" applyBorder="1" applyProtection="1">
      <protection locked="0" hidden="1"/>
    </xf>
    <xf numFmtId="0" fontId="31" fillId="3" borderId="55" xfId="0" applyFont="1" applyFill="1" applyBorder="1" applyAlignment="1" applyProtection="1">
      <alignment horizontal="center"/>
      <protection locked="0" hidden="1"/>
    </xf>
    <xf numFmtId="0" fontId="31" fillId="3" borderId="52" xfId="0" applyFont="1" applyFill="1" applyBorder="1" applyAlignment="1" applyProtection="1">
      <alignment horizontal="center"/>
      <protection locked="0" hidden="1"/>
    </xf>
    <xf numFmtId="0" fontId="31" fillId="3" borderId="50" xfId="0" applyFont="1" applyFill="1" applyBorder="1" applyAlignment="1" applyProtection="1">
      <alignment horizontal="center"/>
      <protection locked="0" hidden="1"/>
    </xf>
    <xf numFmtId="0" fontId="31" fillId="3" borderId="51" xfId="0" applyFont="1" applyFill="1" applyBorder="1" applyAlignment="1" applyProtection="1">
      <alignment horizontal="center"/>
      <protection locked="0" hidden="1"/>
    </xf>
    <xf numFmtId="0" fontId="31" fillId="3" borderId="56" xfId="0" applyFont="1" applyFill="1" applyBorder="1" applyAlignment="1" applyProtection="1">
      <alignment horizontal="center"/>
      <protection locked="0" hidden="1"/>
    </xf>
    <xf numFmtId="0" fontId="31" fillId="3" borderId="109" xfId="0" applyFont="1" applyFill="1" applyBorder="1" applyAlignment="1" applyProtection="1">
      <alignment horizontal="center"/>
      <protection locked="0" hidden="1"/>
    </xf>
    <xf numFmtId="0" fontId="31" fillId="3" borderId="112" xfId="0" applyFont="1" applyFill="1" applyBorder="1" applyAlignment="1" applyProtection="1">
      <alignment horizontal="center"/>
      <protection locked="0" hidden="1"/>
    </xf>
    <xf numFmtId="0" fontId="0" fillId="3" borderId="0" xfId="0" applyFont="1" applyFill="1" applyAlignment="1" applyProtection="1">
      <alignment horizontal="center"/>
      <protection hidden="1"/>
    </xf>
    <xf numFmtId="0" fontId="30" fillId="3" borderId="8" xfId="0" applyFont="1" applyFill="1" applyBorder="1" applyProtection="1">
      <protection locked="0" hidden="1"/>
    </xf>
    <xf numFmtId="0" fontId="31" fillId="3" borderId="11" xfId="0" applyFont="1" applyFill="1" applyBorder="1" applyAlignment="1" applyProtection="1">
      <alignment horizontal="center"/>
      <protection locked="0" hidden="1"/>
    </xf>
    <xf numFmtId="0" fontId="31" fillId="3" borderId="12" xfId="0" applyFont="1" applyFill="1" applyBorder="1" applyAlignment="1" applyProtection="1">
      <alignment horizontal="center"/>
      <protection locked="0" hidden="1"/>
    </xf>
    <xf numFmtId="0" fontId="31" fillId="3" borderId="15" xfId="0" applyFont="1" applyFill="1" applyBorder="1" applyAlignment="1" applyProtection="1">
      <alignment horizontal="center"/>
      <protection locked="0" hidden="1"/>
    </xf>
    <xf numFmtId="0" fontId="31" fillId="3" borderId="16" xfId="0" applyFont="1" applyFill="1" applyBorder="1" applyAlignment="1" applyProtection="1">
      <alignment horizontal="center"/>
      <protection locked="0" hidden="1"/>
    </xf>
    <xf numFmtId="0" fontId="31" fillId="3" borderId="19" xfId="0" applyFont="1" applyFill="1" applyBorder="1" applyAlignment="1" applyProtection="1">
      <alignment horizontal="center"/>
      <protection locked="0" hidden="1"/>
    </xf>
    <xf numFmtId="0" fontId="31" fillId="3" borderId="110" xfId="0" applyFont="1" applyFill="1" applyBorder="1" applyAlignment="1" applyProtection="1">
      <alignment horizontal="center"/>
      <protection locked="0" hidden="1"/>
    </xf>
    <xf numFmtId="0" fontId="30" fillId="3" borderId="10" xfId="0" applyFont="1" applyFill="1" applyBorder="1" applyProtection="1">
      <protection locked="0" hidden="1"/>
    </xf>
    <xf numFmtId="0" fontId="31" fillId="3" borderId="13" xfId="0" applyFont="1" applyFill="1" applyBorder="1" applyAlignment="1" applyProtection="1">
      <alignment horizontal="center"/>
      <protection locked="0" hidden="1"/>
    </xf>
    <xf numFmtId="0" fontId="31" fillId="3" borderId="14" xfId="0" applyFont="1" applyFill="1" applyBorder="1" applyAlignment="1" applyProtection="1">
      <alignment horizontal="center"/>
      <protection locked="0" hidden="1"/>
    </xf>
    <xf numFmtId="0" fontId="31" fillId="3" borderId="17" xfId="0" applyFont="1" applyFill="1" applyBorder="1" applyAlignment="1" applyProtection="1">
      <alignment horizontal="center"/>
      <protection locked="0" hidden="1"/>
    </xf>
    <xf numFmtId="0" fontId="31" fillId="3" borderId="18" xfId="0" applyFont="1" applyFill="1" applyBorder="1" applyAlignment="1" applyProtection="1">
      <alignment horizontal="center"/>
      <protection locked="0" hidden="1"/>
    </xf>
    <xf numFmtId="0" fontId="31" fillId="3" borderId="20" xfId="0" applyFont="1" applyFill="1" applyBorder="1" applyAlignment="1" applyProtection="1">
      <alignment horizontal="center"/>
      <protection locked="0" hidden="1"/>
    </xf>
    <xf numFmtId="0" fontId="31" fillId="3" borderId="111" xfId="0" applyFont="1" applyFill="1" applyBorder="1" applyAlignment="1" applyProtection="1">
      <alignment horizontal="center"/>
      <protection locked="0" hidden="1"/>
    </xf>
    <xf numFmtId="167" fontId="0" fillId="3" borderId="14" xfId="0" applyNumberFormat="1" applyFont="1" applyFill="1" applyBorder="1" applyAlignment="1" applyProtection="1">
      <alignment horizontal="center"/>
      <protection hidden="1"/>
    </xf>
    <xf numFmtId="0" fontId="5" fillId="4" borderId="118" xfId="0" applyFont="1" applyFill="1" applyBorder="1" applyAlignment="1" applyProtection="1">
      <alignment horizontal="center" vertical="center"/>
      <protection hidden="1"/>
    </xf>
    <xf numFmtId="0" fontId="1" fillId="0" borderId="0" xfId="0" applyFont="1" applyBorder="1" applyAlignment="1" applyProtection="1">
      <alignment horizontal="center" wrapText="1"/>
      <protection hidden="1"/>
    </xf>
    <xf numFmtId="0" fontId="0" fillId="0" borderId="0" xfId="0" applyBorder="1" applyAlignment="1" applyProtection="1">
      <alignment wrapText="1"/>
      <protection hidden="1"/>
    </xf>
    <xf numFmtId="0" fontId="19" fillId="0" borderId="0" xfId="0" applyFont="1" applyBorder="1" applyProtection="1">
      <protection hidden="1"/>
    </xf>
    <xf numFmtId="0" fontId="5" fillId="0" borderId="0" xfId="0" applyFont="1" applyBorder="1" applyProtection="1">
      <protection hidden="1"/>
    </xf>
    <xf numFmtId="0" fontId="10" fillId="0" borderId="0" xfId="0" applyFont="1" applyBorder="1" applyProtection="1">
      <protection hidden="1"/>
    </xf>
    <xf numFmtId="0" fontId="9" fillId="0" borderId="0" xfId="0" applyFont="1" applyBorder="1" applyAlignment="1" applyProtection="1">
      <alignment horizontal="right" wrapText="1"/>
      <protection hidden="1"/>
    </xf>
    <xf numFmtId="0" fontId="11" fillId="0" borderId="0" xfId="0" applyFont="1" applyBorder="1" applyAlignment="1" applyProtection="1">
      <alignment horizontal="right"/>
      <protection hidden="1"/>
    </xf>
    <xf numFmtId="168" fontId="5" fillId="4" borderId="57" xfId="0" applyNumberFormat="1" applyFont="1" applyFill="1" applyBorder="1" applyAlignment="1" applyProtection="1">
      <alignment horizontal="center"/>
      <protection hidden="1"/>
    </xf>
    <xf numFmtId="0" fontId="0" fillId="0" borderId="0" xfId="0" applyFill="1" applyBorder="1" applyProtection="1">
      <protection hidden="1"/>
    </xf>
    <xf numFmtId="0" fontId="0" fillId="0" borderId="0" xfId="0" applyFill="1" applyBorder="1" applyAlignment="1" applyProtection="1">
      <alignment horizontal="center"/>
      <protection hidden="1"/>
    </xf>
    <xf numFmtId="0" fontId="29" fillId="3" borderId="0" xfId="0" applyFont="1" applyFill="1" applyBorder="1" applyAlignment="1" applyProtection="1">
      <alignment horizontal="center" wrapText="1"/>
      <protection hidden="1"/>
    </xf>
    <xf numFmtId="0" fontId="1" fillId="0" borderId="0" xfId="0" applyFont="1" applyFill="1" applyBorder="1" applyAlignment="1" applyProtection="1">
      <alignment horizontal="center"/>
      <protection hidden="1"/>
    </xf>
    <xf numFmtId="0" fontId="22" fillId="4" borderId="120" xfId="0" applyFont="1" applyFill="1" applyBorder="1" applyAlignment="1" applyProtection="1">
      <alignment horizontal="right"/>
      <protection hidden="1"/>
    </xf>
    <xf numFmtId="9" fontId="22" fillId="0" borderId="121" xfId="0" applyNumberFormat="1" applyFont="1" applyBorder="1" applyAlignment="1" applyProtection="1">
      <alignment horizontal="right"/>
      <protection hidden="1"/>
    </xf>
    <xf numFmtId="9" fontId="22" fillId="0" borderId="122" xfId="0" applyNumberFormat="1" applyFont="1" applyBorder="1" applyAlignment="1" applyProtection="1">
      <alignment horizontal="right"/>
      <protection hidden="1"/>
    </xf>
    <xf numFmtId="0" fontId="24" fillId="4" borderId="40" xfId="0" applyFont="1" applyFill="1" applyBorder="1" applyAlignment="1" applyProtection="1">
      <alignment horizontal="right"/>
      <protection hidden="1"/>
    </xf>
    <xf numFmtId="0" fontId="24" fillId="4" borderId="96" xfId="0" applyFont="1" applyFill="1" applyBorder="1" applyAlignment="1" applyProtection="1">
      <alignment horizontal="right"/>
      <protection hidden="1"/>
    </xf>
    <xf numFmtId="0" fontId="23" fillId="0" borderId="125" xfId="0" applyFont="1" applyBorder="1" applyAlignment="1" applyProtection="1">
      <alignment horizontal="right"/>
      <protection hidden="1"/>
    </xf>
    <xf numFmtId="0" fontId="23" fillId="0" borderId="126" xfId="0" applyFont="1" applyBorder="1" applyAlignment="1" applyProtection="1">
      <alignment horizontal="right"/>
      <protection hidden="1"/>
    </xf>
    <xf numFmtId="9" fontId="24" fillId="0" borderId="130" xfId="0" applyNumberFormat="1" applyFont="1" applyBorder="1" applyAlignment="1" applyProtection="1">
      <alignment horizontal="right"/>
      <protection hidden="1"/>
    </xf>
    <xf numFmtId="9" fontId="24" fillId="0" borderId="99" xfId="0" applyNumberFormat="1" applyFont="1" applyBorder="1" applyAlignment="1" applyProtection="1">
      <alignment horizontal="right"/>
      <protection hidden="1"/>
    </xf>
    <xf numFmtId="9" fontId="24" fillId="0" borderId="91" xfId="0" applyNumberFormat="1" applyFont="1" applyBorder="1" applyAlignment="1" applyProtection="1">
      <alignment horizontal="right"/>
      <protection hidden="1"/>
    </xf>
    <xf numFmtId="9" fontId="20" fillId="0" borderId="33" xfId="0" applyNumberFormat="1" applyFont="1" applyBorder="1" applyAlignment="1" applyProtection="1">
      <alignment horizontal="right"/>
      <protection hidden="1"/>
    </xf>
    <xf numFmtId="0" fontId="19" fillId="0" borderId="132" xfId="0" applyFont="1" applyBorder="1" applyProtection="1">
      <protection hidden="1"/>
    </xf>
    <xf numFmtId="0" fontId="23" fillId="0" borderId="133" xfId="0" applyFont="1" applyBorder="1" applyAlignment="1" applyProtection="1">
      <alignment horizontal="right"/>
      <protection hidden="1"/>
    </xf>
    <xf numFmtId="0" fontId="23" fillId="0" borderId="134" xfId="0" applyFont="1" applyBorder="1" applyAlignment="1" applyProtection="1">
      <alignment horizontal="right"/>
      <protection hidden="1"/>
    </xf>
    <xf numFmtId="9" fontId="20" fillId="0" borderId="135" xfId="0" applyNumberFormat="1" applyFont="1" applyBorder="1" applyAlignment="1" applyProtection="1">
      <alignment horizontal="right"/>
      <protection hidden="1"/>
    </xf>
    <xf numFmtId="0" fontId="23" fillId="0" borderId="136" xfId="0" applyFont="1" applyBorder="1" applyAlignment="1" applyProtection="1">
      <alignment horizontal="right"/>
      <protection hidden="1"/>
    </xf>
    <xf numFmtId="9" fontId="22" fillId="0" borderId="129" xfId="0" applyNumberFormat="1" applyFont="1" applyBorder="1" applyAlignment="1" applyProtection="1">
      <alignment horizontal="right"/>
      <protection hidden="1"/>
    </xf>
    <xf numFmtId="9" fontId="22" fillId="0" borderId="130" xfId="0" applyNumberFormat="1" applyFont="1" applyBorder="1" applyAlignment="1" applyProtection="1">
      <alignment horizontal="right"/>
      <protection hidden="1"/>
    </xf>
    <xf numFmtId="0" fontId="23" fillId="0" borderId="137" xfId="0" applyFont="1" applyBorder="1" applyAlignment="1" applyProtection="1">
      <alignment horizontal="right"/>
      <protection hidden="1"/>
    </xf>
    <xf numFmtId="0" fontId="5" fillId="4" borderId="138" xfId="0" applyFont="1" applyFill="1" applyBorder="1" applyAlignment="1" applyProtection="1">
      <alignment horizontal="center" vertical="center"/>
      <protection hidden="1"/>
    </xf>
    <xf numFmtId="0" fontId="20" fillId="4" borderId="139" xfId="0" applyFont="1" applyFill="1" applyBorder="1" applyAlignment="1" applyProtection="1">
      <alignment horizontal="center" vertical="center"/>
      <protection hidden="1"/>
    </xf>
    <xf numFmtId="0" fontId="20" fillId="4" borderId="140" xfId="0" applyFont="1" applyFill="1" applyBorder="1" applyAlignment="1" applyProtection="1">
      <alignment horizontal="center" vertical="center"/>
      <protection hidden="1"/>
    </xf>
    <xf numFmtId="0" fontId="20" fillId="4" borderId="141" xfId="0" applyFont="1" applyFill="1" applyBorder="1" applyAlignment="1" applyProtection="1">
      <alignment horizontal="center" vertical="center"/>
      <protection hidden="1"/>
    </xf>
    <xf numFmtId="0" fontId="20" fillId="4" borderId="142" xfId="0" applyFont="1" applyFill="1" applyBorder="1" applyAlignment="1" applyProtection="1">
      <alignment horizontal="center" vertical="center"/>
      <protection hidden="1"/>
    </xf>
    <xf numFmtId="0" fontId="20" fillId="4" borderId="143" xfId="0" applyFont="1" applyFill="1" applyBorder="1" applyAlignment="1" applyProtection="1">
      <alignment horizontal="center" vertical="center"/>
      <protection hidden="1"/>
    </xf>
    <xf numFmtId="0" fontId="20" fillId="4" borderId="144" xfId="0" applyFont="1" applyFill="1" applyBorder="1" applyAlignment="1" applyProtection="1">
      <alignment horizontal="center" vertical="center"/>
      <protection hidden="1"/>
    </xf>
    <xf numFmtId="0" fontId="20" fillId="4" borderId="145" xfId="0" applyFont="1" applyFill="1" applyBorder="1" applyAlignment="1" applyProtection="1">
      <alignment horizontal="center" vertical="center"/>
      <protection hidden="1"/>
    </xf>
    <xf numFmtId="0" fontId="20" fillId="4" borderId="146" xfId="0" applyFont="1" applyFill="1" applyBorder="1" applyAlignment="1" applyProtection="1">
      <alignment horizontal="center" vertical="center"/>
      <protection hidden="1"/>
    </xf>
    <xf numFmtId="0" fontId="0" fillId="0" borderId="147" xfId="0" applyFont="1" applyBorder="1" applyProtection="1">
      <protection hidden="1"/>
    </xf>
    <xf numFmtId="0" fontId="0" fillId="0" borderId="148" xfId="0" applyFont="1" applyBorder="1" applyProtection="1">
      <protection hidden="1"/>
    </xf>
    <xf numFmtId="0" fontId="0" fillId="0" borderId="149" xfId="0" applyFont="1" applyBorder="1" applyProtection="1">
      <protection hidden="1"/>
    </xf>
    <xf numFmtId="0" fontId="19" fillId="0" borderId="150" xfId="0" applyFont="1" applyBorder="1" applyProtection="1">
      <protection hidden="1"/>
    </xf>
    <xf numFmtId="0" fontId="19" fillId="0" borderId="151" xfId="0" applyFont="1" applyBorder="1" applyProtection="1">
      <protection hidden="1"/>
    </xf>
    <xf numFmtId="0" fontId="5" fillId="0" borderId="58" xfId="0" applyFont="1" applyBorder="1" applyProtection="1">
      <protection hidden="1"/>
    </xf>
    <xf numFmtId="9" fontId="22" fillId="0" borderId="78" xfId="0" applyNumberFormat="1" applyFont="1" applyBorder="1" applyAlignment="1" applyProtection="1">
      <alignment horizontal="right"/>
      <protection hidden="1"/>
    </xf>
    <xf numFmtId="9" fontId="22" fillId="0" borderId="79" xfId="0" applyNumberFormat="1" applyFont="1" applyBorder="1" applyAlignment="1" applyProtection="1">
      <alignment horizontal="right"/>
      <protection hidden="1"/>
    </xf>
    <xf numFmtId="9" fontId="22" fillId="0" borderId="97" xfId="0" applyNumberFormat="1" applyFont="1" applyBorder="1" applyAlignment="1" applyProtection="1">
      <alignment horizontal="right"/>
      <protection hidden="1"/>
    </xf>
    <xf numFmtId="0" fontId="22" fillId="4" borderId="152" xfId="0" applyFont="1" applyFill="1" applyBorder="1" applyAlignment="1" applyProtection="1">
      <alignment horizontal="right"/>
      <protection hidden="1"/>
    </xf>
    <xf numFmtId="0" fontId="22" fillId="4" borderId="153" xfId="0" applyFont="1" applyFill="1" applyBorder="1" applyAlignment="1" applyProtection="1">
      <alignment horizontal="right"/>
      <protection hidden="1"/>
    </xf>
    <xf numFmtId="0" fontId="22" fillId="4" borderId="154" xfId="0" applyFont="1" applyFill="1" applyBorder="1" applyAlignment="1" applyProtection="1">
      <alignment horizontal="right"/>
      <protection hidden="1"/>
    </xf>
    <xf numFmtId="0" fontId="22" fillId="4" borderId="155" xfId="0" applyFont="1" applyFill="1" applyBorder="1" applyAlignment="1" applyProtection="1">
      <alignment horizontal="right"/>
      <protection hidden="1"/>
    </xf>
    <xf numFmtId="0" fontId="23" fillId="0" borderId="156" xfId="0" applyFont="1" applyBorder="1" applyAlignment="1" applyProtection="1">
      <alignment horizontal="right"/>
      <protection hidden="1"/>
    </xf>
    <xf numFmtId="9" fontId="22" fillId="0" borderId="157" xfId="0" applyNumberFormat="1" applyFont="1" applyBorder="1" applyAlignment="1" applyProtection="1">
      <alignment horizontal="right"/>
      <protection hidden="1"/>
    </xf>
    <xf numFmtId="9" fontId="22" fillId="0" borderId="158" xfId="0" applyNumberFormat="1" applyFont="1" applyBorder="1" applyAlignment="1" applyProtection="1">
      <alignment horizontal="right"/>
      <protection hidden="1"/>
    </xf>
    <xf numFmtId="9" fontId="22" fillId="0" borderId="159" xfId="0" applyNumberFormat="1" applyFont="1" applyBorder="1" applyAlignment="1" applyProtection="1">
      <alignment horizontal="right"/>
      <protection hidden="1"/>
    </xf>
    <xf numFmtId="9" fontId="22" fillId="0" borderId="160" xfId="0" applyNumberFormat="1" applyFont="1" applyBorder="1" applyAlignment="1" applyProtection="1">
      <alignment horizontal="right"/>
      <protection hidden="1"/>
    </xf>
    <xf numFmtId="10" fontId="0" fillId="0" borderId="0" xfId="0" applyNumberFormat="1" applyProtection="1">
      <protection hidden="1"/>
    </xf>
    <xf numFmtId="9" fontId="0" fillId="0" borderId="0" xfId="0" applyNumberFormat="1" applyProtection="1">
      <protection hidden="1"/>
    </xf>
    <xf numFmtId="2" fontId="0" fillId="0" borderId="0" xfId="0" applyNumberFormat="1" applyProtection="1">
      <protection hidden="1"/>
    </xf>
    <xf numFmtId="2" fontId="0" fillId="0" borderId="0" xfId="0" applyNumberFormat="1"/>
    <xf numFmtId="0" fontId="31" fillId="0" borderId="53" xfId="0" applyFont="1" applyFill="1" applyBorder="1" applyAlignment="1" applyProtection="1">
      <alignment horizontal="center"/>
      <protection locked="0" hidden="1"/>
    </xf>
    <xf numFmtId="0" fontId="31" fillId="0" borderId="7" xfId="0" applyFont="1" applyFill="1" applyBorder="1" applyAlignment="1" applyProtection="1">
      <alignment horizontal="center"/>
      <protection locked="0" hidden="1"/>
    </xf>
    <xf numFmtId="0" fontId="31" fillId="0" borderId="9" xfId="0" applyFont="1" applyFill="1" applyBorder="1" applyAlignment="1" applyProtection="1">
      <alignment horizontal="center"/>
      <protection locked="0" hidden="1"/>
    </xf>
    <xf numFmtId="0" fontId="31" fillId="3" borderId="53" xfId="0" applyFont="1" applyFill="1" applyBorder="1" applyAlignment="1" applyProtection="1">
      <alignment horizontal="center"/>
      <protection locked="0" hidden="1"/>
    </xf>
    <xf numFmtId="0" fontId="31" fillId="3" borderId="7" xfId="0" applyFont="1" applyFill="1" applyBorder="1" applyAlignment="1" applyProtection="1">
      <alignment horizontal="center"/>
      <protection locked="0" hidden="1"/>
    </xf>
    <xf numFmtId="0" fontId="31" fillId="3" borderId="9" xfId="0" applyFont="1" applyFill="1" applyBorder="1" applyAlignment="1" applyProtection="1">
      <alignment horizontal="center"/>
      <protection locked="0" hidden="1"/>
    </xf>
    <xf numFmtId="0" fontId="31" fillId="3" borderId="113" xfId="0" applyFont="1" applyFill="1" applyBorder="1" applyAlignment="1" applyProtection="1">
      <alignment horizontal="center"/>
      <protection locked="0" hidden="1"/>
    </xf>
    <xf numFmtId="0" fontId="9" fillId="0" borderId="0" xfId="0" applyFont="1" applyBorder="1" applyAlignment="1" applyProtection="1">
      <alignment wrapText="1"/>
      <protection hidden="1"/>
    </xf>
    <xf numFmtId="0" fontId="12" fillId="2" borderId="0" xfId="0" applyFont="1" applyFill="1" applyBorder="1" applyAlignment="1" applyProtection="1">
      <protection hidden="1"/>
    </xf>
    <xf numFmtId="0" fontId="12" fillId="0" borderId="0" xfId="0" applyFont="1" applyFill="1" applyBorder="1" applyAlignment="1" applyProtection="1">
      <protection hidden="1"/>
    </xf>
    <xf numFmtId="0" fontId="25" fillId="0" borderId="44" xfId="0" applyFont="1" applyBorder="1" applyAlignment="1" applyProtection="1">
      <alignment horizontal="center" textRotation="90" wrapText="1"/>
      <protection hidden="1"/>
    </xf>
    <xf numFmtId="0" fontId="25" fillId="0" borderId="0" xfId="0" applyFont="1" applyBorder="1" applyAlignment="1" applyProtection="1">
      <alignment horizontal="center" textRotation="90" wrapText="1"/>
      <protection hidden="1"/>
    </xf>
    <xf numFmtId="0" fontId="25" fillId="0" borderId="116" xfId="0" applyFont="1" applyBorder="1" applyAlignment="1" applyProtection="1">
      <alignment horizontal="center" textRotation="90" wrapText="1"/>
      <protection hidden="1"/>
    </xf>
    <xf numFmtId="0" fontId="0" fillId="0" borderId="27" xfId="0" applyBorder="1" applyAlignment="1" applyProtection="1">
      <alignment horizontal="center"/>
      <protection hidden="1"/>
    </xf>
    <xf numFmtId="0" fontId="0" fillId="19" borderId="27" xfId="0" applyFill="1" applyBorder="1" applyAlignment="1" applyProtection="1">
      <alignment horizontal="right"/>
      <protection hidden="1"/>
    </xf>
    <xf numFmtId="165" fontId="0" fillId="0" borderId="27" xfId="0" applyNumberFormat="1" applyFill="1" applyBorder="1" applyAlignment="1" applyProtection="1">
      <alignment horizontal="center"/>
      <protection hidden="1"/>
    </xf>
    <xf numFmtId="3" fontId="0" fillId="19" borderId="27" xfId="0" applyNumberFormat="1" applyFill="1" applyBorder="1" applyAlignment="1" applyProtection="1">
      <alignment horizontal="center"/>
      <protection hidden="1"/>
    </xf>
    <xf numFmtId="0" fontId="0" fillId="4" borderId="84" xfId="0" applyFill="1" applyBorder="1" applyAlignment="1" applyProtection="1">
      <alignment horizontal="right"/>
      <protection hidden="1"/>
    </xf>
    <xf numFmtId="0" fontId="21" fillId="4" borderId="42" xfId="0" applyFont="1" applyFill="1" applyBorder="1" applyAlignment="1" applyProtection="1">
      <alignment horizontal="center" vertical="center"/>
      <protection hidden="1"/>
    </xf>
    <xf numFmtId="9" fontId="24" fillId="0" borderId="43" xfId="0" applyNumberFormat="1" applyFont="1" applyBorder="1" applyAlignment="1" applyProtection="1">
      <alignment horizontal="center"/>
      <protection hidden="1"/>
    </xf>
    <xf numFmtId="0" fontId="24" fillId="4" borderId="42" xfId="0" applyFont="1" applyFill="1" applyBorder="1" applyAlignment="1" applyProtection="1">
      <alignment horizontal="center"/>
      <protection hidden="1"/>
    </xf>
    <xf numFmtId="0" fontId="0" fillId="0" borderId="79" xfId="0" applyBorder="1" applyAlignment="1" applyProtection="1">
      <alignment horizontal="right"/>
      <protection hidden="1"/>
    </xf>
    <xf numFmtId="0" fontId="0" fillId="19" borderId="84" xfId="0" applyFill="1" applyBorder="1" applyAlignment="1" applyProtection="1">
      <alignment horizontal="right"/>
      <protection hidden="1"/>
    </xf>
    <xf numFmtId="0" fontId="29" fillId="3" borderId="2" xfId="0" applyFont="1" applyFill="1" applyBorder="1" applyAlignment="1" applyProtection="1">
      <alignment horizontal="center"/>
      <protection hidden="1"/>
    </xf>
    <xf numFmtId="0" fontId="29" fillId="3" borderId="4" xfId="0" applyFont="1" applyFill="1" applyBorder="1" applyAlignment="1" applyProtection="1">
      <alignment horizontal="center"/>
      <protection hidden="1"/>
    </xf>
    <xf numFmtId="0" fontId="29" fillId="3" borderId="45" xfId="0" applyFont="1" applyFill="1" applyBorder="1" applyAlignment="1" applyProtection="1">
      <alignment horizontal="center" wrapText="1"/>
      <protection hidden="1"/>
    </xf>
    <xf numFmtId="0" fontId="0" fillId="0" borderId="42" xfId="0" applyBorder="1" applyAlignment="1" applyProtection="1">
      <alignment horizontal="center"/>
      <protection hidden="1"/>
    </xf>
    <xf numFmtId="0" fontId="0" fillId="0" borderId="43" xfId="0" applyBorder="1" applyAlignment="1" applyProtection="1">
      <alignment horizontal="center"/>
      <protection hidden="1"/>
    </xf>
    <xf numFmtId="0" fontId="0" fillId="4" borderId="42" xfId="0" applyFill="1" applyBorder="1" applyAlignment="1" applyProtection="1">
      <alignment horizontal="right"/>
      <protection hidden="1"/>
    </xf>
    <xf numFmtId="0" fontId="0" fillId="0" borderId="158" xfId="0" applyBorder="1" applyAlignment="1" applyProtection="1">
      <alignment horizontal="right"/>
      <protection hidden="1"/>
    </xf>
    <xf numFmtId="0" fontId="0" fillId="4" borderId="153" xfId="0" applyFill="1" applyBorder="1" applyAlignment="1" applyProtection="1">
      <alignment horizontal="right"/>
      <protection hidden="1"/>
    </xf>
    <xf numFmtId="0" fontId="0" fillId="4" borderId="27" xfId="0" applyFill="1" applyBorder="1" applyAlignment="1" applyProtection="1">
      <alignment horizontal="center"/>
      <protection hidden="1"/>
    </xf>
    <xf numFmtId="0" fontId="0" fillId="19" borderId="165" xfId="0" applyFill="1" applyBorder="1" applyAlignment="1" applyProtection="1">
      <alignment horizontal="right"/>
      <protection hidden="1"/>
    </xf>
    <xf numFmtId="0" fontId="29" fillId="3" borderId="1" xfId="0" applyFont="1" applyFill="1" applyBorder="1" applyAlignment="1" applyProtection="1">
      <alignment horizontal="center"/>
      <protection hidden="1"/>
    </xf>
    <xf numFmtId="0" fontId="0" fillId="4" borderId="42" xfId="0" applyFill="1" applyBorder="1" applyAlignment="1" applyProtection="1">
      <alignment horizontal="center"/>
      <protection hidden="1"/>
    </xf>
    <xf numFmtId="0" fontId="29" fillId="3" borderId="3" xfId="0" applyFont="1" applyFill="1" applyBorder="1" applyAlignment="1" applyProtection="1">
      <alignment horizontal="center" wrapText="1"/>
      <protection hidden="1"/>
    </xf>
    <xf numFmtId="0" fontId="29" fillId="3" borderId="5" xfId="0" applyFont="1" applyFill="1" applyBorder="1" applyAlignment="1" applyProtection="1">
      <alignment horizontal="center" wrapText="1"/>
      <protection hidden="1"/>
    </xf>
    <xf numFmtId="0" fontId="0" fillId="0" borderId="169" xfId="0" applyBorder="1" applyAlignment="1" applyProtection="1">
      <alignment horizontal="center"/>
      <protection hidden="1"/>
    </xf>
    <xf numFmtId="0" fontId="0" fillId="4" borderId="84" xfId="0" applyFill="1" applyBorder="1" applyAlignment="1" applyProtection="1">
      <alignment horizontal="center"/>
      <protection hidden="1"/>
    </xf>
    <xf numFmtId="0" fontId="0" fillId="0" borderId="158" xfId="0" applyBorder="1" applyAlignment="1" applyProtection="1">
      <alignment horizontal="center"/>
      <protection hidden="1"/>
    </xf>
    <xf numFmtId="0" fontId="0" fillId="0" borderId="79" xfId="0" applyBorder="1" applyAlignment="1" applyProtection="1">
      <alignment horizontal="center"/>
      <protection hidden="1"/>
    </xf>
    <xf numFmtId="0" fontId="0" fillId="4" borderId="153" xfId="0" applyFill="1" applyBorder="1" applyAlignment="1" applyProtection="1">
      <alignment horizontal="center"/>
      <protection hidden="1"/>
    </xf>
    <xf numFmtId="0" fontId="0" fillId="0" borderId="44" xfId="0" applyFont="1" applyBorder="1" applyAlignment="1" applyProtection="1">
      <alignment horizontal="center"/>
      <protection hidden="1"/>
    </xf>
    <xf numFmtId="0" fontId="21" fillId="4" borderId="40" xfId="0" applyFont="1" applyFill="1" applyBorder="1" applyAlignment="1" applyProtection="1">
      <alignment horizontal="center" vertical="center"/>
      <protection hidden="1"/>
    </xf>
    <xf numFmtId="9" fontId="24" fillId="0" borderId="41" xfId="0" applyNumberFormat="1" applyFont="1" applyBorder="1" applyAlignment="1" applyProtection="1">
      <alignment horizontal="center"/>
      <protection hidden="1"/>
    </xf>
    <xf numFmtId="0" fontId="0" fillId="4" borderId="40" xfId="0" applyFill="1" applyBorder="1" applyAlignment="1" applyProtection="1">
      <alignment horizontal="right"/>
      <protection hidden="1"/>
    </xf>
    <xf numFmtId="0" fontId="0" fillId="0" borderId="160" xfId="0" applyBorder="1" applyAlignment="1" applyProtection="1">
      <alignment horizontal="right"/>
      <protection hidden="1"/>
    </xf>
    <xf numFmtId="0" fontId="0" fillId="4" borderId="83" xfId="0" applyFill="1" applyBorder="1" applyAlignment="1" applyProtection="1">
      <alignment horizontal="right"/>
      <protection hidden="1"/>
    </xf>
    <xf numFmtId="0" fontId="0" fillId="0" borderId="78" xfId="0" applyBorder="1" applyAlignment="1" applyProtection="1">
      <alignment horizontal="right"/>
      <protection hidden="1"/>
    </xf>
    <xf numFmtId="0" fontId="0" fillId="4" borderId="155" xfId="0" applyFill="1" applyBorder="1" applyAlignment="1" applyProtection="1">
      <alignment horizontal="right"/>
      <protection hidden="1"/>
    </xf>
    <xf numFmtId="0" fontId="0" fillId="0" borderId="40" xfId="0" applyBorder="1" applyAlignment="1" applyProtection="1">
      <alignment horizontal="center"/>
      <protection hidden="1"/>
    </xf>
    <xf numFmtId="0" fontId="0" fillId="19" borderId="28" xfId="0" applyFill="1" applyBorder="1" applyAlignment="1" applyProtection="1">
      <alignment horizontal="right"/>
      <protection hidden="1"/>
    </xf>
    <xf numFmtId="165" fontId="0" fillId="0" borderId="28" xfId="0" applyNumberFormat="1" applyFill="1" applyBorder="1" applyAlignment="1" applyProtection="1">
      <alignment horizontal="center"/>
      <protection hidden="1"/>
    </xf>
    <xf numFmtId="3" fontId="0" fillId="19" borderId="28" xfId="0" applyNumberFormat="1" applyFill="1" applyBorder="1" applyAlignment="1" applyProtection="1">
      <alignment horizontal="center"/>
      <protection hidden="1"/>
    </xf>
    <xf numFmtId="0" fontId="0" fillId="0" borderId="41" xfId="0" applyBorder="1" applyAlignment="1" applyProtection="1">
      <alignment horizontal="center"/>
      <protection hidden="1"/>
    </xf>
    <xf numFmtId="0" fontId="0" fillId="19" borderId="162" xfId="0" applyFill="1" applyBorder="1" applyAlignment="1" applyProtection="1">
      <alignment horizontal="right"/>
      <protection hidden="1"/>
    </xf>
    <xf numFmtId="0" fontId="0" fillId="4" borderId="40" xfId="0" applyFill="1" applyBorder="1" applyAlignment="1" applyProtection="1">
      <alignment horizontal="center"/>
      <protection hidden="1"/>
    </xf>
    <xf numFmtId="0" fontId="0" fillId="0" borderId="28" xfId="0" applyBorder="1" applyAlignment="1" applyProtection="1">
      <alignment horizontal="center"/>
      <protection hidden="1"/>
    </xf>
    <xf numFmtId="0" fontId="0" fillId="4" borderId="28" xfId="0" applyFill="1" applyBorder="1" applyAlignment="1" applyProtection="1">
      <alignment horizontal="center"/>
      <protection hidden="1"/>
    </xf>
    <xf numFmtId="0" fontId="0" fillId="0" borderId="171" xfId="0" applyBorder="1" applyAlignment="1" applyProtection="1">
      <alignment horizontal="center"/>
      <protection hidden="1"/>
    </xf>
    <xf numFmtId="0" fontId="0" fillId="19" borderId="83" xfId="0" applyFill="1" applyBorder="1" applyAlignment="1" applyProtection="1">
      <alignment horizontal="right"/>
      <protection hidden="1"/>
    </xf>
    <xf numFmtId="0" fontId="0" fillId="0" borderId="160" xfId="0" applyBorder="1" applyAlignment="1" applyProtection="1">
      <alignment horizontal="center"/>
      <protection hidden="1"/>
    </xf>
    <xf numFmtId="0" fontId="0" fillId="4" borderId="83" xfId="0" applyFill="1" applyBorder="1" applyAlignment="1" applyProtection="1">
      <alignment horizontal="center"/>
      <protection hidden="1"/>
    </xf>
    <xf numFmtId="0" fontId="0" fillId="0" borderId="78" xfId="0" applyBorder="1" applyAlignment="1" applyProtection="1">
      <alignment horizontal="center"/>
      <protection hidden="1"/>
    </xf>
    <xf numFmtId="0" fontId="0" fillId="4" borderId="155" xfId="0" applyFill="1" applyBorder="1" applyAlignment="1" applyProtection="1">
      <alignment horizontal="center"/>
      <protection hidden="1"/>
    </xf>
    <xf numFmtId="0" fontId="20" fillId="4" borderId="58" xfId="0" applyFont="1" applyFill="1" applyBorder="1" applyAlignment="1" applyProtection="1">
      <alignment horizontal="center" vertical="center"/>
      <protection hidden="1"/>
    </xf>
    <xf numFmtId="0" fontId="5" fillId="4" borderId="38" xfId="0" applyFont="1" applyFill="1" applyBorder="1" applyAlignment="1" applyProtection="1">
      <alignment horizontal="center"/>
      <protection hidden="1"/>
    </xf>
    <xf numFmtId="0" fontId="5" fillId="4" borderId="172" xfId="0" applyFont="1" applyFill="1" applyBorder="1" applyAlignment="1" applyProtection="1">
      <alignment horizontal="center"/>
      <protection hidden="1"/>
    </xf>
    <xf numFmtId="0" fontId="5" fillId="4" borderId="31" xfId="0" applyFont="1" applyFill="1" applyBorder="1" applyAlignment="1" applyProtection="1">
      <alignment horizontal="center"/>
      <protection hidden="1"/>
    </xf>
    <xf numFmtId="0" fontId="5" fillId="4" borderId="32" xfId="0" applyFont="1" applyFill="1" applyBorder="1" applyAlignment="1" applyProtection="1">
      <alignment horizontal="center"/>
      <protection hidden="1"/>
    </xf>
    <xf numFmtId="0" fontId="5" fillId="4" borderId="39" xfId="0" applyFont="1" applyFill="1" applyBorder="1" applyAlignment="1" applyProtection="1">
      <alignment horizontal="center"/>
      <protection hidden="1"/>
    </xf>
    <xf numFmtId="0" fontId="5" fillId="4" borderId="57" xfId="0" applyFont="1" applyFill="1" applyBorder="1" applyAlignment="1" applyProtection="1">
      <alignment horizontal="center" wrapText="1"/>
      <protection hidden="1"/>
    </xf>
    <xf numFmtId="0" fontId="5" fillId="4" borderId="48" xfId="0" applyFont="1" applyFill="1" applyBorder="1" applyAlignment="1" applyProtection="1">
      <alignment horizontal="center" wrapText="1"/>
      <protection hidden="1"/>
    </xf>
    <xf numFmtId="0" fontId="5" fillId="4" borderId="173" xfId="0" applyFont="1" applyFill="1" applyBorder="1" applyAlignment="1" applyProtection="1">
      <alignment horizontal="center"/>
      <protection hidden="1"/>
    </xf>
    <xf numFmtId="0" fontId="5" fillId="4" borderId="49" xfId="0" applyFont="1" applyFill="1" applyBorder="1" applyAlignment="1" applyProtection="1">
      <alignment horizontal="center"/>
      <protection hidden="1"/>
    </xf>
    <xf numFmtId="0" fontId="29" fillId="3" borderId="170" xfId="0" applyFont="1" applyFill="1" applyBorder="1" applyAlignment="1" applyProtection="1">
      <alignment horizontal="center"/>
      <protection hidden="1"/>
    </xf>
    <xf numFmtId="0" fontId="29" fillId="3" borderId="119" xfId="0" applyFont="1" applyFill="1" applyBorder="1" applyAlignment="1" applyProtection="1">
      <alignment horizontal="center"/>
      <protection hidden="1"/>
    </xf>
    <xf numFmtId="0" fontId="5" fillId="0" borderId="58" xfId="0" applyFont="1" applyBorder="1" applyAlignment="1" applyProtection="1">
      <alignment horizontal="center"/>
      <protection hidden="1"/>
    </xf>
    <xf numFmtId="0" fontId="20" fillId="0" borderId="38" xfId="0" applyFont="1" applyBorder="1" applyAlignment="1" applyProtection="1">
      <alignment horizontal="center"/>
      <protection hidden="1"/>
    </xf>
    <xf numFmtId="9" fontId="20" fillId="0" borderId="39" xfId="0" applyNumberFormat="1" applyFont="1" applyBorder="1" applyAlignment="1" applyProtection="1">
      <alignment horizontal="center"/>
      <protection hidden="1"/>
    </xf>
    <xf numFmtId="0" fontId="5" fillId="0" borderId="38" xfId="0" applyFont="1" applyBorder="1" applyAlignment="1" applyProtection="1">
      <alignment horizontal="right"/>
      <protection hidden="1"/>
    </xf>
    <xf numFmtId="0" fontId="5" fillId="0" borderId="32" xfId="0" applyFont="1" applyBorder="1" applyAlignment="1" applyProtection="1">
      <alignment horizontal="right"/>
      <protection hidden="1"/>
    </xf>
    <xf numFmtId="0" fontId="5" fillId="0" borderId="82" xfId="0" applyFont="1" applyBorder="1" applyAlignment="1" applyProtection="1">
      <alignment horizontal="right"/>
      <protection hidden="1"/>
    </xf>
    <xf numFmtId="0" fontId="5" fillId="0" borderId="77" xfId="0" applyFont="1" applyBorder="1" applyAlignment="1" applyProtection="1">
      <alignment horizontal="right"/>
      <protection hidden="1"/>
    </xf>
    <xf numFmtId="0" fontId="5" fillId="0" borderId="31" xfId="0" applyFont="1" applyBorder="1" applyAlignment="1" applyProtection="1">
      <alignment horizontal="right"/>
      <protection hidden="1"/>
    </xf>
    <xf numFmtId="0" fontId="5" fillId="0" borderId="38" xfId="0" applyFont="1" applyBorder="1" applyAlignment="1" applyProtection="1">
      <alignment horizontal="center"/>
      <protection hidden="1"/>
    </xf>
    <xf numFmtId="0" fontId="5" fillId="19" borderId="135" xfId="0" applyFont="1" applyFill="1" applyBorder="1" applyAlignment="1" applyProtection="1">
      <alignment horizontal="right"/>
      <protection hidden="1"/>
    </xf>
    <xf numFmtId="165" fontId="5" fillId="0" borderId="135" xfId="0" applyNumberFormat="1" applyFont="1" applyFill="1" applyBorder="1" applyAlignment="1" applyProtection="1">
      <alignment horizontal="center"/>
      <protection hidden="1"/>
    </xf>
    <xf numFmtId="3" fontId="5" fillId="19" borderId="135" xfId="0" applyNumberFormat="1" applyFont="1" applyFill="1" applyBorder="1" applyAlignment="1" applyProtection="1">
      <alignment horizontal="center"/>
      <protection hidden="1"/>
    </xf>
    <xf numFmtId="0" fontId="5" fillId="0" borderId="39" xfId="0" applyFont="1" applyBorder="1" applyAlignment="1" applyProtection="1">
      <alignment horizontal="center"/>
      <protection hidden="1"/>
    </xf>
    <xf numFmtId="0" fontId="5" fillId="19" borderId="48" xfId="0" applyFont="1" applyFill="1" applyBorder="1" applyAlignment="1" applyProtection="1">
      <alignment horizontal="right"/>
      <protection hidden="1"/>
    </xf>
    <xf numFmtId="0" fontId="5" fillId="0" borderId="135" xfId="0" applyFont="1" applyBorder="1" applyAlignment="1" applyProtection="1">
      <alignment horizontal="center"/>
      <protection hidden="1"/>
    </xf>
    <xf numFmtId="0" fontId="5" fillId="0" borderId="57" xfId="0" applyFont="1" applyBorder="1" applyAlignment="1" applyProtection="1">
      <alignment horizontal="center"/>
      <protection hidden="1"/>
    </xf>
    <xf numFmtId="0" fontId="5" fillId="19" borderId="82" xfId="0" applyFont="1" applyFill="1" applyBorder="1" applyAlignment="1" applyProtection="1">
      <alignment horizontal="right"/>
      <protection hidden="1"/>
    </xf>
    <xf numFmtId="0" fontId="5" fillId="0" borderId="32" xfId="0" applyFont="1" applyBorder="1" applyAlignment="1" applyProtection="1">
      <alignment horizontal="center"/>
      <protection hidden="1"/>
    </xf>
    <xf numFmtId="0" fontId="5" fillId="0" borderId="82" xfId="0" applyFont="1" applyBorder="1" applyAlignment="1" applyProtection="1">
      <alignment horizontal="center"/>
      <protection hidden="1"/>
    </xf>
    <xf numFmtId="0" fontId="5" fillId="0" borderId="77" xfId="0" applyFont="1" applyBorder="1" applyAlignment="1" applyProtection="1">
      <alignment horizontal="center"/>
      <protection hidden="1"/>
    </xf>
    <xf numFmtId="0" fontId="5" fillId="0" borderId="31" xfId="0" applyFont="1" applyBorder="1" applyAlignment="1" applyProtection="1">
      <alignment horizontal="center"/>
      <protection hidden="1"/>
    </xf>
    <xf numFmtId="0" fontId="21" fillId="4" borderId="96" xfId="0" applyFont="1" applyFill="1" applyBorder="1" applyAlignment="1" applyProtection="1">
      <alignment horizontal="center" vertical="center"/>
      <protection hidden="1"/>
    </xf>
    <xf numFmtId="9" fontId="24" fillId="0" borderId="102" xfId="0" applyNumberFormat="1" applyFont="1" applyBorder="1" applyAlignment="1" applyProtection="1">
      <alignment horizontal="center"/>
      <protection hidden="1"/>
    </xf>
    <xf numFmtId="0" fontId="0" fillId="4" borderId="96" xfId="0" applyFill="1" applyBorder="1" applyAlignment="1" applyProtection="1">
      <alignment horizontal="right"/>
      <protection hidden="1"/>
    </xf>
    <xf numFmtId="0" fontId="0" fillId="0" borderId="159" xfId="0" applyBorder="1" applyAlignment="1" applyProtection="1">
      <alignment horizontal="right"/>
      <protection hidden="1"/>
    </xf>
    <xf numFmtId="0" fontId="0" fillId="4" borderId="100" xfId="0" applyFill="1" applyBorder="1" applyAlignment="1" applyProtection="1">
      <alignment horizontal="right"/>
      <protection hidden="1"/>
    </xf>
    <xf numFmtId="0" fontId="0" fillId="0" borderId="97" xfId="0" applyBorder="1" applyAlignment="1" applyProtection="1">
      <alignment horizontal="right"/>
      <protection hidden="1"/>
    </xf>
    <xf numFmtId="0" fontId="0" fillId="4" borderId="154" xfId="0" applyFill="1" applyBorder="1" applyAlignment="1" applyProtection="1">
      <alignment horizontal="right"/>
      <protection hidden="1"/>
    </xf>
    <xf numFmtId="0" fontId="0" fillId="0" borderId="96" xfId="0" applyBorder="1" applyAlignment="1" applyProtection="1">
      <alignment horizontal="center"/>
      <protection hidden="1"/>
    </xf>
    <xf numFmtId="0" fontId="0" fillId="19" borderId="101" xfId="0" applyFill="1" applyBorder="1" applyAlignment="1" applyProtection="1">
      <alignment horizontal="right"/>
      <protection hidden="1"/>
    </xf>
    <xf numFmtId="165" fontId="0" fillId="0" borderId="101" xfId="0" applyNumberFormat="1" applyFill="1" applyBorder="1" applyAlignment="1" applyProtection="1">
      <alignment horizontal="center"/>
      <protection hidden="1"/>
    </xf>
    <xf numFmtId="3" fontId="0" fillId="19" borderId="101" xfId="0" applyNumberFormat="1" applyFill="1" applyBorder="1" applyAlignment="1" applyProtection="1">
      <alignment horizontal="center"/>
      <protection hidden="1"/>
    </xf>
    <xf numFmtId="0" fontId="0" fillId="0" borderId="102" xfId="0" applyBorder="1" applyAlignment="1" applyProtection="1">
      <alignment horizontal="center"/>
      <protection hidden="1"/>
    </xf>
    <xf numFmtId="0" fontId="0" fillId="19" borderId="163" xfId="0" applyFill="1" applyBorder="1" applyAlignment="1" applyProtection="1">
      <alignment horizontal="right"/>
      <protection hidden="1"/>
    </xf>
    <xf numFmtId="0" fontId="0" fillId="4" borderId="96" xfId="0" applyFill="1" applyBorder="1" applyAlignment="1" applyProtection="1">
      <alignment horizontal="center"/>
      <protection hidden="1"/>
    </xf>
    <xf numFmtId="0" fontId="0" fillId="0" borderId="101" xfId="0" applyBorder="1" applyAlignment="1" applyProtection="1">
      <alignment horizontal="center"/>
      <protection hidden="1"/>
    </xf>
    <xf numFmtId="0" fontId="0" fillId="4" borderId="101" xfId="0" applyFill="1" applyBorder="1" applyAlignment="1" applyProtection="1">
      <alignment horizontal="center"/>
      <protection hidden="1"/>
    </xf>
    <xf numFmtId="0" fontId="0" fillId="0" borderId="176" xfId="0" applyBorder="1" applyAlignment="1" applyProtection="1">
      <alignment horizontal="center"/>
      <protection hidden="1"/>
    </xf>
    <xf numFmtId="0" fontId="0" fillId="19" borderId="100" xfId="0" applyFill="1" applyBorder="1" applyAlignment="1" applyProtection="1">
      <alignment horizontal="right"/>
      <protection hidden="1"/>
    </xf>
    <xf numFmtId="0" fontId="0" fillId="0" borderId="159" xfId="0" applyBorder="1" applyAlignment="1" applyProtection="1">
      <alignment horizontal="center"/>
      <protection hidden="1"/>
    </xf>
    <xf numFmtId="0" fontId="0" fillId="4" borderId="100" xfId="0" applyFill="1" applyBorder="1" applyAlignment="1" applyProtection="1">
      <alignment horizontal="center"/>
      <protection hidden="1"/>
    </xf>
    <xf numFmtId="0" fontId="0" fillId="0" borderId="97" xfId="0" applyBorder="1" applyAlignment="1" applyProtection="1">
      <alignment horizontal="center"/>
      <protection hidden="1"/>
    </xf>
    <xf numFmtId="0" fontId="0" fillId="4" borderId="154" xfId="0" applyFill="1" applyBorder="1" applyAlignment="1" applyProtection="1">
      <alignment horizontal="center"/>
      <protection hidden="1"/>
    </xf>
    <xf numFmtId="0" fontId="19" fillId="0" borderId="150" xfId="0" applyFont="1" applyBorder="1" applyAlignment="1" applyProtection="1">
      <alignment horizontal="center"/>
      <protection hidden="1"/>
    </xf>
    <xf numFmtId="0" fontId="23" fillId="0" borderId="103" xfId="0" applyFont="1" applyBorder="1" applyAlignment="1" applyProtection="1">
      <alignment horizontal="center"/>
      <protection hidden="1"/>
    </xf>
    <xf numFmtId="0" fontId="19" fillId="0" borderId="103" xfId="0" applyFont="1" applyBorder="1" applyAlignment="1" applyProtection="1">
      <alignment horizontal="right"/>
      <protection hidden="1"/>
    </xf>
    <xf numFmtId="0" fontId="19" fillId="0" borderId="106" xfId="0" applyFont="1" applyBorder="1" applyAlignment="1" applyProtection="1">
      <alignment horizontal="right"/>
      <protection hidden="1"/>
    </xf>
    <xf numFmtId="0" fontId="19" fillId="0" borderId="108" xfId="0" applyFont="1" applyBorder="1" applyAlignment="1" applyProtection="1">
      <alignment horizontal="right"/>
      <protection hidden="1"/>
    </xf>
    <xf numFmtId="0" fontId="19" fillId="4" borderId="103" xfId="0" applyFont="1" applyFill="1" applyBorder="1" applyAlignment="1" applyProtection="1">
      <alignment horizontal="center"/>
      <protection hidden="1"/>
    </xf>
    <xf numFmtId="0" fontId="19" fillId="4" borderId="75" xfId="0" applyFont="1" applyFill="1" applyBorder="1" applyAlignment="1" applyProtection="1">
      <alignment horizontal="right"/>
      <protection hidden="1"/>
    </xf>
    <xf numFmtId="165" fontId="19" fillId="4" borderId="75" xfId="0" applyNumberFormat="1" applyFont="1" applyFill="1" applyBorder="1" applyAlignment="1" applyProtection="1">
      <alignment horizontal="center"/>
      <protection hidden="1"/>
    </xf>
    <xf numFmtId="3" fontId="19" fillId="4" borderId="75" xfId="0" applyNumberFormat="1" applyFont="1" applyFill="1" applyBorder="1" applyAlignment="1" applyProtection="1">
      <alignment horizontal="center"/>
      <protection hidden="1"/>
    </xf>
    <xf numFmtId="0" fontId="19" fillId="4" borderId="74" xfId="0" applyFont="1" applyFill="1" applyBorder="1" applyAlignment="1" applyProtection="1">
      <alignment horizontal="center"/>
      <protection hidden="1"/>
    </xf>
    <xf numFmtId="0" fontId="19" fillId="19" borderId="164" xfId="0" applyFont="1" applyFill="1" applyBorder="1" applyAlignment="1" applyProtection="1">
      <alignment horizontal="right"/>
      <protection hidden="1"/>
    </xf>
    <xf numFmtId="0" fontId="19" fillId="0" borderId="103" xfId="0" applyFont="1" applyBorder="1" applyAlignment="1" applyProtection="1">
      <alignment horizontal="center"/>
      <protection hidden="1"/>
    </xf>
    <xf numFmtId="0" fontId="19" fillId="0" borderId="75" xfId="0" applyFont="1" applyBorder="1" applyAlignment="1" applyProtection="1">
      <alignment horizontal="center"/>
      <protection hidden="1"/>
    </xf>
    <xf numFmtId="0" fontId="19" fillId="4" borderId="177" xfId="0" applyFont="1" applyFill="1" applyBorder="1" applyAlignment="1" applyProtection="1">
      <alignment horizontal="center"/>
      <protection hidden="1"/>
    </xf>
    <xf numFmtId="0" fontId="19" fillId="19" borderId="106" xfId="0" applyFont="1" applyFill="1" applyBorder="1" applyAlignment="1" applyProtection="1">
      <alignment horizontal="right"/>
      <protection hidden="1"/>
    </xf>
    <xf numFmtId="0" fontId="19" fillId="0" borderId="106" xfId="0" applyFont="1" applyBorder="1" applyAlignment="1" applyProtection="1">
      <alignment horizontal="center"/>
      <protection hidden="1"/>
    </xf>
    <xf numFmtId="0" fontId="19" fillId="0" borderId="108" xfId="0" applyFont="1" applyBorder="1" applyAlignment="1" applyProtection="1">
      <alignment horizontal="center"/>
      <protection hidden="1"/>
    </xf>
    <xf numFmtId="0" fontId="24" fillId="4" borderId="40" xfId="0" applyFont="1" applyFill="1" applyBorder="1" applyAlignment="1" applyProtection="1">
      <alignment horizontal="center"/>
      <protection hidden="1"/>
    </xf>
    <xf numFmtId="0" fontId="24" fillId="4" borderId="96" xfId="0" applyFont="1" applyFill="1" applyBorder="1" applyAlignment="1" applyProtection="1">
      <alignment horizontal="center"/>
      <protection hidden="1"/>
    </xf>
    <xf numFmtId="0" fontId="19" fillId="0" borderId="108" xfId="0" applyFont="1" applyFill="1" applyBorder="1" applyAlignment="1" applyProtection="1">
      <alignment horizontal="center"/>
      <protection hidden="1"/>
    </xf>
    <xf numFmtId="0" fontId="19" fillId="0" borderId="151" xfId="0" applyFont="1" applyBorder="1" applyAlignment="1" applyProtection="1">
      <alignment horizontal="center"/>
      <protection hidden="1"/>
    </xf>
    <xf numFmtId="0" fontId="23" fillId="0" borderId="125" xfId="0" applyFont="1" applyBorder="1" applyAlignment="1" applyProtection="1">
      <alignment horizontal="center"/>
      <protection hidden="1"/>
    </xf>
    <xf numFmtId="0" fontId="19" fillId="0" borderId="125" xfId="0" applyFont="1" applyBorder="1" applyAlignment="1" applyProtection="1">
      <alignment horizontal="right"/>
      <protection hidden="1"/>
    </xf>
    <xf numFmtId="0" fontId="19" fillId="0" borderId="136" xfId="0" applyFont="1" applyBorder="1" applyAlignment="1" applyProtection="1">
      <alignment horizontal="right"/>
      <protection hidden="1"/>
    </xf>
    <xf numFmtId="0" fontId="19" fillId="0" borderId="156" xfId="0" applyFont="1" applyBorder="1" applyAlignment="1" applyProtection="1">
      <alignment horizontal="right"/>
      <protection hidden="1"/>
    </xf>
    <xf numFmtId="0" fontId="19" fillId="4" borderId="125" xfId="0" applyFont="1" applyFill="1" applyBorder="1" applyAlignment="1" applyProtection="1">
      <alignment horizontal="center"/>
      <protection hidden="1"/>
    </xf>
    <xf numFmtId="0" fontId="19" fillId="4" borderId="128" xfId="0" applyFont="1" applyFill="1" applyBorder="1" applyAlignment="1" applyProtection="1">
      <alignment horizontal="right"/>
      <protection hidden="1"/>
    </xf>
    <xf numFmtId="165" fontId="19" fillId="4" borderId="128" xfId="0" applyNumberFormat="1" applyFont="1" applyFill="1" applyBorder="1" applyAlignment="1" applyProtection="1">
      <alignment horizontal="center"/>
      <protection hidden="1"/>
    </xf>
    <xf numFmtId="3" fontId="19" fillId="4" borderId="128" xfId="0" applyNumberFormat="1" applyFont="1" applyFill="1" applyBorder="1" applyAlignment="1" applyProtection="1">
      <alignment horizontal="center"/>
      <protection hidden="1"/>
    </xf>
    <xf numFmtId="0" fontId="19" fillId="4" borderId="123" xfId="0" applyFont="1" applyFill="1" applyBorder="1" applyAlignment="1" applyProtection="1">
      <alignment horizontal="center"/>
      <protection hidden="1"/>
    </xf>
    <xf numFmtId="0" fontId="19" fillId="19" borderId="166" xfId="0" applyFont="1" applyFill="1" applyBorder="1" applyAlignment="1" applyProtection="1">
      <alignment horizontal="right"/>
      <protection hidden="1"/>
    </xf>
    <xf numFmtId="0" fontId="19" fillId="0" borderId="125" xfId="0" applyFont="1" applyBorder="1" applyAlignment="1" applyProtection="1">
      <alignment horizontal="center"/>
      <protection hidden="1"/>
    </xf>
    <xf numFmtId="0" fontId="19" fillId="0" borderId="128" xfId="0" applyFont="1" applyBorder="1" applyAlignment="1" applyProtection="1">
      <alignment horizontal="center"/>
      <protection hidden="1"/>
    </xf>
    <xf numFmtId="0" fontId="19" fillId="4" borderId="178" xfId="0" applyFont="1" applyFill="1" applyBorder="1" applyAlignment="1" applyProtection="1">
      <alignment horizontal="center"/>
      <protection hidden="1"/>
    </xf>
    <xf numFmtId="0" fontId="19" fillId="19" borderId="136" xfId="0" applyFont="1" applyFill="1" applyBorder="1" applyAlignment="1" applyProtection="1">
      <alignment horizontal="right"/>
      <protection hidden="1"/>
    </xf>
    <xf numFmtId="0" fontId="19" fillId="0" borderId="136" xfId="0" applyFont="1" applyBorder="1" applyAlignment="1" applyProtection="1">
      <alignment horizontal="center"/>
      <protection hidden="1"/>
    </xf>
    <xf numFmtId="0" fontId="19" fillId="0" borderId="156" xfId="0" applyFont="1" applyBorder="1" applyAlignment="1" applyProtection="1">
      <alignment horizontal="center"/>
      <protection hidden="1"/>
    </xf>
    <xf numFmtId="0" fontId="10" fillId="0" borderId="0" xfId="0" applyFont="1" applyAlignment="1" applyProtection="1">
      <alignment horizontal="left" wrapText="1"/>
      <protection hidden="1"/>
    </xf>
    <xf numFmtId="0" fontId="0" fillId="3" borderId="50" xfId="0" applyFont="1" applyFill="1" applyBorder="1" applyAlignment="1" applyProtection="1">
      <alignment horizontal="center"/>
      <protection locked="0" hidden="1"/>
    </xf>
    <xf numFmtId="0" fontId="0" fillId="3" borderId="51" xfId="0" applyFont="1" applyFill="1" applyBorder="1" applyAlignment="1" applyProtection="1">
      <alignment horizontal="center"/>
      <protection locked="0" hidden="1"/>
    </xf>
    <xf numFmtId="0" fontId="0" fillId="3" borderId="52" xfId="0" applyFont="1" applyFill="1" applyBorder="1" applyAlignment="1" applyProtection="1">
      <alignment horizontal="center"/>
      <protection locked="0" hidden="1"/>
    </xf>
    <xf numFmtId="164" fontId="0" fillId="3" borderId="56" xfId="0" applyNumberFormat="1" applyFont="1" applyFill="1" applyBorder="1" applyAlignment="1" applyProtection="1">
      <alignment horizontal="center"/>
      <protection locked="0" hidden="1"/>
    </xf>
    <xf numFmtId="165" fontId="0" fillId="3" borderId="50" xfId="0" applyNumberFormat="1" applyFont="1" applyFill="1" applyBorder="1" applyAlignment="1" applyProtection="1">
      <alignment horizontal="center"/>
      <protection locked="0" hidden="1"/>
    </xf>
    <xf numFmtId="165" fontId="0" fillId="3" borderId="51" xfId="0" applyNumberFormat="1" applyFont="1" applyFill="1" applyBorder="1" applyAlignment="1" applyProtection="1">
      <alignment horizontal="center"/>
      <protection locked="0" hidden="1"/>
    </xf>
    <xf numFmtId="166" fontId="0" fillId="3" borderId="51" xfId="0" applyNumberFormat="1" applyFont="1" applyFill="1" applyBorder="1" applyAlignment="1" applyProtection="1">
      <alignment horizontal="center"/>
      <protection locked="0" hidden="1"/>
    </xf>
    <xf numFmtId="0" fontId="0" fillId="3" borderId="15" xfId="0" applyFont="1" applyFill="1" applyBorder="1" applyAlignment="1" applyProtection="1">
      <alignment horizontal="center"/>
      <protection locked="0" hidden="1"/>
    </xf>
    <xf numFmtId="0" fontId="0" fillId="3" borderId="16" xfId="0" applyFont="1" applyFill="1" applyBorder="1" applyAlignment="1" applyProtection="1">
      <alignment horizontal="center"/>
      <protection locked="0" hidden="1"/>
    </xf>
    <xf numFmtId="0" fontId="0" fillId="3" borderId="12" xfId="0" applyFont="1" applyFill="1" applyBorder="1" applyAlignment="1" applyProtection="1">
      <alignment horizontal="center"/>
      <protection locked="0" hidden="1"/>
    </xf>
    <xf numFmtId="164" fontId="27" fillId="3" borderId="19" xfId="0" applyNumberFormat="1" applyFont="1" applyFill="1" applyBorder="1" applyAlignment="1" applyProtection="1">
      <alignment horizontal="center"/>
      <protection locked="0" hidden="1"/>
    </xf>
    <xf numFmtId="165" fontId="0" fillId="3" borderId="15" xfId="0" applyNumberFormat="1" applyFont="1" applyFill="1" applyBorder="1" applyAlignment="1" applyProtection="1">
      <alignment horizontal="center"/>
      <protection locked="0" hidden="1"/>
    </xf>
    <xf numFmtId="165" fontId="0" fillId="3" borderId="16" xfId="0" applyNumberFormat="1" applyFont="1" applyFill="1" applyBorder="1" applyAlignment="1" applyProtection="1">
      <alignment horizontal="center"/>
      <protection locked="0" hidden="1"/>
    </xf>
    <xf numFmtId="166" fontId="0" fillId="3" borderId="16" xfId="0" applyNumberFormat="1" applyFont="1" applyFill="1" applyBorder="1" applyAlignment="1" applyProtection="1">
      <alignment horizontal="center"/>
      <protection locked="0" hidden="1"/>
    </xf>
    <xf numFmtId="164" fontId="0" fillId="3" borderId="19" xfId="0" applyNumberFormat="1" applyFont="1" applyFill="1" applyBorder="1" applyAlignment="1" applyProtection="1">
      <alignment horizontal="center"/>
      <protection locked="0" hidden="1"/>
    </xf>
    <xf numFmtId="0" fontId="0" fillId="3" borderId="17" xfId="0" applyFont="1" applyFill="1" applyBorder="1" applyAlignment="1" applyProtection="1">
      <alignment horizontal="center"/>
      <protection locked="0" hidden="1"/>
    </xf>
    <xf numFmtId="0" fontId="0" fillId="3" borderId="18" xfId="0" applyFont="1" applyFill="1" applyBorder="1" applyAlignment="1" applyProtection="1">
      <alignment horizontal="center"/>
      <protection locked="0" hidden="1"/>
    </xf>
    <xf numFmtId="0" fontId="0" fillId="3" borderId="14" xfId="0" applyFont="1" applyFill="1" applyBorder="1" applyAlignment="1" applyProtection="1">
      <alignment horizontal="center"/>
      <protection locked="0" hidden="1"/>
    </xf>
    <xf numFmtId="164" fontId="0" fillId="3" borderId="20" xfId="0" applyNumberFormat="1" applyFont="1" applyFill="1" applyBorder="1" applyAlignment="1" applyProtection="1">
      <alignment horizontal="center"/>
      <protection locked="0" hidden="1"/>
    </xf>
    <xf numFmtId="165" fontId="0" fillId="3" borderId="17" xfId="0" applyNumberFormat="1" applyFont="1" applyFill="1" applyBorder="1" applyAlignment="1" applyProtection="1">
      <alignment horizontal="center"/>
      <protection locked="0" hidden="1"/>
    </xf>
    <xf numFmtId="165" fontId="0" fillId="3" borderId="18" xfId="0" applyNumberFormat="1" applyFont="1" applyFill="1" applyBorder="1" applyAlignment="1" applyProtection="1">
      <alignment horizontal="center"/>
      <protection locked="0" hidden="1"/>
    </xf>
    <xf numFmtId="166" fontId="0" fillId="3" borderId="18" xfId="0" applyNumberFormat="1" applyFont="1" applyFill="1" applyBorder="1" applyAlignment="1" applyProtection="1">
      <alignment horizontal="center"/>
      <protection locked="0" hidden="1"/>
    </xf>
    <xf numFmtId="166" fontId="0" fillId="3" borderId="63" xfId="0" applyNumberFormat="1" applyFont="1" applyFill="1" applyBorder="1" applyAlignment="1" applyProtection="1">
      <alignment horizontal="center"/>
      <protection locked="0" hidden="1"/>
    </xf>
    <xf numFmtId="0" fontId="0" fillId="3" borderId="109" xfId="0" applyFont="1" applyFill="1" applyBorder="1" applyAlignment="1" applyProtection="1">
      <alignment horizontal="center"/>
      <protection locked="0" hidden="1"/>
    </xf>
    <xf numFmtId="0" fontId="0" fillId="3" borderId="64" xfId="0" applyFont="1" applyFill="1" applyBorder="1" applyProtection="1">
      <protection locked="0" hidden="1"/>
    </xf>
    <xf numFmtId="166" fontId="0" fillId="3" borderId="19" xfId="0" applyNumberFormat="1" applyFont="1" applyFill="1" applyBorder="1" applyAlignment="1" applyProtection="1">
      <alignment horizontal="center"/>
      <protection locked="0" hidden="1"/>
    </xf>
    <xf numFmtId="0" fontId="0" fillId="3" borderId="110" xfId="0" applyFont="1" applyFill="1" applyBorder="1" applyAlignment="1" applyProtection="1">
      <alignment horizontal="center"/>
      <protection locked="0" hidden="1"/>
    </xf>
    <xf numFmtId="0" fontId="0" fillId="3" borderId="65" xfId="0" applyFont="1" applyFill="1" applyBorder="1" applyProtection="1">
      <protection locked="0" hidden="1"/>
    </xf>
    <xf numFmtId="166" fontId="0" fillId="3" borderId="20" xfId="0" applyNumberFormat="1" applyFont="1" applyFill="1" applyBorder="1" applyAlignment="1" applyProtection="1">
      <alignment horizontal="center"/>
      <protection locked="0" hidden="1"/>
    </xf>
    <xf numFmtId="0" fontId="0" fillId="3" borderId="111" xfId="0" applyFont="1" applyFill="1" applyBorder="1" applyAlignment="1" applyProtection="1">
      <alignment horizontal="center"/>
      <protection locked="0" hidden="1"/>
    </xf>
    <xf numFmtId="0" fontId="0" fillId="3" borderId="72" xfId="0" applyFont="1" applyFill="1" applyBorder="1" applyProtection="1">
      <protection locked="0" hidden="1"/>
    </xf>
    <xf numFmtId="166" fontId="0" fillId="3" borderId="56" xfId="0" applyNumberFormat="1" applyFont="1" applyFill="1" applyBorder="1" applyAlignment="1" applyProtection="1">
      <alignment horizontal="center"/>
      <protection locked="0" hidden="1"/>
    </xf>
    <xf numFmtId="0" fontId="0" fillId="3" borderId="70" xfId="0" applyFont="1" applyFill="1" applyBorder="1" applyProtection="1">
      <protection locked="0" hidden="1"/>
    </xf>
    <xf numFmtId="0" fontId="0" fillId="3" borderId="113" xfId="0" applyFont="1" applyFill="1" applyBorder="1" applyAlignment="1" applyProtection="1">
      <alignment horizontal="center"/>
      <protection locked="0" hidden="1"/>
    </xf>
    <xf numFmtId="0" fontId="0" fillId="3" borderId="115" xfId="0" applyFont="1" applyFill="1" applyBorder="1" applyAlignment="1" applyProtection="1">
      <alignment horizontal="center"/>
      <protection locked="0" hidden="1"/>
    </xf>
    <xf numFmtId="0" fontId="29" fillId="3" borderId="0" xfId="0" applyFont="1" applyFill="1" applyBorder="1" applyAlignment="1" applyProtection="1">
      <alignment horizontal="center" wrapText="1"/>
      <protection hidden="1"/>
    </xf>
    <xf numFmtId="0" fontId="29" fillId="3" borderId="45" xfId="0" applyFont="1" applyFill="1" applyBorder="1" applyAlignment="1" applyProtection="1">
      <alignment horizontal="center" wrapText="1"/>
      <protection hidden="1"/>
    </xf>
    <xf numFmtId="0" fontId="5" fillId="4" borderId="77" xfId="0" applyFont="1" applyFill="1" applyBorder="1" applyAlignment="1" applyProtection="1">
      <alignment horizontal="center"/>
      <protection hidden="1"/>
    </xf>
    <xf numFmtId="0" fontId="33" fillId="3" borderId="119" xfId="0" applyFont="1" applyFill="1" applyBorder="1" applyAlignment="1" applyProtection="1">
      <alignment horizontal="center"/>
      <protection hidden="1"/>
    </xf>
    <xf numFmtId="0" fontId="33" fillId="3" borderId="4" xfId="0" applyFont="1" applyFill="1" applyBorder="1" applyAlignment="1" applyProtection="1">
      <alignment horizontal="center"/>
      <protection hidden="1"/>
    </xf>
    <xf numFmtId="0" fontId="0" fillId="0" borderId="41" xfId="0" applyBorder="1" applyAlignment="1" applyProtection="1">
      <alignment horizontal="right"/>
      <protection hidden="1"/>
    </xf>
    <xf numFmtId="0" fontId="0" fillId="0" borderId="43" xfId="0" applyBorder="1" applyAlignment="1" applyProtection="1">
      <alignment horizontal="right"/>
      <protection hidden="1"/>
    </xf>
    <xf numFmtId="0" fontId="0" fillId="0" borderId="102" xfId="0" applyBorder="1" applyAlignment="1" applyProtection="1">
      <alignment horizontal="right"/>
      <protection hidden="1"/>
    </xf>
    <xf numFmtId="0" fontId="5" fillId="0" borderId="39" xfId="0" applyFont="1" applyBorder="1" applyAlignment="1" applyProtection="1">
      <alignment horizontal="right"/>
      <protection hidden="1"/>
    </xf>
    <xf numFmtId="0" fontId="0" fillId="3" borderId="0" xfId="0" applyFill="1" applyProtection="1">
      <protection hidden="1"/>
    </xf>
    <xf numFmtId="0" fontId="29" fillId="3" borderId="3" xfId="0" applyFont="1" applyFill="1" applyBorder="1" applyAlignment="1" applyProtection="1">
      <alignment horizontal="center"/>
      <protection hidden="1"/>
    </xf>
    <xf numFmtId="0" fontId="1" fillId="0" borderId="181" xfId="0" applyFont="1" applyBorder="1" applyAlignment="1" applyProtection="1">
      <alignment horizontal="center"/>
      <protection hidden="1"/>
    </xf>
    <xf numFmtId="0" fontId="29" fillId="3" borderId="182" xfId="0" applyFont="1" applyFill="1" applyBorder="1" applyAlignment="1" applyProtection="1">
      <alignment horizontal="center"/>
      <protection hidden="1"/>
    </xf>
    <xf numFmtId="0" fontId="29" fillId="3" borderId="183" xfId="0" applyFont="1" applyFill="1" applyBorder="1" applyAlignment="1" applyProtection="1">
      <alignment horizontal="center" wrapText="1"/>
      <protection hidden="1"/>
    </xf>
    <xf numFmtId="0" fontId="5" fillId="4" borderId="184" xfId="0" applyFont="1" applyFill="1" applyBorder="1" applyAlignment="1" applyProtection="1">
      <alignment horizontal="center"/>
      <protection hidden="1"/>
    </xf>
    <xf numFmtId="0" fontId="33" fillId="3" borderId="185" xfId="0" applyFont="1" applyFill="1" applyBorder="1" applyAlignment="1" applyProtection="1">
      <alignment horizontal="center"/>
      <protection hidden="1"/>
    </xf>
    <xf numFmtId="0" fontId="29" fillId="3" borderId="186" xfId="0" applyFont="1" applyFill="1" applyBorder="1" applyAlignment="1" applyProtection="1">
      <alignment horizontal="center" wrapText="1"/>
      <protection hidden="1"/>
    </xf>
    <xf numFmtId="0" fontId="5" fillId="4" borderId="187" xfId="0" applyFont="1" applyFill="1" applyBorder="1" applyAlignment="1" applyProtection="1">
      <alignment horizontal="center"/>
      <protection hidden="1"/>
    </xf>
    <xf numFmtId="0" fontId="1" fillId="0" borderId="181" xfId="0" applyFont="1" applyBorder="1" applyAlignment="1" applyProtection="1">
      <alignment horizontal="center" wrapText="1"/>
      <protection hidden="1"/>
    </xf>
    <xf numFmtId="0" fontId="29" fillId="3" borderId="170" xfId="0" applyFont="1" applyFill="1" applyBorder="1" applyAlignment="1" applyProtection="1">
      <alignment horizontal="center" wrapText="1"/>
      <protection hidden="1"/>
    </xf>
    <xf numFmtId="0" fontId="29" fillId="3" borderId="188" xfId="0" applyFont="1" applyFill="1" applyBorder="1" applyAlignment="1" applyProtection="1">
      <alignment horizontal="center" wrapText="1"/>
      <protection hidden="1"/>
    </xf>
    <xf numFmtId="0" fontId="5" fillId="4" borderId="172" xfId="0" applyFont="1" applyFill="1" applyBorder="1" applyAlignment="1" applyProtection="1">
      <alignment horizontal="center" wrapText="1"/>
      <protection hidden="1"/>
    </xf>
    <xf numFmtId="0" fontId="29" fillId="3" borderId="179" xfId="0" applyFont="1" applyFill="1" applyBorder="1" applyAlignment="1" applyProtection="1">
      <alignment horizontal="center" wrapText="1"/>
      <protection hidden="1"/>
    </xf>
    <xf numFmtId="0" fontId="29" fillId="3" borderId="2" xfId="0" applyFont="1" applyFill="1" applyBorder="1" applyAlignment="1" applyProtection="1">
      <alignment horizontal="center" wrapText="1"/>
      <protection hidden="1"/>
    </xf>
    <xf numFmtId="0" fontId="19" fillId="4" borderId="75" xfId="0" applyFont="1" applyFill="1" applyBorder="1" applyAlignment="1" applyProtection="1">
      <alignment horizontal="center"/>
      <protection hidden="1"/>
    </xf>
    <xf numFmtId="0" fontId="19" fillId="4" borderId="128" xfId="0" applyFont="1" applyFill="1" applyBorder="1" applyAlignment="1" applyProtection="1">
      <alignment horizontal="center"/>
      <protection hidden="1"/>
    </xf>
    <xf numFmtId="0" fontId="0" fillId="4" borderId="0" xfId="0" applyFill="1" applyBorder="1" applyProtection="1">
      <protection hidden="1"/>
    </xf>
    <xf numFmtId="0" fontId="19" fillId="4" borderId="107" xfId="0" applyFont="1" applyFill="1" applyBorder="1" applyAlignment="1" applyProtection="1">
      <alignment horizontal="center"/>
      <protection hidden="1"/>
    </xf>
    <xf numFmtId="0" fontId="19" fillId="4" borderId="161" xfId="0" applyFont="1" applyFill="1" applyBorder="1" applyAlignment="1" applyProtection="1">
      <alignment horizontal="center"/>
      <protection hidden="1"/>
    </xf>
    <xf numFmtId="0" fontId="19" fillId="4" borderId="124" xfId="0" applyFont="1" applyFill="1" applyBorder="1" applyAlignment="1" applyProtection="1">
      <alignment horizontal="center"/>
      <protection hidden="1"/>
    </xf>
    <xf numFmtId="0" fontId="19" fillId="4" borderId="104" xfId="0" applyFont="1" applyFill="1" applyBorder="1" applyAlignment="1" applyProtection="1">
      <alignment horizontal="center"/>
      <protection hidden="1"/>
    </xf>
    <xf numFmtId="9" fontId="23" fillId="4" borderId="74" xfId="0" applyNumberFormat="1" applyFont="1" applyFill="1" applyBorder="1" applyAlignment="1" applyProtection="1">
      <alignment horizontal="center"/>
      <protection hidden="1"/>
    </xf>
    <xf numFmtId="9" fontId="23" fillId="4" borderId="123" xfId="0" applyNumberFormat="1" applyFont="1" applyFill="1" applyBorder="1" applyAlignment="1" applyProtection="1">
      <alignment horizontal="center"/>
      <protection hidden="1"/>
    </xf>
    <xf numFmtId="0" fontId="19" fillId="4" borderId="161" xfId="0" applyFont="1" applyFill="1" applyBorder="1" applyAlignment="1" applyProtection="1">
      <alignment horizontal="right"/>
      <protection hidden="1"/>
    </xf>
    <xf numFmtId="0" fontId="19" fillId="4" borderId="107" xfId="0" applyFont="1" applyFill="1" applyBorder="1" applyAlignment="1" applyProtection="1">
      <alignment horizontal="right"/>
      <protection hidden="1"/>
    </xf>
    <xf numFmtId="0" fontId="19" fillId="4" borderId="104" xfId="0" applyFont="1" applyFill="1" applyBorder="1" applyAlignment="1" applyProtection="1">
      <alignment horizontal="right"/>
      <protection hidden="1"/>
    </xf>
    <xf numFmtId="0" fontId="19" fillId="4" borderId="124" xfId="0" applyFont="1" applyFill="1" applyBorder="1" applyAlignment="1" applyProtection="1">
      <alignment horizontal="right"/>
      <protection hidden="1"/>
    </xf>
    <xf numFmtId="0" fontId="19" fillId="4" borderId="74" xfId="0" applyFont="1" applyFill="1" applyBorder="1" applyAlignment="1" applyProtection="1">
      <alignment horizontal="right"/>
      <protection hidden="1"/>
    </xf>
    <xf numFmtId="0" fontId="19" fillId="4" borderId="123" xfId="0" applyFont="1" applyFill="1" applyBorder="1" applyAlignment="1" applyProtection="1">
      <alignment horizontal="right"/>
      <protection hidden="1"/>
    </xf>
    <xf numFmtId="0" fontId="19" fillId="4" borderId="106" xfId="0" applyFont="1" applyFill="1" applyBorder="1" applyAlignment="1" applyProtection="1">
      <alignment horizontal="right"/>
      <protection hidden="1"/>
    </xf>
    <xf numFmtId="9" fontId="23" fillId="4" borderId="104" xfId="0" applyNumberFormat="1" applyFont="1" applyFill="1" applyBorder="1" applyAlignment="1" applyProtection="1">
      <alignment horizontal="right"/>
      <protection hidden="1"/>
    </xf>
    <xf numFmtId="9" fontId="23" fillId="4" borderId="132" xfId="0" applyNumberFormat="1" applyFont="1" applyFill="1" applyBorder="1" applyAlignment="1" applyProtection="1">
      <alignment horizontal="right"/>
      <protection hidden="1"/>
    </xf>
    <xf numFmtId="9" fontId="23" fillId="4" borderId="122" xfId="0" applyNumberFormat="1" applyFont="1" applyFill="1" applyBorder="1" applyAlignment="1" applyProtection="1">
      <alignment horizontal="right"/>
      <protection hidden="1"/>
    </xf>
    <xf numFmtId="9" fontId="23" fillId="4" borderId="123" xfId="0" applyNumberFormat="1" applyFont="1" applyFill="1" applyBorder="1" applyAlignment="1" applyProtection="1">
      <alignment horizontal="right"/>
      <protection hidden="1"/>
    </xf>
    <xf numFmtId="9" fontId="23" fillId="4" borderId="74" xfId="0" applyNumberFormat="1" applyFont="1" applyFill="1" applyBorder="1" applyAlignment="1" applyProtection="1">
      <alignment horizontal="right"/>
      <protection hidden="1"/>
    </xf>
    <xf numFmtId="9" fontId="23" fillId="4" borderId="94" xfId="0" applyNumberFormat="1" applyFont="1" applyFill="1" applyBorder="1" applyAlignment="1" applyProtection="1">
      <alignment horizontal="right"/>
      <protection hidden="1"/>
    </xf>
    <xf numFmtId="9" fontId="22" fillId="0" borderId="41" xfId="0" applyNumberFormat="1" applyFont="1" applyFill="1" applyBorder="1" applyAlignment="1" applyProtection="1">
      <alignment horizontal="right"/>
      <protection hidden="1"/>
    </xf>
    <xf numFmtId="9" fontId="23" fillId="4" borderId="107" xfId="0" applyNumberFormat="1" applyFont="1" applyFill="1" applyBorder="1" applyAlignment="1" applyProtection="1">
      <alignment horizontal="right"/>
      <protection hidden="1"/>
    </xf>
    <xf numFmtId="9" fontId="23" fillId="4" borderId="161" xfId="0" applyNumberFormat="1" applyFont="1" applyFill="1" applyBorder="1" applyAlignment="1" applyProtection="1">
      <alignment horizontal="right"/>
      <protection hidden="1"/>
    </xf>
    <xf numFmtId="9" fontId="23" fillId="4" borderId="131" xfId="0" applyNumberFormat="1" applyFont="1" applyFill="1" applyBorder="1" applyAlignment="1" applyProtection="1">
      <alignment horizontal="right"/>
      <protection hidden="1"/>
    </xf>
    <xf numFmtId="9" fontId="23" fillId="4" borderId="127" xfId="0" applyNumberFormat="1" applyFont="1" applyFill="1" applyBorder="1" applyAlignment="1" applyProtection="1">
      <alignment horizontal="right"/>
      <protection hidden="1"/>
    </xf>
    <xf numFmtId="9" fontId="23" fillId="4" borderId="124" xfId="0" applyNumberFormat="1" applyFont="1" applyFill="1" applyBorder="1" applyAlignment="1" applyProtection="1">
      <alignment horizontal="right"/>
      <protection hidden="1"/>
    </xf>
    <xf numFmtId="0" fontId="19" fillId="0" borderId="0" xfId="0" applyFont="1" applyFill="1" applyProtection="1">
      <protection hidden="1"/>
    </xf>
    <xf numFmtId="0" fontId="20" fillId="0" borderId="0" xfId="0" applyFont="1" applyBorder="1" applyAlignment="1" applyProtection="1">
      <alignment horizontal="right"/>
      <protection hidden="1"/>
    </xf>
    <xf numFmtId="9" fontId="20" fillId="0" borderId="0" xfId="0" applyNumberFormat="1" applyFont="1" applyBorder="1" applyAlignment="1" applyProtection="1">
      <alignment horizontal="right"/>
      <protection hidden="1"/>
    </xf>
    <xf numFmtId="0" fontId="20" fillId="0" borderId="0" xfId="0" applyFont="1" applyFill="1" applyBorder="1" applyAlignment="1" applyProtection="1">
      <alignment horizontal="right"/>
      <protection hidden="1"/>
    </xf>
    <xf numFmtId="9" fontId="20" fillId="0" borderId="0" xfId="0" applyNumberFormat="1" applyFont="1" applyFill="1" applyBorder="1" applyAlignment="1" applyProtection="1">
      <alignment horizontal="right"/>
      <protection hidden="1"/>
    </xf>
    <xf numFmtId="0" fontId="5" fillId="0" borderId="0" xfId="0" applyFont="1" applyBorder="1" applyAlignment="1" applyProtection="1">
      <alignment horizontal="center"/>
      <protection hidden="1"/>
    </xf>
    <xf numFmtId="0" fontId="20" fillId="0" borderId="0" xfId="0" applyFont="1" applyBorder="1" applyAlignment="1" applyProtection="1">
      <alignment horizontal="center"/>
      <protection hidden="1"/>
    </xf>
    <xf numFmtId="9" fontId="20" fillId="0" borderId="0" xfId="0" applyNumberFormat="1" applyFont="1" applyBorder="1" applyAlignment="1" applyProtection="1">
      <alignment horizontal="center"/>
      <protection hidden="1"/>
    </xf>
    <xf numFmtId="0" fontId="5" fillId="0" borderId="0" xfId="0" applyFont="1" applyBorder="1" applyAlignment="1" applyProtection="1">
      <alignment horizontal="right"/>
      <protection hidden="1"/>
    </xf>
    <xf numFmtId="0" fontId="5" fillId="19" borderId="0" xfId="0" applyFont="1" applyFill="1" applyBorder="1" applyAlignment="1" applyProtection="1">
      <alignment horizontal="right"/>
      <protection hidden="1"/>
    </xf>
    <xf numFmtId="165" fontId="5" fillId="0" borderId="0" xfId="0" applyNumberFormat="1" applyFont="1" applyFill="1" applyBorder="1" applyAlignment="1" applyProtection="1">
      <alignment horizontal="center"/>
      <protection hidden="1"/>
    </xf>
    <xf numFmtId="3" fontId="5" fillId="19" borderId="0" xfId="0" applyNumberFormat="1" applyFont="1" applyFill="1" applyBorder="1" applyAlignment="1" applyProtection="1">
      <alignment horizontal="center"/>
      <protection hidden="1"/>
    </xf>
    <xf numFmtId="0" fontId="12" fillId="2" borderId="0" xfId="0" applyFont="1" applyFill="1" applyBorder="1" applyAlignment="1" applyProtection="1">
      <alignment horizontal="left"/>
      <protection locked="0" hidden="1"/>
    </xf>
    <xf numFmtId="0" fontId="2" fillId="0" borderId="0" xfId="0" applyFont="1" applyAlignment="1" applyProtection="1">
      <alignment horizontal="right"/>
      <protection hidden="1"/>
    </xf>
    <xf numFmtId="0" fontId="9" fillId="0" borderId="0" xfId="0" applyFont="1" applyAlignment="1" applyProtection="1">
      <alignment horizontal="right" wrapText="1"/>
      <protection hidden="1"/>
    </xf>
    <xf numFmtId="0" fontId="1" fillId="3" borderId="29" xfId="0" applyFont="1" applyFill="1" applyBorder="1" applyAlignment="1" applyProtection="1">
      <alignment horizontal="center" wrapText="1"/>
      <protection hidden="1"/>
    </xf>
    <xf numFmtId="0" fontId="1" fillId="3" borderId="37" xfId="0" applyFont="1" applyFill="1" applyBorder="1" applyAlignment="1" applyProtection="1">
      <alignment horizontal="center" wrapText="1"/>
      <protection hidden="1"/>
    </xf>
    <xf numFmtId="0" fontId="14" fillId="3" borderId="21" xfId="0" applyFont="1" applyFill="1" applyBorder="1" applyAlignment="1" applyProtection="1">
      <alignment horizontal="center" wrapText="1"/>
      <protection hidden="1"/>
    </xf>
    <xf numFmtId="0" fontId="14" fillId="3" borderId="22" xfId="0" applyFont="1" applyFill="1" applyBorder="1" applyAlignment="1" applyProtection="1">
      <alignment horizontal="center" wrapText="1"/>
      <protection hidden="1"/>
    </xf>
    <xf numFmtId="0" fontId="1" fillId="3" borderId="80" xfId="0" applyFont="1" applyFill="1" applyBorder="1" applyAlignment="1" applyProtection="1">
      <alignment horizontal="center" wrapText="1"/>
      <protection hidden="1"/>
    </xf>
    <xf numFmtId="0" fontId="1" fillId="3" borderId="22" xfId="0" applyFont="1" applyFill="1" applyBorder="1" applyAlignment="1" applyProtection="1">
      <alignment horizontal="center" wrapText="1"/>
      <protection hidden="1"/>
    </xf>
    <xf numFmtId="0" fontId="1" fillId="3" borderId="81" xfId="0" applyFont="1" applyFill="1" applyBorder="1" applyAlignment="1" applyProtection="1">
      <alignment horizontal="center" wrapText="1"/>
      <protection hidden="1"/>
    </xf>
    <xf numFmtId="0" fontId="1" fillId="3" borderId="23" xfId="0" applyFont="1" applyFill="1" applyBorder="1" applyAlignment="1" applyProtection="1">
      <alignment horizontal="center" wrapText="1"/>
      <protection hidden="1"/>
    </xf>
    <xf numFmtId="0" fontId="1" fillId="3" borderId="21" xfId="0" applyFont="1" applyFill="1" applyBorder="1" applyAlignment="1" applyProtection="1">
      <alignment horizontal="center" wrapText="1"/>
      <protection hidden="1"/>
    </xf>
    <xf numFmtId="0" fontId="1" fillId="3" borderId="36" xfId="0" applyFont="1" applyFill="1" applyBorder="1" applyAlignment="1" applyProtection="1">
      <alignment horizontal="center" wrapText="1"/>
      <protection hidden="1"/>
    </xf>
    <xf numFmtId="0" fontId="14" fillId="3" borderId="25" xfId="0" applyFont="1" applyFill="1" applyBorder="1" applyAlignment="1" applyProtection="1">
      <alignment horizontal="center" wrapText="1"/>
      <protection hidden="1"/>
    </xf>
    <xf numFmtId="0" fontId="14" fillId="3" borderId="26" xfId="0" applyFont="1" applyFill="1" applyBorder="1" applyAlignment="1" applyProtection="1">
      <alignment horizontal="center" wrapText="1"/>
      <protection hidden="1"/>
    </xf>
    <xf numFmtId="0" fontId="1" fillId="3" borderId="76" xfId="0" applyFont="1" applyFill="1" applyBorder="1" applyAlignment="1" applyProtection="1">
      <alignment horizontal="center" wrapText="1"/>
      <protection hidden="1"/>
    </xf>
    <xf numFmtId="0" fontId="1" fillId="3" borderId="26" xfId="0" applyFont="1" applyFill="1" applyBorder="1" applyAlignment="1" applyProtection="1">
      <alignment horizontal="center" wrapText="1"/>
      <protection hidden="1"/>
    </xf>
    <xf numFmtId="0" fontId="28" fillId="4" borderId="85" xfId="0" applyFont="1" applyFill="1" applyBorder="1" applyAlignment="1" applyProtection="1">
      <alignment horizontal="center" wrapText="1"/>
      <protection hidden="1"/>
    </xf>
    <xf numFmtId="0" fontId="28" fillId="4" borderId="86" xfId="0" applyFont="1" applyFill="1" applyBorder="1" applyAlignment="1" applyProtection="1">
      <alignment horizontal="center" wrapText="1"/>
      <protection hidden="1"/>
    </xf>
    <xf numFmtId="0" fontId="28" fillId="4" borderId="87" xfId="0" applyFont="1" applyFill="1" applyBorder="1" applyAlignment="1" applyProtection="1">
      <alignment horizontal="center" wrapText="1"/>
      <protection hidden="1"/>
    </xf>
    <xf numFmtId="0" fontId="28" fillId="4" borderId="88" xfId="0" applyFont="1" applyFill="1" applyBorder="1" applyAlignment="1" applyProtection="1">
      <alignment horizontal="center" wrapText="1"/>
      <protection hidden="1"/>
    </xf>
    <xf numFmtId="0" fontId="14" fillId="3" borderId="23" xfId="0" applyFont="1" applyFill="1" applyBorder="1" applyAlignment="1" applyProtection="1">
      <alignment horizontal="center" wrapText="1"/>
      <protection hidden="1"/>
    </xf>
    <xf numFmtId="0" fontId="10" fillId="3" borderId="0" xfId="0" applyFont="1" applyFill="1" applyAlignment="1" applyProtection="1">
      <alignment horizontal="left"/>
      <protection hidden="1"/>
    </xf>
    <xf numFmtId="0" fontId="29" fillId="3" borderId="117" xfId="0" applyFont="1" applyFill="1" applyBorder="1" applyAlignment="1" applyProtection="1">
      <alignment horizontal="center" wrapText="1"/>
      <protection hidden="1"/>
    </xf>
    <xf numFmtId="0" fontId="29" fillId="3" borderId="174" xfId="0" applyFont="1" applyFill="1" applyBorder="1" applyAlignment="1" applyProtection="1">
      <alignment horizontal="center" wrapText="1"/>
      <protection hidden="1"/>
    </xf>
    <xf numFmtId="0" fontId="29" fillId="3" borderId="175" xfId="0" applyFont="1" applyFill="1" applyBorder="1" applyAlignment="1" applyProtection="1">
      <alignment horizontal="center" wrapText="1"/>
      <protection hidden="1"/>
    </xf>
    <xf numFmtId="0" fontId="29" fillId="3" borderId="116" xfId="0" applyFont="1" applyFill="1" applyBorder="1" applyAlignment="1" applyProtection="1">
      <alignment horizontal="center" wrapText="1"/>
      <protection hidden="1"/>
    </xf>
    <xf numFmtId="0" fontId="29" fillId="3" borderId="180" xfId="0" applyFont="1" applyFill="1" applyBorder="1" applyAlignment="1" applyProtection="1">
      <alignment horizontal="center" wrapText="1"/>
      <protection hidden="1"/>
    </xf>
    <xf numFmtId="0" fontId="29" fillId="3" borderId="45" xfId="0" applyFont="1" applyFill="1" applyBorder="1" applyAlignment="1" applyProtection="1">
      <alignment horizontal="center" wrapText="1"/>
      <protection hidden="1"/>
    </xf>
    <xf numFmtId="0" fontId="29" fillId="3" borderId="44" xfId="0" applyFont="1" applyFill="1" applyBorder="1" applyAlignment="1" applyProtection="1">
      <alignment horizontal="center" wrapText="1"/>
      <protection hidden="1"/>
    </xf>
    <xf numFmtId="0" fontId="29" fillId="3" borderId="0" xfId="0" applyFont="1" applyFill="1" applyBorder="1" applyAlignment="1" applyProtection="1">
      <alignment horizontal="center" wrapText="1"/>
      <protection hidden="1"/>
    </xf>
    <xf numFmtId="0" fontId="14" fillId="3" borderId="0" xfId="0" applyFont="1" applyFill="1" applyBorder="1" applyAlignment="1" applyProtection="1">
      <alignment horizontal="center" wrapText="1"/>
      <protection hidden="1"/>
    </xf>
    <xf numFmtId="0" fontId="1" fillId="3" borderId="1"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1" fillId="3" borderId="44" xfId="0" applyFont="1" applyFill="1" applyBorder="1" applyAlignment="1" applyProtection="1">
      <alignment horizontal="center" wrapText="1"/>
      <protection hidden="1"/>
    </xf>
    <xf numFmtId="0" fontId="1" fillId="3" borderId="45" xfId="0" applyFont="1" applyFill="1" applyBorder="1" applyAlignment="1" applyProtection="1">
      <alignment horizontal="center" wrapText="1"/>
      <protection hidden="1"/>
    </xf>
    <xf numFmtId="0" fontId="33" fillId="3" borderId="167" xfId="0" applyFont="1" applyFill="1" applyBorder="1" applyAlignment="1" applyProtection="1">
      <alignment horizontal="center"/>
      <protection hidden="1"/>
    </xf>
    <xf numFmtId="0" fontId="33" fillId="3" borderId="168" xfId="0" applyFont="1" applyFill="1" applyBorder="1" applyAlignment="1" applyProtection="1">
      <alignment horizontal="center"/>
      <protection hidden="1"/>
    </xf>
    <xf numFmtId="0" fontId="29" fillId="3" borderId="46" xfId="0" applyFont="1" applyFill="1" applyBorder="1" applyAlignment="1" applyProtection="1">
      <alignment horizontal="center" wrapText="1"/>
      <protection hidden="1"/>
    </xf>
    <xf numFmtId="0" fontId="29" fillId="3" borderId="81" xfId="0" applyFont="1" applyFill="1" applyBorder="1" applyAlignment="1" applyProtection="1">
      <alignment horizontal="center" wrapText="1"/>
      <protection hidden="1"/>
    </xf>
    <xf numFmtId="0" fontId="11" fillId="0" borderId="0"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0" xfId="0" applyFont="1" applyBorder="1" applyAlignment="1" applyProtection="1">
      <alignment horizontal="right"/>
      <protection hidden="1"/>
    </xf>
    <xf numFmtId="0" fontId="12" fillId="2" borderId="0" xfId="0" applyFont="1" applyFill="1" applyBorder="1" applyAlignment="1" applyProtection="1">
      <alignment horizontal="left"/>
      <protection hidden="1"/>
    </xf>
    <xf numFmtId="0" fontId="9" fillId="0" borderId="0" xfId="0" applyFont="1" applyBorder="1" applyAlignment="1" applyProtection="1">
      <alignment horizontal="right" wrapText="1" indent="5"/>
      <protection hidden="1"/>
    </xf>
    <xf numFmtId="0" fontId="25" fillId="0" borderId="3" xfId="0" applyFont="1" applyBorder="1" applyAlignment="1" applyProtection="1">
      <alignment horizontal="center" textRotation="90"/>
      <protection hidden="1"/>
    </xf>
    <xf numFmtId="0" fontId="25" fillId="0" borderId="5" xfId="0" applyFont="1" applyBorder="1" applyAlignment="1" applyProtection="1">
      <alignment horizontal="center" textRotation="90"/>
      <protection hidden="1"/>
    </xf>
    <xf numFmtId="0" fontId="25" fillId="0" borderId="179" xfId="0" applyFont="1" applyBorder="1" applyAlignment="1" applyProtection="1">
      <alignment horizontal="center" textRotation="90"/>
      <protection hidden="1"/>
    </xf>
    <xf numFmtId="0" fontId="26" fillId="0" borderId="1" xfId="0" applyFont="1" applyBorder="1" applyAlignment="1" applyProtection="1">
      <alignment horizontal="center"/>
      <protection hidden="1"/>
    </xf>
    <xf numFmtId="0" fontId="26" fillId="0" borderId="2" xfId="0" applyFont="1" applyBorder="1" applyAlignment="1" applyProtection="1">
      <alignment horizontal="center"/>
      <protection hidden="1"/>
    </xf>
    <xf numFmtId="0" fontId="26" fillId="0" borderId="4" xfId="0" applyFont="1" applyBorder="1" applyAlignment="1" applyProtection="1">
      <alignment horizontal="center"/>
      <protection hidden="1"/>
    </xf>
    <xf numFmtId="0" fontId="4" fillId="3" borderId="3" xfId="0" applyFont="1" applyFill="1" applyBorder="1" applyAlignment="1" applyProtection="1">
      <alignment horizontal="center" wrapText="1"/>
      <protection hidden="1"/>
    </xf>
    <xf numFmtId="0" fontId="4" fillId="3" borderId="5" xfId="0" applyFont="1" applyFill="1" applyBorder="1" applyAlignment="1" applyProtection="1">
      <alignment horizontal="center" wrapText="1"/>
      <protection hidden="1"/>
    </xf>
    <xf numFmtId="0" fontId="4" fillId="3" borderId="46" xfId="0" applyFont="1" applyFill="1" applyBorder="1" applyAlignment="1" applyProtection="1">
      <alignment horizontal="center" wrapText="1"/>
      <protection hidden="1"/>
    </xf>
    <xf numFmtId="0" fontId="4" fillId="3" borderId="44" xfId="0" applyFont="1" applyFill="1" applyBorder="1" applyAlignment="1" applyProtection="1">
      <alignment horizontal="center" wrapText="1"/>
      <protection hidden="1"/>
    </xf>
    <xf numFmtId="0" fontId="4" fillId="3" borderId="2"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0" fontId="4" fillId="3" borderId="4" xfId="0" applyFont="1" applyFill="1" applyBorder="1" applyAlignment="1" applyProtection="1">
      <alignment horizontal="center" wrapText="1"/>
      <protection hidden="1"/>
    </xf>
    <xf numFmtId="0" fontId="4" fillId="3" borderId="45" xfId="0" applyFont="1" applyFill="1" applyBorder="1" applyAlignment="1" applyProtection="1">
      <alignment horizontal="center" wrapText="1"/>
      <protection hidden="1"/>
    </xf>
    <xf numFmtId="0" fontId="4" fillId="3" borderId="47" xfId="0" applyFont="1" applyFill="1" applyBorder="1" applyAlignment="1" applyProtection="1">
      <alignment horizontal="center" wrapText="1"/>
      <protection hidden="1"/>
    </xf>
    <xf numFmtId="0" fontId="26" fillId="0" borderId="44" xfId="0" applyFont="1" applyBorder="1" applyAlignment="1" applyProtection="1">
      <alignment horizontal="center"/>
      <protection hidden="1"/>
    </xf>
    <xf numFmtId="0" fontId="26" fillId="0" borderId="0" xfId="0" applyFont="1" applyBorder="1" applyAlignment="1" applyProtection="1">
      <alignment horizontal="center"/>
      <protection hidden="1"/>
    </xf>
    <xf numFmtId="0" fontId="26" fillId="0" borderId="45" xfId="0" applyFont="1" applyBorder="1" applyAlignment="1" applyProtection="1">
      <alignment horizontal="center"/>
      <protection hidden="1"/>
    </xf>
    <xf numFmtId="0" fontId="32" fillId="3" borderId="30" xfId="0" applyFont="1" applyFill="1" applyBorder="1" applyAlignment="1" applyProtection="1">
      <alignment horizontal="left"/>
      <protection hidden="1"/>
    </xf>
    <xf numFmtId="0" fontId="32" fillId="3" borderId="48" xfId="0" applyFont="1" applyFill="1" applyBorder="1" applyAlignment="1" applyProtection="1">
      <alignment horizontal="left"/>
      <protection hidden="1"/>
    </xf>
    <xf numFmtId="0" fontId="32" fillId="3" borderId="49" xfId="0" applyFont="1" applyFill="1" applyBorder="1" applyAlignment="1" applyProtection="1">
      <alignment horizontal="left"/>
      <protection hidden="1"/>
    </xf>
    <xf numFmtId="0" fontId="6" fillId="3" borderId="21" xfId="0" applyFont="1" applyFill="1" applyBorder="1" applyAlignment="1" applyProtection="1">
      <alignment horizontal="center" wrapText="1"/>
      <protection hidden="1"/>
    </xf>
    <xf numFmtId="0" fontId="6" fillId="3" borderId="23" xfId="0" applyFont="1" applyFill="1" applyBorder="1" applyAlignment="1" applyProtection="1">
      <alignment horizontal="center" wrapText="1"/>
      <protection hidden="1"/>
    </xf>
    <xf numFmtId="0" fontId="1" fillId="3" borderId="1" xfId="0" applyFont="1" applyFill="1" applyBorder="1" applyAlignment="1" applyProtection="1">
      <alignment horizontal="center"/>
      <protection hidden="1"/>
    </xf>
    <xf numFmtId="0" fontId="1" fillId="3" borderId="44" xfId="0" applyFont="1" applyFill="1" applyBorder="1" applyAlignment="1" applyProtection="1">
      <alignment horizontal="center"/>
      <protection hidden="1"/>
    </xf>
    <xf numFmtId="0" fontId="4" fillId="3" borderId="1" xfId="0" applyFont="1" applyFill="1" applyBorder="1" applyAlignment="1" applyProtection="1">
      <alignment horizontal="center" wrapText="1"/>
      <protection hidden="1"/>
    </xf>
    <xf numFmtId="0" fontId="5" fillId="4" borderId="61" xfId="0" applyFont="1" applyFill="1" applyBorder="1" applyAlignment="1" applyProtection="1">
      <alignment horizontal="center"/>
      <protection hidden="1"/>
    </xf>
    <xf numFmtId="0" fontId="5" fillId="4" borderId="60" xfId="0" applyFont="1" applyFill="1" applyBorder="1" applyAlignment="1" applyProtection="1">
      <alignment horizontal="center"/>
      <protection hidden="1"/>
    </xf>
    <xf numFmtId="0" fontId="5" fillId="4" borderId="62" xfId="0" applyFont="1" applyFill="1" applyBorder="1" applyAlignment="1" applyProtection="1">
      <alignment horizontal="center"/>
      <protection hidden="1"/>
    </xf>
    <xf numFmtId="0" fontId="26" fillId="0" borderId="44" xfId="0" applyFont="1" applyBorder="1" applyAlignment="1" applyProtection="1">
      <alignment horizontal="center" wrapText="1"/>
      <protection hidden="1"/>
    </xf>
    <xf numFmtId="0" fontId="10" fillId="0" borderId="0" xfId="0" applyFont="1" applyAlignment="1" applyProtection="1">
      <alignment horizontal="left" wrapText="1"/>
      <protection hidden="1"/>
    </xf>
  </cellXfs>
  <cellStyles count="22">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Ergebnis 1" xfId="20"/>
    <cellStyle name="Standard" xfId="0" builtinId="0"/>
    <cellStyle name="Standard 2" xfId="1"/>
    <cellStyle name="Überschrift 5" xfId="21"/>
  </cellStyles>
  <dxfs count="12">
    <dxf>
      <font>
        <color rgb="FFFF33CC"/>
      </font>
    </dxf>
    <dxf>
      <font>
        <color rgb="FFFF33CC"/>
      </font>
    </dxf>
    <dxf>
      <font>
        <color rgb="FFFF33CC"/>
      </font>
    </dxf>
    <dxf>
      <font>
        <color rgb="FFFF33CC"/>
      </font>
    </dxf>
    <dxf>
      <font>
        <color rgb="FFFF33CC"/>
      </font>
    </dxf>
    <dxf>
      <font>
        <color rgb="FFFF33CC"/>
      </font>
    </dxf>
    <dxf>
      <font>
        <color rgb="FFFF33CC"/>
      </font>
    </dxf>
    <dxf>
      <font>
        <color rgb="FFFF33CC"/>
      </font>
    </dxf>
    <dxf>
      <font>
        <color rgb="FFFF33CC"/>
      </font>
    </dxf>
    <dxf>
      <font>
        <color rgb="FFFF33CC"/>
      </font>
    </dxf>
    <dxf>
      <font>
        <color rgb="FFFF33CC"/>
      </font>
    </dxf>
    <dxf>
      <font>
        <color rgb="FFFF33CC"/>
      </font>
    </dxf>
  </dxfs>
  <tableStyles count="0" defaultTableStyle="TableStyleMedium2" defaultPivotStyle="PivotStyleLight16"/>
  <colors>
    <mruColors>
      <color rgb="FFAFE1F4"/>
      <color rgb="FF009DDC"/>
      <color rgb="FFFF33CC"/>
      <color rgb="FFAFFF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400"/>
              <a:t>BFHI-konforme</a:t>
            </a:r>
            <a:r>
              <a:rPr lang="de-DE" sz="1400" baseline="0"/>
              <a:t> Mutter-Kind-Paare (a</a:t>
            </a:r>
            <a:r>
              <a:rPr lang="de-DE" sz="1400"/>
              <a:t>bsolut)</a:t>
            </a:r>
          </a:p>
        </c:rich>
      </c:tx>
      <c:overlay val="0"/>
    </c:title>
    <c:autoTitleDeleted val="0"/>
    <c:plotArea>
      <c:layout/>
      <c:lineChart>
        <c:grouping val="standard"/>
        <c:varyColors val="0"/>
        <c:ser>
          <c:idx val="0"/>
          <c:order val="0"/>
          <c:spPr>
            <a:ln>
              <a:solidFill>
                <a:srgbClr val="009DDC"/>
              </a:solidFill>
            </a:ln>
          </c:spPr>
          <c:marker>
            <c:spPr>
              <a:solidFill>
                <a:srgbClr val="009DDC"/>
              </a:solidFill>
            </c:spPr>
          </c:marker>
          <c:dPt>
            <c:idx val="7"/>
            <c:bubble3D val="0"/>
          </c:dPt>
          <c:cat>
            <c:strRef>
              <c:f>(Jahresübersicht!$A$7:$A$9,Jahresübersicht!$A$11:$A$13,Jahresübersicht!$A$15:$A$17,Jahresübersicht!$A$19:$A$21)</c:f>
              <c:strCache>
                <c:ptCount val="12"/>
                <c:pt idx="0">
                  <c:v>Jan</c:v>
                </c:pt>
                <c:pt idx="1">
                  <c:v>Feb</c:v>
                </c:pt>
                <c:pt idx="2">
                  <c:v>Mar</c:v>
                </c:pt>
                <c:pt idx="3">
                  <c:v>Apr</c:v>
                </c:pt>
                <c:pt idx="4">
                  <c:v>Mai</c:v>
                </c:pt>
                <c:pt idx="5">
                  <c:v>Jun</c:v>
                </c:pt>
                <c:pt idx="6">
                  <c:v>Jul</c:v>
                </c:pt>
                <c:pt idx="7">
                  <c:v>Aug</c:v>
                </c:pt>
                <c:pt idx="8">
                  <c:v>Sep</c:v>
                </c:pt>
                <c:pt idx="9">
                  <c:v>Okt</c:v>
                </c:pt>
                <c:pt idx="10">
                  <c:v>Nov</c:v>
                </c:pt>
                <c:pt idx="11">
                  <c:v>Dez</c:v>
                </c:pt>
              </c:strCache>
            </c:strRef>
          </c:cat>
          <c:val>
            <c:numRef>
              <c:f>(Jahresübersicht!$D$7:$D$9,Jahresübersicht!$D$11:$D$13,Jahresübersicht!$D$15:$D$17,Jahresübersicht!$D$19:$D$21)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94084480"/>
        <c:axId val="84551168"/>
      </c:lineChart>
      <c:catAx>
        <c:axId val="94084480"/>
        <c:scaling>
          <c:orientation val="minMax"/>
        </c:scaling>
        <c:delete val="0"/>
        <c:axPos val="b"/>
        <c:majorTickMark val="out"/>
        <c:minorTickMark val="none"/>
        <c:tickLblPos val="nextTo"/>
        <c:crossAx val="84551168"/>
        <c:crosses val="autoZero"/>
        <c:auto val="1"/>
        <c:lblAlgn val="ctr"/>
        <c:lblOffset val="100"/>
        <c:noMultiLvlLbl val="0"/>
      </c:catAx>
      <c:valAx>
        <c:axId val="84551168"/>
        <c:scaling>
          <c:orientation val="minMax"/>
        </c:scaling>
        <c:delete val="0"/>
        <c:axPos val="l"/>
        <c:majorGridlines/>
        <c:numFmt formatCode="General" sourceLinked="1"/>
        <c:majorTickMark val="out"/>
        <c:minorTickMark val="none"/>
        <c:tickLblPos val="nextTo"/>
        <c:crossAx val="9408448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400"/>
              <a:t>BFHI-konforme</a:t>
            </a:r>
            <a:r>
              <a:rPr lang="de-DE" sz="1400" baseline="0"/>
              <a:t> Mutter-Kind-Paare (in Prozent</a:t>
            </a:r>
            <a:r>
              <a:rPr lang="de-DE" sz="1400"/>
              <a:t>)</a:t>
            </a:r>
          </a:p>
        </c:rich>
      </c:tx>
      <c:overlay val="0"/>
    </c:title>
    <c:autoTitleDeleted val="0"/>
    <c:plotArea>
      <c:layout/>
      <c:barChart>
        <c:barDir val="col"/>
        <c:grouping val="clustered"/>
        <c:varyColors val="0"/>
        <c:ser>
          <c:idx val="0"/>
          <c:order val="0"/>
          <c:spPr>
            <a:solidFill>
              <a:srgbClr val="009DDC"/>
            </a:solidFill>
            <a:ln>
              <a:noFill/>
            </a:ln>
          </c:spPr>
          <c:invertIfNegative val="0"/>
          <c:dPt>
            <c:idx val="7"/>
            <c:invertIfNegative val="0"/>
            <c:bubble3D val="0"/>
          </c:dPt>
          <c:dLbls>
            <c:numFmt formatCode="0%" sourceLinked="0"/>
            <c:showLegendKey val="0"/>
            <c:showVal val="1"/>
            <c:showCatName val="0"/>
            <c:showSerName val="0"/>
            <c:showPercent val="0"/>
            <c:showBubbleSize val="0"/>
            <c:showLeaderLines val="0"/>
          </c:dLbls>
          <c:cat>
            <c:strRef>
              <c:f>Grafikdaten!$A$1:$A$12</c:f>
              <c:strCache>
                <c:ptCount val="12"/>
                <c:pt idx="0">
                  <c:v>Jan</c:v>
                </c:pt>
                <c:pt idx="1">
                  <c:v>Feb</c:v>
                </c:pt>
                <c:pt idx="2">
                  <c:v>Mar</c:v>
                </c:pt>
                <c:pt idx="3">
                  <c:v>Apr</c:v>
                </c:pt>
                <c:pt idx="4">
                  <c:v>Mai</c:v>
                </c:pt>
                <c:pt idx="5">
                  <c:v>Jun</c:v>
                </c:pt>
                <c:pt idx="6">
                  <c:v>Jul</c:v>
                </c:pt>
                <c:pt idx="7">
                  <c:v>Aug</c:v>
                </c:pt>
                <c:pt idx="8">
                  <c:v>Sep</c:v>
                </c:pt>
                <c:pt idx="9">
                  <c:v>Okt</c:v>
                </c:pt>
                <c:pt idx="10">
                  <c:v>Nov</c:v>
                </c:pt>
                <c:pt idx="11">
                  <c:v>Dez</c:v>
                </c:pt>
              </c:strCache>
            </c:strRef>
          </c:cat>
          <c:val>
            <c:numRef>
              <c:f>Grafikdaten!$B$1:$B$12</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60"/>
        <c:axId val="94177920"/>
        <c:axId val="94179712"/>
      </c:barChart>
      <c:lineChart>
        <c:grouping val="standard"/>
        <c:varyColors val="0"/>
        <c:ser>
          <c:idx val="1"/>
          <c:order val="1"/>
          <c:spPr>
            <a:ln>
              <a:solidFill>
                <a:srgbClr val="FF33CC"/>
              </a:solidFill>
            </a:ln>
          </c:spPr>
          <c:marker>
            <c:symbol val="none"/>
          </c:marker>
          <c:cat>
            <c:strRef>
              <c:f>Grafikdaten!$A$1:$A$12</c:f>
              <c:strCache>
                <c:ptCount val="12"/>
                <c:pt idx="0">
                  <c:v>Jan</c:v>
                </c:pt>
                <c:pt idx="1">
                  <c:v>Feb</c:v>
                </c:pt>
                <c:pt idx="2">
                  <c:v>Mar</c:v>
                </c:pt>
                <c:pt idx="3">
                  <c:v>Apr</c:v>
                </c:pt>
                <c:pt idx="4">
                  <c:v>Mai</c:v>
                </c:pt>
                <c:pt idx="5">
                  <c:v>Jun</c:v>
                </c:pt>
                <c:pt idx="6">
                  <c:v>Jul</c:v>
                </c:pt>
                <c:pt idx="7">
                  <c:v>Aug</c:v>
                </c:pt>
                <c:pt idx="8">
                  <c:v>Sep</c:v>
                </c:pt>
                <c:pt idx="9">
                  <c:v>Okt</c:v>
                </c:pt>
                <c:pt idx="10">
                  <c:v>Nov</c:v>
                </c:pt>
                <c:pt idx="11">
                  <c:v>Dez</c:v>
                </c:pt>
              </c:strCache>
            </c:strRef>
          </c:cat>
          <c:val>
            <c:numRef>
              <c:f>Grafikdaten!$C$1:$C$12</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94177920"/>
        <c:axId val="94179712"/>
      </c:lineChart>
      <c:catAx>
        <c:axId val="94177920"/>
        <c:scaling>
          <c:orientation val="minMax"/>
        </c:scaling>
        <c:delete val="0"/>
        <c:axPos val="b"/>
        <c:majorTickMark val="out"/>
        <c:minorTickMark val="none"/>
        <c:tickLblPos val="nextTo"/>
        <c:crossAx val="94179712"/>
        <c:crosses val="autoZero"/>
        <c:auto val="1"/>
        <c:lblAlgn val="ctr"/>
        <c:lblOffset val="100"/>
        <c:noMultiLvlLbl val="0"/>
      </c:catAx>
      <c:valAx>
        <c:axId val="94179712"/>
        <c:scaling>
          <c:orientation val="minMax"/>
          <c:max val="1"/>
          <c:min val="0"/>
        </c:scaling>
        <c:delete val="0"/>
        <c:axPos val="l"/>
        <c:majorGridlines/>
        <c:numFmt formatCode="0.00%" sourceLinked="0"/>
        <c:majorTickMark val="out"/>
        <c:minorTickMark val="none"/>
        <c:tickLblPos val="nextTo"/>
        <c:crossAx val="9417792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hyperlink" Target="mailto:baby-friendly@ongkg.at"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3" Type="http://schemas.openxmlformats.org/officeDocument/2006/relationships/hyperlink" Target="mailto:baby-friendly@ongkg.at"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3" Type="http://schemas.openxmlformats.org/officeDocument/2006/relationships/hyperlink" Target="mailto:baby-friendly@ongkg.at"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3" Type="http://schemas.openxmlformats.org/officeDocument/2006/relationships/hyperlink" Target="mailto:baby-friendly@ongkg.at"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3" Type="http://schemas.openxmlformats.org/officeDocument/2006/relationships/hyperlink" Target="mailto:baby-friendly@ongkg.at"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3" Type="http://schemas.openxmlformats.org/officeDocument/2006/relationships/hyperlink" Target="mailto:baby-friendly@ongkg.at" TargetMode="Externa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hyperlink" Target="mailto:baby-friendly@ongkg.at"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hyperlink" Target="mailto:baby-friendly@ongkg.at"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hyperlink" Target="mailto:baby-friendly@ongkg.at"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hyperlink" Target="mailto:baby-friendly@ongkg.at"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3" Type="http://schemas.openxmlformats.org/officeDocument/2006/relationships/hyperlink" Target="mailto:baby-friendly@ongkg.at"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3" Type="http://schemas.openxmlformats.org/officeDocument/2006/relationships/hyperlink" Target="mailto:baby-friendly@ongkg.at"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3" Type="http://schemas.openxmlformats.org/officeDocument/2006/relationships/hyperlink" Target="mailto:baby-friendly@ongkg.at" TargetMode="External"/><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371474</xdr:colOff>
      <xdr:row>1</xdr:row>
      <xdr:rowOff>329374</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676274" cy="662749"/>
        </a:xfrm>
        <a:prstGeom prst="rect">
          <a:avLst/>
        </a:prstGeom>
      </xdr:spPr>
    </xdr:pic>
    <xdr:clientData/>
  </xdr:twoCellAnchor>
  <xdr:twoCellAnchor editAs="oneCell">
    <xdr:from>
      <xdr:col>23</xdr:col>
      <xdr:colOff>57150</xdr:colOff>
      <xdr:row>0</xdr:row>
      <xdr:rowOff>200025</xdr:rowOff>
    </xdr:from>
    <xdr:to>
      <xdr:col>24</xdr:col>
      <xdr:colOff>407695</xdr:colOff>
      <xdr:row>2</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91625" y="200025"/>
          <a:ext cx="741070" cy="5143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409574</xdr:colOff>
      <xdr:row>2</xdr:row>
      <xdr:rowOff>34099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676274" cy="662749"/>
        </a:xfrm>
        <a:prstGeom prst="rect">
          <a:avLst/>
        </a:prstGeom>
      </xdr:spPr>
    </xdr:pic>
    <xdr:clientData/>
  </xdr:twoCellAnchor>
  <xdr:twoCellAnchor editAs="oneCell">
    <xdr:from>
      <xdr:col>12</xdr:col>
      <xdr:colOff>133350</xdr:colOff>
      <xdr:row>0</xdr:row>
      <xdr:rowOff>180975</xdr:rowOff>
    </xdr:from>
    <xdr:to>
      <xdr:col>12</xdr:col>
      <xdr:colOff>874420</xdr:colOff>
      <xdr:row>1</xdr:row>
      <xdr:rowOff>323850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5150" y="180975"/>
          <a:ext cx="741070" cy="514350"/>
        </a:xfrm>
        <a:prstGeom prst="rect">
          <a:avLst/>
        </a:prstGeom>
      </xdr:spPr>
    </xdr:pic>
    <xdr:clientData/>
  </xdr:twoCellAnchor>
  <xdr:twoCellAnchor>
    <xdr:from>
      <xdr:col>0</xdr:col>
      <xdr:colOff>85725</xdr:colOff>
      <xdr:row>3</xdr:row>
      <xdr:rowOff>95249</xdr:rowOff>
    </xdr:from>
    <xdr:to>
      <xdr:col>1</xdr:col>
      <xdr:colOff>1381125</xdr:colOff>
      <xdr:row>5</xdr:row>
      <xdr:rowOff>1009650</xdr:rowOff>
    </xdr:to>
    <xdr:sp macro="" textlink="">
      <xdr:nvSpPr>
        <xdr:cNvPr id="4" name="Textfeld 3">
          <a:hlinkClick xmlns:r="http://schemas.openxmlformats.org/officeDocument/2006/relationships" r:id="rId3"/>
        </xdr:cNvPr>
        <xdr:cNvSpPr txBox="1"/>
      </xdr:nvSpPr>
      <xdr:spPr>
        <a:xfrm>
          <a:off x="85725" y="1000124"/>
          <a:ext cx="1647825"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Dieses</a:t>
          </a:r>
          <a:r>
            <a:rPr lang="en-GB" sz="900" baseline="0"/>
            <a:t> Dokument darf </a:t>
          </a:r>
          <a:r>
            <a:rPr lang="en-GB" sz="900" b="1" baseline="0"/>
            <a:t>NICHT</a:t>
          </a:r>
          <a:r>
            <a:rPr lang="en-GB" sz="900" baseline="0"/>
            <a:t> verändert werden!</a:t>
          </a:r>
        </a:p>
        <a:p>
          <a:r>
            <a:rPr lang="en-GB" sz="900" baseline="0"/>
            <a:t>Sollten Sie Schwierigkeiten beim Ausfüllen haben, kontaktieren Sie bitte das ONGKG unter </a:t>
          </a:r>
          <a:br>
            <a:rPr lang="en-GB" sz="900" baseline="0"/>
          </a:br>
          <a:r>
            <a:rPr lang="en-GB" sz="900" baseline="0"/>
            <a:t>+43 1 2121493 21 oder unter </a:t>
          </a:r>
          <a:br>
            <a:rPr lang="en-GB" sz="900" baseline="0"/>
          </a:br>
          <a:r>
            <a:rPr lang="en-GB" sz="900" b="1" u="sng" baseline="0">
              <a:solidFill>
                <a:srgbClr val="009DDC"/>
              </a:solidFill>
            </a:rPr>
            <a:t>baby-friendly@ongkg.at</a:t>
          </a:r>
          <a:r>
            <a:rPr lang="en-GB" sz="900" baseline="0"/>
            <a:t>! </a:t>
          </a:r>
          <a:endParaRPr lang="en-GB" sz="9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409574</xdr:colOff>
      <xdr:row>2</xdr:row>
      <xdr:rowOff>34099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676274" cy="662749"/>
        </a:xfrm>
        <a:prstGeom prst="rect">
          <a:avLst/>
        </a:prstGeom>
      </xdr:spPr>
    </xdr:pic>
    <xdr:clientData/>
  </xdr:twoCellAnchor>
  <xdr:twoCellAnchor editAs="oneCell">
    <xdr:from>
      <xdr:col>12</xdr:col>
      <xdr:colOff>133350</xdr:colOff>
      <xdr:row>0</xdr:row>
      <xdr:rowOff>180975</xdr:rowOff>
    </xdr:from>
    <xdr:to>
      <xdr:col>12</xdr:col>
      <xdr:colOff>874420</xdr:colOff>
      <xdr:row>1</xdr:row>
      <xdr:rowOff>323850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5150" y="180975"/>
          <a:ext cx="741070" cy="514350"/>
        </a:xfrm>
        <a:prstGeom prst="rect">
          <a:avLst/>
        </a:prstGeom>
      </xdr:spPr>
    </xdr:pic>
    <xdr:clientData/>
  </xdr:twoCellAnchor>
  <xdr:twoCellAnchor>
    <xdr:from>
      <xdr:col>0</xdr:col>
      <xdr:colOff>85725</xdr:colOff>
      <xdr:row>3</xdr:row>
      <xdr:rowOff>95249</xdr:rowOff>
    </xdr:from>
    <xdr:to>
      <xdr:col>1</xdr:col>
      <xdr:colOff>1381125</xdr:colOff>
      <xdr:row>5</xdr:row>
      <xdr:rowOff>1009650</xdr:rowOff>
    </xdr:to>
    <xdr:sp macro="" textlink="">
      <xdr:nvSpPr>
        <xdr:cNvPr id="4" name="Textfeld 3">
          <a:hlinkClick xmlns:r="http://schemas.openxmlformats.org/officeDocument/2006/relationships" r:id="rId3"/>
        </xdr:cNvPr>
        <xdr:cNvSpPr txBox="1"/>
      </xdr:nvSpPr>
      <xdr:spPr>
        <a:xfrm>
          <a:off x="85725" y="1000124"/>
          <a:ext cx="1647825"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Dieses</a:t>
          </a:r>
          <a:r>
            <a:rPr lang="en-GB" sz="900" baseline="0"/>
            <a:t> Dokument darf </a:t>
          </a:r>
          <a:r>
            <a:rPr lang="en-GB" sz="900" b="1" baseline="0"/>
            <a:t>NICHT</a:t>
          </a:r>
          <a:r>
            <a:rPr lang="en-GB" sz="900" baseline="0"/>
            <a:t> verändert werden!</a:t>
          </a:r>
        </a:p>
        <a:p>
          <a:r>
            <a:rPr lang="en-GB" sz="900" baseline="0"/>
            <a:t>Sollten Sie Schwierigkeiten beim Ausfüllen haben, kontaktieren Sie bitte das ONGKG unter </a:t>
          </a:r>
          <a:br>
            <a:rPr lang="en-GB" sz="900" baseline="0"/>
          </a:br>
          <a:r>
            <a:rPr lang="en-GB" sz="900" baseline="0"/>
            <a:t>+43 1 2121493 21 oder unter </a:t>
          </a:r>
          <a:br>
            <a:rPr lang="en-GB" sz="900" baseline="0"/>
          </a:br>
          <a:r>
            <a:rPr lang="en-GB" sz="900" b="1" u="sng" baseline="0">
              <a:solidFill>
                <a:srgbClr val="009DDC"/>
              </a:solidFill>
            </a:rPr>
            <a:t>baby-friendly@ongkg.at</a:t>
          </a:r>
          <a:r>
            <a:rPr lang="en-GB" sz="900" baseline="0"/>
            <a:t>! </a:t>
          </a:r>
          <a:endParaRPr lang="en-GB" sz="9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409574</xdr:colOff>
      <xdr:row>2</xdr:row>
      <xdr:rowOff>34099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676274" cy="662749"/>
        </a:xfrm>
        <a:prstGeom prst="rect">
          <a:avLst/>
        </a:prstGeom>
      </xdr:spPr>
    </xdr:pic>
    <xdr:clientData/>
  </xdr:twoCellAnchor>
  <xdr:twoCellAnchor editAs="oneCell">
    <xdr:from>
      <xdr:col>12</xdr:col>
      <xdr:colOff>133350</xdr:colOff>
      <xdr:row>0</xdr:row>
      <xdr:rowOff>180975</xdr:rowOff>
    </xdr:from>
    <xdr:to>
      <xdr:col>12</xdr:col>
      <xdr:colOff>874420</xdr:colOff>
      <xdr:row>1</xdr:row>
      <xdr:rowOff>323850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5150" y="180975"/>
          <a:ext cx="741070" cy="514350"/>
        </a:xfrm>
        <a:prstGeom prst="rect">
          <a:avLst/>
        </a:prstGeom>
      </xdr:spPr>
    </xdr:pic>
    <xdr:clientData/>
  </xdr:twoCellAnchor>
  <xdr:twoCellAnchor>
    <xdr:from>
      <xdr:col>0</xdr:col>
      <xdr:colOff>85725</xdr:colOff>
      <xdr:row>3</xdr:row>
      <xdr:rowOff>95249</xdr:rowOff>
    </xdr:from>
    <xdr:to>
      <xdr:col>1</xdr:col>
      <xdr:colOff>1381125</xdr:colOff>
      <xdr:row>5</xdr:row>
      <xdr:rowOff>1009650</xdr:rowOff>
    </xdr:to>
    <xdr:sp macro="" textlink="">
      <xdr:nvSpPr>
        <xdr:cNvPr id="4" name="Textfeld 3">
          <a:hlinkClick xmlns:r="http://schemas.openxmlformats.org/officeDocument/2006/relationships" r:id="rId3"/>
        </xdr:cNvPr>
        <xdr:cNvSpPr txBox="1"/>
      </xdr:nvSpPr>
      <xdr:spPr>
        <a:xfrm>
          <a:off x="85725" y="1000124"/>
          <a:ext cx="1647825"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Dieses</a:t>
          </a:r>
          <a:r>
            <a:rPr lang="en-GB" sz="900" baseline="0"/>
            <a:t> Dokument darf </a:t>
          </a:r>
          <a:r>
            <a:rPr lang="en-GB" sz="900" b="1" baseline="0"/>
            <a:t>NICHT</a:t>
          </a:r>
          <a:r>
            <a:rPr lang="en-GB" sz="900" baseline="0"/>
            <a:t> verändert werden!</a:t>
          </a:r>
        </a:p>
        <a:p>
          <a:r>
            <a:rPr lang="en-GB" sz="900" baseline="0"/>
            <a:t>Sollten Sie Schwierigkeiten beim Ausfüllen haben, kontaktieren Sie bitte das ONGKG unter </a:t>
          </a:r>
          <a:br>
            <a:rPr lang="en-GB" sz="900" baseline="0"/>
          </a:br>
          <a:r>
            <a:rPr lang="en-GB" sz="900" baseline="0"/>
            <a:t>+43 1 2121493 21 oder unter </a:t>
          </a:r>
          <a:br>
            <a:rPr lang="en-GB" sz="900" baseline="0"/>
          </a:br>
          <a:r>
            <a:rPr lang="en-GB" sz="900" b="1" u="sng" baseline="0">
              <a:solidFill>
                <a:srgbClr val="009DDC"/>
              </a:solidFill>
            </a:rPr>
            <a:t>baby-friendly@ongkg.at</a:t>
          </a:r>
          <a:r>
            <a:rPr lang="en-GB" sz="900" baseline="0"/>
            <a:t>! </a:t>
          </a:r>
          <a:endParaRPr lang="en-GB" sz="9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409574</xdr:colOff>
      <xdr:row>2</xdr:row>
      <xdr:rowOff>34099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676274" cy="662749"/>
        </a:xfrm>
        <a:prstGeom prst="rect">
          <a:avLst/>
        </a:prstGeom>
      </xdr:spPr>
    </xdr:pic>
    <xdr:clientData/>
  </xdr:twoCellAnchor>
  <xdr:twoCellAnchor editAs="oneCell">
    <xdr:from>
      <xdr:col>12</xdr:col>
      <xdr:colOff>133350</xdr:colOff>
      <xdr:row>0</xdr:row>
      <xdr:rowOff>180975</xdr:rowOff>
    </xdr:from>
    <xdr:to>
      <xdr:col>12</xdr:col>
      <xdr:colOff>874420</xdr:colOff>
      <xdr:row>1</xdr:row>
      <xdr:rowOff>323850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5150" y="180975"/>
          <a:ext cx="741070" cy="514350"/>
        </a:xfrm>
        <a:prstGeom prst="rect">
          <a:avLst/>
        </a:prstGeom>
      </xdr:spPr>
    </xdr:pic>
    <xdr:clientData/>
  </xdr:twoCellAnchor>
  <xdr:twoCellAnchor>
    <xdr:from>
      <xdr:col>0</xdr:col>
      <xdr:colOff>85725</xdr:colOff>
      <xdr:row>3</xdr:row>
      <xdr:rowOff>95249</xdr:rowOff>
    </xdr:from>
    <xdr:to>
      <xdr:col>1</xdr:col>
      <xdr:colOff>1381125</xdr:colOff>
      <xdr:row>5</xdr:row>
      <xdr:rowOff>1009650</xdr:rowOff>
    </xdr:to>
    <xdr:sp macro="" textlink="">
      <xdr:nvSpPr>
        <xdr:cNvPr id="4" name="Textfeld 3">
          <a:hlinkClick xmlns:r="http://schemas.openxmlformats.org/officeDocument/2006/relationships" r:id="rId3"/>
        </xdr:cNvPr>
        <xdr:cNvSpPr txBox="1"/>
      </xdr:nvSpPr>
      <xdr:spPr>
        <a:xfrm>
          <a:off x="85725" y="1000124"/>
          <a:ext cx="1647825"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Dieses</a:t>
          </a:r>
          <a:r>
            <a:rPr lang="en-GB" sz="900" baseline="0"/>
            <a:t> Dokument darf </a:t>
          </a:r>
          <a:r>
            <a:rPr lang="en-GB" sz="900" b="1" baseline="0"/>
            <a:t>NICHT</a:t>
          </a:r>
          <a:r>
            <a:rPr lang="en-GB" sz="900" baseline="0"/>
            <a:t> verändert werden!</a:t>
          </a:r>
        </a:p>
        <a:p>
          <a:r>
            <a:rPr lang="en-GB" sz="900" baseline="0"/>
            <a:t>Sollten Sie Schwierigkeiten beim Ausfüllen haben, kontaktieren Sie bitte das ONGKG unter </a:t>
          </a:r>
          <a:br>
            <a:rPr lang="en-GB" sz="900" baseline="0"/>
          </a:br>
          <a:r>
            <a:rPr lang="en-GB" sz="900" baseline="0"/>
            <a:t>+43 1 2121493 21 oder unter </a:t>
          </a:r>
          <a:br>
            <a:rPr lang="en-GB" sz="900" baseline="0"/>
          </a:br>
          <a:r>
            <a:rPr lang="en-GB" sz="900" b="1" u="sng" baseline="0">
              <a:solidFill>
                <a:srgbClr val="009DDC"/>
              </a:solidFill>
            </a:rPr>
            <a:t>baby-friendly@ongkg.at</a:t>
          </a:r>
          <a:r>
            <a:rPr lang="en-GB" sz="900" baseline="0"/>
            <a:t>! </a:t>
          </a:r>
          <a:endParaRPr lang="en-GB" sz="9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409574</xdr:colOff>
      <xdr:row>2</xdr:row>
      <xdr:rowOff>34099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676274" cy="662749"/>
        </a:xfrm>
        <a:prstGeom prst="rect">
          <a:avLst/>
        </a:prstGeom>
      </xdr:spPr>
    </xdr:pic>
    <xdr:clientData/>
  </xdr:twoCellAnchor>
  <xdr:twoCellAnchor editAs="oneCell">
    <xdr:from>
      <xdr:col>12</xdr:col>
      <xdr:colOff>133350</xdr:colOff>
      <xdr:row>0</xdr:row>
      <xdr:rowOff>180975</xdr:rowOff>
    </xdr:from>
    <xdr:to>
      <xdr:col>12</xdr:col>
      <xdr:colOff>874420</xdr:colOff>
      <xdr:row>1</xdr:row>
      <xdr:rowOff>323850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5150" y="180975"/>
          <a:ext cx="741070" cy="514350"/>
        </a:xfrm>
        <a:prstGeom prst="rect">
          <a:avLst/>
        </a:prstGeom>
      </xdr:spPr>
    </xdr:pic>
    <xdr:clientData/>
  </xdr:twoCellAnchor>
  <xdr:twoCellAnchor>
    <xdr:from>
      <xdr:col>0</xdr:col>
      <xdr:colOff>85725</xdr:colOff>
      <xdr:row>3</xdr:row>
      <xdr:rowOff>95249</xdr:rowOff>
    </xdr:from>
    <xdr:to>
      <xdr:col>1</xdr:col>
      <xdr:colOff>1381125</xdr:colOff>
      <xdr:row>5</xdr:row>
      <xdr:rowOff>1009650</xdr:rowOff>
    </xdr:to>
    <xdr:sp macro="" textlink="">
      <xdr:nvSpPr>
        <xdr:cNvPr id="4" name="Textfeld 3">
          <a:hlinkClick xmlns:r="http://schemas.openxmlformats.org/officeDocument/2006/relationships" r:id="rId3"/>
        </xdr:cNvPr>
        <xdr:cNvSpPr txBox="1"/>
      </xdr:nvSpPr>
      <xdr:spPr>
        <a:xfrm>
          <a:off x="85725" y="1000124"/>
          <a:ext cx="1647825"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Dieses</a:t>
          </a:r>
          <a:r>
            <a:rPr lang="en-GB" sz="900" baseline="0"/>
            <a:t> Dokument darf </a:t>
          </a:r>
          <a:r>
            <a:rPr lang="en-GB" sz="900" b="1" baseline="0"/>
            <a:t>NICHT</a:t>
          </a:r>
          <a:r>
            <a:rPr lang="en-GB" sz="900" baseline="0"/>
            <a:t> verändert werden!</a:t>
          </a:r>
        </a:p>
        <a:p>
          <a:r>
            <a:rPr lang="en-GB" sz="900" baseline="0"/>
            <a:t>Sollten Sie Schwierigkeiten beim Ausfüllen haben, kontaktieren Sie bitte das ONGKG unter </a:t>
          </a:r>
          <a:br>
            <a:rPr lang="en-GB" sz="900" baseline="0"/>
          </a:br>
          <a:r>
            <a:rPr lang="en-GB" sz="900" baseline="0"/>
            <a:t>+43 1 2121493 21 oder unter </a:t>
          </a:r>
          <a:br>
            <a:rPr lang="en-GB" sz="900" baseline="0"/>
          </a:br>
          <a:r>
            <a:rPr lang="en-GB" sz="900" b="1" u="sng" baseline="0">
              <a:solidFill>
                <a:srgbClr val="009DDC"/>
              </a:solidFill>
            </a:rPr>
            <a:t>baby-friendly@ongkg.at</a:t>
          </a:r>
          <a:r>
            <a:rPr lang="en-GB" sz="900" baseline="0"/>
            <a:t>! </a:t>
          </a:r>
          <a:endParaRPr lang="en-GB" sz="9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261937</xdr:colOff>
      <xdr:row>3</xdr:row>
      <xdr:rowOff>42862</xdr:rowOff>
    </xdr:from>
    <xdr:to>
      <xdr:col>12</xdr:col>
      <xdr:colOff>204787</xdr:colOff>
      <xdr:row>17</xdr:row>
      <xdr:rowOff>119062</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228600</xdr:colOff>
      <xdr:row>3</xdr:row>
      <xdr:rowOff>38100</xdr:rowOff>
    </xdr:from>
    <xdr:to>
      <xdr:col>25</xdr:col>
      <xdr:colOff>180975</xdr:colOff>
      <xdr:row>17</xdr:row>
      <xdr:rowOff>114300</xdr:rowOff>
    </xdr:to>
    <xdr:graphicFrame macro="">
      <xdr:nvGraphicFramePr>
        <xdr:cNvPr id="16"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0</xdr:colOff>
      <xdr:row>3</xdr:row>
      <xdr:rowOff>0</xdr:rowOff>
    </xdr:from>
    <xdr:to>
      <xdr:col>28</xdr:col>
      <xdr:colOff>123825</xdr:colOff>
      <xdr:row>9</xdr:row>
      <xdr:rowOff>152401</xdr:rowOff>
    </xdr:to>
    <xdr:sp macro="" textlink="">
      <xdr:nvSpPr>
        <xdr:cNvPr id="17" name="Textfeld 16">
          <a:hlinkClick xmlns:r="http://schemas.openxmlformats.org/officeDocument/2006/relationships" r:id="rId3"/>
        </xdr:cNvPr>
        <xdr:cNvSpPr txBox="1"/>
      </xdr:nvSpPr>
      <xdr:spPr>
        <a:xfrm>
          <a:off x="10534650" y="190500"/>
          <a:ext cx="1647825"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Dieses</a:t>
          </a:r>
          <a:r>
            <a:rPr lang="en-GB" sz="900" baseline="0"/>
            <a:t> Dokument darf </a:t>
          </a:r>
          <a:r>
            <a:rPr lang="en-GB" sz="900" b="1" baseline="0"/>
            <a:t>NICHT</a:t>
          </a:r>
          <a:r>
            <a:rPr lang="en-GB" sz="900" baseline="0"/>
            <a:t> verändert werden!</a:t>
          </a:r>
        </a:p>
        <a:p>
          <a:r>
            <a:rPr lang="en-GB" sz="900" baseline="0"/>
            <a:t>Sollten Sie Schwierigkeiten beim Ausfüllen haben, kontaktieren Sie bitte das ONGKG unter </a:t>
          </a:r>
          <a:br>
            <a:rPr lang="en-GB" sz="900" baseline="0"/>
          </a:br>
          <a:r>
            <a:rPr lang="en-GB" sz="900" baseline="0"/>
            <a:t>+43 1 2121493 21 oder unter </a:t>
          </a:r>
          <a:br>
            <a:rPr lang="en-GB" sz="900" baseline="0"/>
          </a:br>
          <a:r>
            <a:rPr lang="en-GB" sz="900" b="1" u="sng" baseline="0">
              <a:solidFill>
                <a:srgbClr val="009DDC"/>
              </a:solidFill>
            </a:rPr>
            <a:t>baby-friendly@ongkg.at</a:t>
          </a:r>
          <a:r>
            <a:rPr lang="en-GB" sz="900" baseline="0"/>
            <a:t>! </a:t>
          </a:r>
          <a:endParaRPr lang="en-GB"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xdr:col>
      <xdr:colOff>352424</xdr:colOff>
      <xdr:row>1</xdr:row>
      <xdr:rowOff>310324</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9050"/>
          <a:ext cx="676274" cy="662749"/>
        </a:xfrm>
        <a:prstGeom prst="rect">
          <a:avLst/>
        </a:prstGeom>
      </xdr:spPr>
    </xdr:pic>
    <xdr:clientData/>
  </xdr:twoCellAnchor>
  <xdr:twoCellAnchor editAs="oneCell">
    <xdr:from>
      <xdr:col>26</xdr:col>
      <xdr:colOff>257175</xdr:colOff>
      <xdr:row>0</xdr:row>
      <xdr:rowOff>161925</xdr:rowOff>
    </xdr:from>
    <xdr:to>
      <xdr:col>28</xdr:col>
      <xdr:colOff>93370</xdr:colOff>
      <xdr:row>1</xdr:row>
      <xdr:rowOff>304800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29975" y="161925"/>
          <a:ext cx="741070"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409574</xdr:colOff>
      <xdr:row>2</xdr:row>
      <xdr:rowOff>34099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676274" cy="662749"/>
        </a:xfrm>
        <a:prstGeom prst="rect">
          <a:avLst/>
        </a:prstGeom>
      </xdr:spPr>
    </xdr:pic>
    <xdr:clientData/>
  </xdr:twoCellAnchor>
  <xdr:twoCellAnchor editAs="oneCell">
    <xdr:from>
      <xdr:col>12</xdr:col>
      <xdr:colOff>133350</xdr:colOff>
      <xdr:row>0</xdr:row>
      <xdr:rowOff>180975</xdr:rowOff>
    </xdr:from>
    <xdr:to>
      <xdr:col>12</xdr:col>
      <xdr:colOff>874420</xdr:colOff>
      <xdr:row>1</xdr:row>
      <xdr:rowOff>323850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5150" y="180975"/>
          <a:ext cx="741070" cy="514350"/>
        </a:xfrm>
        <a:prstGeom prst="rect">
          <a:avLst/>
        </a:prstGeom>
      </xdr:spPr>
    </xdr:pic>
    <xdr:clientData/>
  </xdr:twoCellAnchor>
  <xdr:twoCellAnchor>
    <xdr:from>
      <xdr:col>0</xdr:col>
      <xdr:colOff>85725</xdr:colOff>
      <xdr:row>3</xdr:row>
      <xdr:rowOff>95249</xdr:rowOff>
    </xdr:from>
    <xdr:to>
      <xdr:col>1</xdr:col>
      <xdr:colOff>1381125</xdr:colOff>
      <xdr:row>5</xdr:row>
      <xdr:rowOff>1009650</xdr:rowOff>
    </xdr:to>
    <xdr:sp macro="" textlink="">
      <xdr:nvSpPr>
        <xdr:cNvPr id="3" name="Textfeld 2">
          <a:hlinkClick xmlns:r="http://schemas.openxmlformats.org/officeDocument/2006/relationships" r:id="rId3"/>
        </xdr:cNvPr>
        <xdr:cNvSpPr txBox="1"/>
      </xdr:nvSpPr>
      <xdr:spPr>
        <a:xfrm>
          <a:off x="85725" y="1000124"/>
          <a:ext cx="1647825"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Dieses</a:t>
          </a:r>
          <a:r>
            <a:rPr lang="en-GB" sz="900" baseline="0"/>
            <a:t> Dokument darf </a:t>
          </a:r>
          <a:r>
            <a:rPr lang="en-GB" sz="900" b="1" baseline="0"/>
            <a:t>NICHT</a:t>
          </a:r>
          <a:r>
            <a:rPr lang="en-GB" sz="900" baseline="0"/>
            <a:t> verändert werden!</a:t>
          </a:r>
        </a:p>
        <a:p>
          <a:r>
            <a:rPr lang="en-GB" sz="900" baseline="0"/>
            <a:t>Sollten Sie Schwierigkeiten beim Ausfüllen haben, kontaktieren Sie bitte das ONGKG unter </a:t>
          </a:r>
          <a:br>
            <a:rPr lang="en-GB" sz="900" baseline="0"/>
          </a:br>
          <a:r>
            <a:rPr lang="en-GB" sz="900" baseline="0"/>
            <a:t>+43 1 2121493 21 oder unter </a:t>
          </a:r>
          <a:br>
            <a:rPr lang="en-GB" sz="900" baseline="0"/>
          </a:br>
          <a:r>
            <a:rPr lang="en-GB" sz="900" b="1" u="sng" baseline="0">
              <a:solidFill>
                <a:srgbClr val="009DDC"/>
              </a:solidFill>
            </a:rPr>
            <a:t>baby-friendly@ongkg.at</a:t>
          </a:r>
          <a:r>
            <a:rPr lang="en-GB" sz="900" baseline="0"/>
            <a:t>! </a:t>
          </a:r>
          <a:endParaRPr lang="en-GB" sz="9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409574</xdr:colOff>
      <xdr:row>2</xdr:row>
      <xdr:rowOff>34099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676274" cy="662749"/>
        </a:xfrm>
        <a:prstGeom prst="rect">
          <a:avLst/>
        </a:prstGeom>
      </xdr:spPr>
    </xdr:pic>
    <xdr:clientData/>
  </xdr:twoCellAnchor>
  <xdr:twoCellAnchor editAs="oneCell">
    <xdr:from>
      <xdr:col>12</xdr:col>
      <xdr:colOff>133350</xdr:colOff>
      <xdr:row>0</xdr:row>
      <xdr:rowOff>180975</xdr:rowOff>
    </xdr:from>
    <xdr:to>
      <xdr:col>12</xdr:col>
      <xdr:colOff>874420</xdr:colOff>
      <xdr:row>1</xdr:row>
      <xdr:rowOff>323850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5150" y="180975"/>
          <a:ext cx="741070" cy="514350"/>
        </a:xfrm>
        <a:prstGeom prst="rect">
          <a:avLst/>
        </a:prstGeom>
      </xdr:spPr>
    </xdr:pic>
    <xdr:clientData/>
  </xdr:twoCellAnchor>
  <xdr:twoCellAnchor>
    <xdr:from>
      <xdr:col>0</xdr:col>
      <xdr:colOff>85725</xdr:colOff>
      <xdr:row>3</xdr:row>
      <xdr:rowOff>95249</xdr:rowOff>
    </xdr:from>
    <xdr:to>
      <xdr:col>1</xdr:col>
      <xdr:colOff>1381125</xdr:colOff>
      <xdr:row>5</xdr:row>
      <xdr:rowOff>1009650</xdr:rowOff>
    </xdr:to>
    <xdr:sp macro="" textlink="">
      <xdr:nvSpPr>
        <xdr:cNvPr id="4" name="Textfeld 3">
          <a:hlinkClick xmlns:r="http://schemas.openxmlformats.org/officeDocument/2006/relationships" r:id="rId3"/>
        </xdr:cNvPr>
        <xdr:cNvSpPr txBox="1"/>
      </xdr:nvSpPr>
      <xdr:spPr>
        <a:xfrm>
          <a:off x="85725" y="1000124"/>
          <a:ext cx="1647825"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Dieses</a:t>
          </a:r>
          <a:r>
            <a:rPr lang="en-GB" sz="900" baseline="0"/>
            <a:t> Dokument darf </a:t>
          </a:r>
          <a:r>
            <a:rPr lang="en-GB" sz="900" b="1" baseline="0"/>
            <a:t>NICHT</a:t>
          </a:r>
          <a:r>
            <a:rPr lang="en-GB" sz="900" baseline="0"/>
            <a:t> verändert werden!</a:t>
          </a:r>
        </a:p>
        <a:p>
          <a:r>
            <a:rPr lang="en-GB" sz="900" baseline="0"/>
            <a:t>Sollten Sie Schwierigkeiten beim Ausfüllen haben, kontaktieren Sie bitte das ONGKG unter </a:t>
          </a:r>
          <a:br>
            <a:rPr lang="en-GB" sz="900" baseline="0"/>
          </a:br>
          <a:r>
            <a:rPr lang="en-GB" sz="900" baseline="0"/>
            <a:t>+43 1 2121493 21 oder unter </a:t>
          </a:r>
          <a:br>
            <a:rPr lang="en-GB" sz="900" baseline="0"/>
          </a:br>
          <a:r>
            <a:rPr lang="en-GB" sz="900" b="1" u="sng" baseline="0">
              <a:solidFill>
                <a:srgbClr val="009DDC"/>
              </a:solidFill>
            </a:rPr>
            <a:t>baby-friendly@ongkg.at</a:t>
          </a:r>
          <a:r>
            <a:rPr lang="en-GB" sz="900" baseline="0"/>
            <a:t>! </a:t>
          </a:r>
          <a:endParaRPr lang="en-GB" sz="9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409574</xdr:colOff>
      <xdr:row>2</xdr:row>
      <xdr:rowOff>34099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676274" cy="662749"/>
        </a:xfrm>
        <a:prstGeom prst="rect">
          <a:avLst/>
        </a:prstGeom>
      </xdr:spPr>
    </xdr:pic>
    <xdr:clientData/>
  </xdr:twoCellAnchor>
  <xdr:twoCellAnchor editAs="oneCell">
    <xdr:from>
      <xdr:col>12</xdr:col>
      <xdr:colOff>133350</xdr:colOff>
      <xdr:row>0</xdr:row>
      <xdr:rowOff>180975</xdr:rowOff>
    </xdr:from>
    <xdr:to>
      <xdr:col>12</xdr:col>
      <xdr:colOff>874420</xdr:colOff>
      <xdr:row>1</xdr:row>
      <xdr:rowOff>323850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5150" y="180975"/>
          <a:ext cx="741070" cy="514350"/>
        </a:xfrm>
        <a:prstGeom prst="rect">
          <a:avLst/>
        </a:prstGeom>
      </xdr:spPr>
    </xdr:pic>
    <xdr:clientData/>
  </xdr:twoCellAnchor>
  <xdr:twoCellAnchor>
    <xdr:from>
      <xdr:col>0</xdr:col>
      <xdr:colOff>85725</xdr:colOff>
      <xdr:row>3</xdr:row>
      <xdr:rowOff>95249</xdr:rowOff>
    </xdr:from>
    <xdr:to>
      <xdr:col>1</xdr:col>
      <xdr:colOff>1381125</xdr:colOff>
      <xdr:row>5</xdr:row>
      <xdr:rowOff>1009650</xdr:rowOff>
    </xdr:to>
    <xdr:sp macro="" textlink="">
      <xdr:nvSpPr>
        <xdr:cNvPr id="4" name="Textfeld 3">
          <a:hlinkClick xmlns:r="http://schemas.openxmlformats.org/officeDocument/2006/relationships" r:id="rId3"/>
        </xdr:cNvPr>
        <xdr:cNvSpPr txBox="1"/>
      </xdr:nvSpPr>
      <xdr:spPr>
        <a:xfrm>
          <a:off x="85725" y="1000124"/>
          <a:ext cx="1647825"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Dieses</a:t>
          </a:r>
          <a:r>
            <a:rPr lang="en-GB" sz="900" baseline="0"/>
            <a:t> Dokument darf </a:t>
          </a:r>
          <a:r>
            <a:rPr lang="en-GB" sz="900" b="1" baseline="0"/>
            <a:t>NICHT</a:t>
          </a:r>
          <a:r>
            <a:rPr lang="en-GB" sz="900" baseline="0"/>
            <a:t> verändert werden!</a:t>
          </a:r>
        </a:p>
        <a:p>
          <a:r>
            <a:rPr lang="en-GB" sz="900" baseline="0"/>
            <a:t>Sollten Sie Schwierigkeiten beim Ausfüllen haben, kontaktieren Sie bitte das ONGKG unter </a:t>
          </a:r>
          <a:br>
            <a:rPr lang="en-GB" sz="900" baseline="0"/>
          </a:br>
          <a:r>
            <a:rPr lang="en-GB" sz="900" baseline="0"/>
            <a:t>+43 1 2121493 21 oder unter </a:t>
          </a:r>
          <a:br>
            <a:rPr lang="en-GB" sz="900" baseline="0"/>
          </a:br>
          <a:r>
            <a:rPr lang="en-GB" sz="900" b="1" u="sng" baseline="0">
              <a:solidFill>
                <a:srgbClr val="009DDC"/>
              </a:solidFill>
            </a:rPr>
            <a:t>baby-friendly@ongkg.at</a:t>
          </a:r>
          <a:r>
            <a:rPr lang="en-GB" sz="900" baseline="0"/>
            <a:t>! </a:t>
          </a:r>
          <a:endParaRPr lang="en-GB" sz="9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409574</xdr:colOff>
      <xdr:row>2</xdr:row>
      <xdr:rowOff>34099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676274" cy="662749"/>
        </a:xfrm>
        <a:prstGeom prst="rect">
          <a:avLst/>
        </a:prstGeom>
      </xdr:spPr>
    </xdr:pic>
    <xdr:clientData/>
  </xdr:twoCellAnchor>
  <xdr:twoCellAnchor editAs="oneCell">
    <xdr:from>
      <xdr:col>12</xdr:col>
      <xdr:colOff>133350</xdr:colOff>
      <xdr:row>0</xdr:row>
      <xdr:rowOff>180975</xdr:rowOff>
    </xdr:from>
    <xdr:to>
      <xdr:col>12</xdr:col>
      <xdr:colOff>874420</xdr:colOff>
      <xdr:row>1</xdr:row>
      <xdr:rowOff>323850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5150" y="180975"/>
          <a:ext cx="741070" cy="514350"/>
        </a:xfrm>
        <a:prstGeom prst="rect">
          <a:avLst/>
        </a:prstGeom>
      </xdr:spPr>
    </xdr:pic>
    <xdr:clientData/>
  </xdr:twoCellAnchor>
  <xdr:twoCellAnchor>
    <xdr:from>
      <xdr:col>0</xdr:col>
      <xdr:colOff>85725</xdr:colOff>
      <xdr:row>3</xdr:row>
      <xdr:rowOff>95249</xdr:rowOff>
    </xdr:from>
    <xdr:to>
      <xdr:col>1</xdr:col>
      <xdr:colOff>1381125</xdr:colOff>
      <xdr:row>5</xdr:row>
      <xdr:rowOff>1009650</xdr:rowOff>
    </xdr:to>
    <xdr:sp macro="" textlink="">
      <xdr:nvSpPr>
        <xdr:cNvPr id="4" name="Textfeld 3">
          <a:hlinkClick xmlns:r="http://schemas.openxmlformats.org/officeDocument/2006/relationships" r:id="rId3"/>
        </xdr:cNvPr>
        <xdr:cNvSpPr txBox="1"/>
      </xdr:nvSpPr>
      <xdr:spPr>
        <a:xfrm>
          <a:off x="85725" y="1000124"/>
          <a:ext cx="1647825"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Dieses</a:t>
          </a:r>
          <a:r>
            <a:rPr lang="en-GB" sz="900" baseline="0"/>
            <a:t> Dokument darf </a:t>
          </a:r>
          <a:r>
            <a:rPr lang="en-GB" sz="900" b="1" baseline="0"/>
            <a:t>NICHT</a:t>
          </a:r>
          <a:r>
            <a:rPr lang="en-GB" sz="900" baseline="0"/>
            <a:t> verändert werden!</a:t>
          </a:r>
        </a:p>
        <a:p>
          <a:r>
            <a:rPr lang="en-GB" sz="900" baseline="0"/>
            <a:t>Sollten Sie Schwierigkeiten beim Ausfüllen haben, kontaktieren Sie bitte das ONGKG unter </a:t>
          </a:r>
          <a:br>
            <a:rPr lang="en-GB" sz="900" baseline="0"/>
          </a:br>
          <a:r>
            <a:rPr lang="en-GB" sz="900" baseline="0"/>
            <a:t>+43 1 2121493 21 oder unter </a:t>
          </a:r>
          <a:br>
            <a:rPr lang="en-GB" sz="900" baseline="0"/>
          </a:br>
          <a:r>
            <a:rPr lang="en-GB" sz="900" b="1" u="sng" baseline="0">
              <a:solidFill>
                <a:srgbClr val="009DDC"/>
              </a:solidFill>
            </a:rPr>
            <a:t>baby-friendly@ongkg.at</a:t>
          </a:r>
          <a:r>
            <a:rPr lang="en-GB" sz="900" baseline="0"/>
            <a:t>! </a:t>
          </a:r>
          <a:endParaRPr lang="en-GB" sz="9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409574</xdr:colOff>
      <xdr:row>2</xdr:row>
      <xdr:rowOff>34099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676274" cy="662749"/>
        </a:xfrm>
        <a:prstGeom prst="rect">
          <a:avLst/>
        </a:prstGeom>
      </xdr:spPr>
    </xdr:pic>
    <xdr:clientData/>
  </xdr:twoCellAnchor>
  <xdr:twoCellAnchor editAs="oneCell">
    <xdr:from>
      <xdr:col>12</xdr:col>
      <xdr:colOff>133350</xdr:colOff>
      <xdr:row>0</xdr:row>
      <xdr:rowOff>180975</xdr:rowOff>
    </xdr:from>
    <xdr:to>
      <xdr:col>12</xdr:col>
      <xdr:colOff>874420</xdr:colOff>
      <xdr:row>1</xdr:row>
      <xdr:rowOff>323850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5150" y="180975"/>
          <a:ext cx="741070" cy="514350"/>
        </a:xfrm>
        <a:prstGeom prst="rect">
          <a:avLst/>
        </a:prstGeom>
      </xdr:spPr>
    </xdr:pic>
    <xdr:clientData/>
  </xdr:twoCellAnchor>
  <xdr:twoCellAnchor>
    <xdr:from>
      <xdr:col>0</xdr:col>
      <xdr:colOff>85725</xdr:colOff>
      <xdr:row>3</xdr:row>
      <xdr:rowOff>95249</xdr:rowOff>
    </xdr:from>
    <xdr:to>
      <xdr:col>1</xdr:col>
      <xdr:colOff>1381125</xdr:colOff>
      <xdr:row>5</xdr:row>
      <xdr:rowOff>1009650</xdr:rowOff>
    </xdr:to>
    <xdr:sp macro="" textlink="">
      <xdr:nvSpPr>
        <xdr:cNvPr id="4" name="Textfeld 3">
          <a:hlinkClick xmlns:r="http://schemas.openxmlformats.org/officeDocument/2006/relationships" r:id="rId3"/>
        </xdr:cNvPr>
        <xdr:cNvSpPr txBox="1"/>
      </xdr:nvSpPr>
      <xdr:spPr>
        <a:xfrm>
          <a:off x="85725" y="1000124"/>
          <a:ext cx="1647825"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Dieses</a:t>
          </a:r>
          <a:r>
            <a:rPr lang="en-GB" sz="900" baseline="0"/>
            <a:t> Dokument darf </a:t>
          </a:r>
          <a:r>
            <a:rPr lang="en-GB" sz="900" b="1" baseline="0"/>
            <a:t>NICHT</a:t>
          </a:r>
          <a:r>
            <a:rPr lang="en-GB" sz="900" baseline="0"/>
            <a:t> verändert werden!</a:t>
          </a:r>
        </a:p>
        <a:p>
          <a:r>
            <a:rPr lang="en-GB" sz="900" baseline="0"/>
            <a:t>Sollten Sie Schwierigkeiten beim Ausfüllen haben, kontaktieren Sie bitte das ONGKG unter </a:t>
          </a:r>
          <a:br>
            <a:rPr lang="en-GB" sz="900" baseline="0"/>
          </a:br>
          <a:r>
            <a:rPr lang="en-GB" sz="900" baseline="0"/>
            <a:t>+43 1 2121493 21 oder unter </a:t>
          </a:r>
          <a:br>
            <a:rPr lang="en-GB" sz="900" baseline="0"/>
          </a:br>
          <a:r>
            <a:rPr lang="en-GB" sz="900" b="1" u="sng" baseline="0">
              <a:solidFill>
                <a:srgbClr val="009DDC"/>
              </a:solidFill>
            </a:rPr>
            <a:t>baby-friendly@ongkg.at</a:t>
          </a:r>
          <a:r>
            <a:rPr lang="en-GB" sz="900" baseline="0"/>
            <a:t>! </a:t>
          </a:r>
          <a:endParaRPr lang="en-GB" sz="9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409574</xdr:colOff>
      <xdr:row>2</xdr:row>
      <xdr:rowOff>34099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676274" cy="662749"/>
        </a:xfrm>
        <a:prstGeom prst="rect">
          <a:avLst/>
        </a:prstGeom>
      </xdr:spPr>
    </xdr:pic>
    <xdr:clientData/>
  </xdr:twoCellAnchor>
  <xdr:twoCellAnchor editAs="oneCell">
    <xdr:from>
      <xdr:col>12</xdr:col>
      <xdr:colOff>133350</xdr:colOff>
      <xdr:row>0</xdr:row>
      <xdr:rowOff>180975</xdr:rowOff>
    </xdr:from>
    <xdr:to>
      <xdr:col>12</xdr:col>
      <xdr:colOff>874420</xdr:colOff>
      <xdr:row>1</xdr:row>
      <xdr:rowOff>323850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5150" y="180975"/>
          <a:ext cx="741070" cy="514350"/>
        </a:xfrm>
        <a:prstGeom prst="rect">
          <a:avLst/>
        </a:prstGeom>
      </xdr:spPr>
    </xdr:pic>
    <xdr:clientData/>
  </xdr:twoCellAnchor>
  <xdr:twoCellAnchor>
    <xdr:from>
      <xdr:col>0</xdr:col>
      <xdr:colOff>85725</xdr:colOff>
      <xdr:row>3</xdr:row>
      <xdr:rowOff>95249</xdr:rowOff>
    </xdr:from>
    <xdr:to>
      <xdr:col>1</xdr:col>
      <xdr:colOff>1381125</xdr:colOff>
      <xdr:row>5</xdr:row>
      <xdr:rowOff>1009650</xdr:rowOff>
    </xdr:to>
    <xdr:sp macro="" textlink="">
      <xdr:nvSpPr>
        <xdr:cNvPr id="4" name="Textfeld 3">
          <a:hlinkClick xmlns:r="http://schemas.openxmlformats.org/officeDocument/2006/relationships" r:id="rId3"/>
        </xdr:cNvPr>
        <xdr:cNvSpPr txBox="1"/>
      </xdr:nvSpPr>
      <xdr:spPr>
        <a:xfrm>
          <a:off x="85725" y="1000124"/>
          <a:ext cx="1647825"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Dieses</a:t>
          </a:r>
          <a:r>
            <a:rPr lang="en-GB" sz="900" baseline="0"/>
            <a:t> Dokument darf </a:t>
          </a:r>
          <a:r>
            <a:rPr lang="en-GB" sz="900" b="1" baseline="0"/>
            <a:t>NICHT</a:t>
          </a:r>
          <a:r>
            <a:rPr lang="en-GB" sz="900" baseline="0"/>
            <a:t> verändert werden!</a:t>
          </a:r>
        </a:p>
        <a:p>
          <a:r>
            <a:rPr lang="en-GB" sz="900" baseline="0"/>
            <a:t>Sollten Sie Schwierigkeiten beim Ausfüllen haben, kontaktieren Sie bitte das ONGKG unter </a:t>
          </a:r>
          <a:br>
            <a:rPr lang="en-GB" sz="900" baseline="0"/>
          </a:br>
          <a:r>
            <a:rPr lang="en-GB" sz="900" baseline="0"/>
            <a:t>+43 1 2121493 21 oder unter </a:t>
          </a:r>
          <a:br>
            <a:rPr lang="en-GB" sz="900" baseline="0"/>
          </a:br>
          <a:r>
            <a:rPr lang="en-GB" sz="900" b="1" u="sng" baseline="0">
              <a:solidFill>
                <a:srgbClr val="009DDC"/>
              </a:solidFill>
            </a:rPr>
            <a:t>baby-friendly@ongkg.at</a:t>
          </a:r>
          <a:r>
            <a:rPr lang="en-GB" sz="900" baseline="0"/>
            <a:t>! </a:t>
          </a:r>
          <a:endParaRPr lang="en-GB" sz="9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409574</xdr:colOff>
      <xdr:row>2</xdr:row>
      <xdr:rowOff>34099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676274" cy="662749"/>
        </a:xfrm>
        <a:prstGeom prst="rect">
          <a:avLst/>
        </a:prstGeom>
      </xdr:spPr>
    </xdr:pic>
    <xdr:clientData/>
  </xdr:twoCellAnchor>
  <xdr:twoCellAnchor editAs="oneCell">
    <xdr:from>
      <xdr:col>12</xdr:col>
      <xdr:colOff>133350</xdr:colOff>
      <xdr:row>0</xdr:row>
      <xdr:rowOff>180975</xdr:rowOff>
    </xdr:from>
    <xdr:to>
      <xdr:col>12</xdr:col>
      <xdr:colOff>874420</xdr:colOff>
      <xdr:row>1</xdr:row>
      <xdr:rowOff>323850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5150" y="180975"/>
          <a:ext cx="741070" cy="514350"/>
        </a:xfrm>
        <a:prstGeom prst="rect">
          <a:avLst/>
        </a:prstGeom>
      </xdr:spPr>
    </xdr:pic>
    <xdr:clientData/>
  </xdr:twoCellAnchor>
  <xdr:twoCellAnchor>
    <xdr:from>
      <xdr:col>0</xdr:col>
      <xdr:colOff>85725</xdr:colOff>
      <xdr:row>3</xdr:row>
      <xdr:rowOff>95249</xdr:rowOff>
    </xdr:from>
    <xdr:to>
      <xdr:col>1</xdr:col>
      <xdr:colOff>1381125</xdr:colOff>
      <xdr:row>5</xdr:row>
      <xdr:rowOff>1009650</xdr:rowOff>
    </xdr:to>
    <xdr:sp macro="" textlink="">
      <xdr:nvSpPr>
        <xdr:cNvPr id="4" name="Textfeld 3">
          <a:hlinkClick xmlns:r="http://schemas.openxmlformats.org/officeDocument/2006/relationships" r:id="rId3"/>
        </xdr:cNvPr>
        <xdr:cNvSpPr txBox="1"/>
      </xdr:nvSpPr>
      <xdr:spPr>
        <a:xfrm>
          <a:off x="85725" y="1000124"/>
          <a:ext cx="1647825"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Dieses</a:t>
          </a:r>
          <a:r>
            <a:rPr lang="en-GB" sz="900" baseline="0"/>
            <a:t> Dokument darf </a:t>
          </a:r>
          <a:r>
            <a:rPr lang="en-GB" sz="900" b="1" baseline="0"/>
            <a:t>NICHT</a:t>
          </a:r>
          <a:r>
            <a:rPr lang="en-GB" sz="900" baseline="0"/>
            <a:t> verändert werden!</a:t>
          </a:r>
        </a:p>
        <a:p>
          <a:r>
            <a:rPr lang="en-GB" sz="900" baseline="0"/>
            <a:t>Sollten Sie Schwierigkeiten beim Ausfüllen haben, kontaktieren Sie bitte das ONGKG unter </a:t>
          </a:r>
          <a:br>
            <a:rPr lang="en-GB" sz="900" baseline="0"/>
          </a:br>
          <a:r>
            <a:rPr lang="en-GB" sz="900" baseline="0"/>
            <a:t>+43 1 2121493 21 oder unter </a:t>
          </a:r>
          <a:br>
            <a:rPr lang="en-GB" sz="900" baseline="0"/>
          </a:br>
          <a:r>
            <a:rPr lang="en-GB" sz="900" b="1" u="sng" baseline="0">
              <a:solidFill>
                <a:srgbClr val="009DDC"/>
              </a:solidFill>
            </a:rPr>
            <a:t>baby-friendly@ongkg.at</a:t>
          </a:r>
          <a:r>
            <a:rPr lang="en-GB" sz="900" baseline="0"/>
            <a:t>! </a:t>
          </a:r>
          <a:endParaRPr lang="en-GB" sz="9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DDC"/>
    <pageSetUpPr fitToPage="1"/>
  </sheetPr>
  <dimension ref="A1:Z47"/>
  <sheetViews>
    <sheetView showGridLines="0" tabSelected="1" zoomScaleNormal="100" workbookViewId="0">
      <pane xSplit="1" ySplit="3" topLeftCell="B4" activePane="bottomRight" state="frozen"/>
      <selection pane="topRight" activeCell="B1" sqref="B1"/>
      <selection pane="bottomLeft" activeCell="A4" sqref="A4"/>
      <selection pane="bottomRight" activeCell="H8" sqref="H8"/>
    </sheetView>
  </sheetViews>
  <sheetFormatPr baseColWidth="10" defaultRowHeight="15" x14ac:dyDescent="0.25"/>
  <cols>
    <col min="1" max="1" width="5" style="1" bestFit="1" customWidth="1"/>
    <col min="2" max="2" width="5.85546875" style="5" customWidth="1"/>
    <col min="3" max="3" width="7.7109375" style="5" customWidth="1"/>
    <col min="4" max="4" width="5.85546875" style="5" customWidth="1"/>
    <col min="5" max="5" width="7.7109375" style="5" customWidth="1"/>
    <col min="6" max="6" width="5.85546875" style="5" customWidth="1"/>
    <col min="7" max="7" width="7.7109375" style="5" customWidth="1"/>
    <col min="8" max="8" width="5.85546875" style="5" customWidth="1"/>
    <col min="9" max="9" width="7.7109375" style="5" customWidth="1"/>
    <col min="10" max="10" width="5.85546875" style="5" customWidth="1"/>
    <col min="11" max="11" width="7.7109375" style="5" customWidth="1"/>
    <col min="12" max="12" width="5.85546875" style="5" customWidth="1"/>
    <col min="13" max="13" width="7.7109375" style="5" customWidth="1"/>
    <col min="14" max="14" width="5.85546875" style="5" customWidth="1"/>
    <col min="15" max="15" width="7.7109375" style="5" customWidth="1"/>
    <col min="16" max="16" width="5.85546875" style="5" customWidth="1"/>
    <col min="17" max="17" width="7.7109375" style="5" customWidth="1"/>
    <col min="18" max="18" width="5.85546875" style="5" customWidth="1"/>
    <col min="19" max="19" width="7.7109375" style="5" customWidth="1"/>
    <col min="20" max="20" width="5.85546875" style="5" customWidth="1"/>
    <col min="21" max="21" width="7.7109375" style="5" customWidth="1"/>
    <col min="22" max="22" width="5.85546875" style="5" customWidth="1"/>
    <col min="23" max="23" width="7.7109375" style="5" customWidth="1"/>
    <col min="24" max="24" width="5.85546875" style="5" customWidth="1"/>
    <col min="25" max="25" width="7.7109375" style="5" customWidth="1"/>
    <col min="26" max="16384" width="11.42578125" style="5"/>
  </cols>
  <sheetData>
    <row r="1" spans="1:26" ht="29.25" customHeight="1" x14ac:dyDescent="0.3">
      <c r="B1" s="2"/>
      <c r="C1" s="2"/>
      <c r="D1" s="2"/>
      <c r="E1" s="480" t="s">
        <v>0</v>
      </c>
      <c r="F1" s="480"/>
      <c r="G1" s="480"/>
      <c r="H1" s="480"/>
      <c r="I1" s="479"/>
      <c r="J1" s="479"/>
      <c r="K1" s="479"/>
      <c r="L1" s="479"/>
      <c r="M1" s="479"/>
      <c r="N1" s="479"/>
      <c r="O1" s="479"/>
      <c r="P1" s="479"/>
      <c r="Q1" s="481" t="s">
        <v>11</v>
      </c>
      <c r="R1" s="481"/>
      <c r="S1" s="481"/>
      <c r="T1" s="481"/>
      <c r="U1" s="481"/>
      <c r="V1" s="481"/>
      <c r="W1" s="481"/>
      <c r="X1" s="3"/>
      <c r="Y1" s="4"/>
    </row>
    <row r="2" spans="1:26" ht="26.25" customHeight="1" x14ac:dyDescent="0.3">
      <c r="B2" s="6"/>
      <c r="C2" s="6"/>
      <c r="D2" s="7"/>
      <c r="H2" s="7" t="s">
        <v>1</v>
      </c>
      <c r="I2" s="479"/>
      <c r="J2" s="479"/>
      <c r="O2" s="8"/>
      <c r="P2" s="8"/>
      <c r="Q2" s="481"/>
      <c r="R2" s="481"/>
      <c r="S2" s="481"/>
      <c r="T2" s="481"/>
      <c r="U2" s="481"/>
      <c r="V2" s="481"/>
      <c r="W2" s="481"/>
      <c r="X2" s="3"/>
      <c r="Y2" s="4"/>
    </row>
    <row r="3" spans="1:26" s="12" customFormat="1" ht="15.75" thickBot="1" x14ac:dyDescent="0.3">
      <c r="A3" s="9"/>
      <c r="B3" s="10"/>
      <c r="C3" s="10"/>
      <c r="D3" s="11"/>
      <c r="E3" s="11"/>
      <c r="F3" s="11"/>
      <c r="G3" s="11"/>
      <c r="H3" s="11"/>
      <c r="I3" s="11"/>
      <c r="J3" s="11"/>
      <c r="O3" s="11"/>
      <c r="P3" s="11"/>
      <c r="Q3" s="11"/>
      <c r="R3" s="11"/>
      <c r="S3" s="11"/>
      <c r="T3" s="11"/>
      <c r="U3" s="11"/>
      <c r="V3" s="11"/>
      <c r="W3" s="11"/>
      <c r="X3" s="11"/>
      <c r="Y3" s="11"/>
    </row>
    <row r="4" spans="1:26" s="12" customFormat="1" ht="15" customHeight="1" x14ac:dyDescent="0.25">
      <c r="A4" s="492"/>
      <c r="B4" s="490" t="s">
        <v>25</v>
      </c>
      <c r="C4" s="494"/>
      <c r="D4" s="496" t="s">
        <v>87</v>
      </c>
      <c r="E4" s="497"/>
      <c r="F4" s="486" t="s">
        <v>90</v>
      </c>
      <c r="G4" s="487"/>
      <c r="H4" s="487" t="s">
        <v>26</v>
      </c>
      <c r="I4" s="489"/>
      <c r="J4" s="490" t="s">
        <v>70</v>
      </c>
      <c r="K4" s="487"/>
      <c r="L4" s="487" t="s">
        <v>71</v>
      </c>
      <c r="M4" s="487"/>
      <c r="N4" s="487" t="s">
        <v>72</v>
      </c>
      <c r="O4" s="489"/>
      <c r="P4" s="490" t="s">
        <v>36</v>
      </c>
      <c r="Q4" s="489"/>
      <c r="R4" s="484" t="s">
        <v>7</v>
      </c>
      <c r="S4" s="485"/>
      <c r="T4" s="485"/>
      <c r="U4" s="485"/>
      <c r="V4" s="485" t="s">
        <v>8</v>
      </c>
      <c r="W4" s="485"/>
      <c r="X4" s="485"/>
      <c r="Y4" s="500"/>
    </row>
    <row r="5" spans="1:26" s="96" customFormat="1" ht="57.75" customHeight="1" thickBot="1" x14ac:dyDescent="0.25">
      <c r="A5" s="493"/>
      <c r="B5" s="491"/>
      <c r="C5" s="495"/>
      <c r="D5" s="498"/>
      <c r="E5" s="499"/>
      <c r="F5" s="488"/>
      <c r="G5" s="482"/>
      <c r="H5" s="482"/>
      <c r="I5" s="483"/>
      <c r="J5" s="491"/>
      <c r="K5" s="482"/>
      <c r="L5" s="482"/>
      <c r="M5" s="482"/>
      <c r="N5" s="482"/>
      <c r="O5" s="483"/>
      <c r="P5" s="491"/>
      <c r="Q5" s="483"/>
      <c r="R5" s="491" t="s">
        <v>68</v>
      </c>
      <c r="S5" s="482"/>
      <c r="T5" s="482" t="s">
        <v>69</v>
      </c>
      <c r="U5" s="482"/>
      <c r="V5" s="482" t="s">
        <v>68</v>
      </c>
      <c r="W5" s="482"/>
      <c r="X5" s="482" t="s">
        <v>69</v>
      </c>
      <c r="Y5" s="483"/>
    </row>
    <row r="6" spans="1:26" s="12" customFormat="1" ht="15.75" thickBot="1" x14ac:dyDescent="0.3">
      <c r="A6" s="13"/>
      <c r="B6" s="14" t="s">
        <v>35</v>
      </c>
      <c r="C6" s="66" t="s">
        <v>24</v>
      </c>
      <c r="D6" s="74" t="s">
        <v>35</v>
      </c>
      <c r="E6" s="75" t="s">
        <v>24</v>
      </c>
      <c r="F6" s="70" t="s">
        <v>35</v>
      </c>
      <c r="G6" s="15" t="s">
        <v>24</v>
      </c>
      <c r="H6" s="16" t="s">
        <v>35</v>
      </c>
      <c r="I6" s="17" t="s">
        <v>24</v>
      </c>
      <c r="J6" s="14" t="s">
        <v>35</v>
      </c>
      <c r="K6" s="15" t="s">
        <v>24</v>
      </c>
      <c r="L6" s="16" t="s">
        <v>35</v>
      </c>
      <c r="M6" s="15" t="s">
        <v>24</v>
      </c>
      <c r="N6" s="16" t="s">
        <v>35</v>
      </c>
      <c r="O6" s="17" t="s">
        <v>24</v>
      </c>
      <c r="P6" s="14" t="s">
        <v>35</v>
      </c>
      <c r="Q6" s="17" t="s">
        <v>24</v>
      </c>
      <c r="R6" s="14" t="s">
        <v>35</v>
      </c>
      <c r="S6" s="15" t="s">
        <v>24</v>
      </c>
      <c r="T6" s="16" t="s">
        <v>35</v>
      </c>
      <c r="U6" s="15" t="s">
        <v>24</v>
      </c>
      <c r="V6" s="16" t="s">
        <v>35</v>
      </c>
      <c r="W6" s="15" t="s">
        <v>24</v>
      </c>
      <c r="X6" s="16" t="s">
        <v>35</v>
      </c>
      <c r="Y6" s="17" t="s">
        <v>24</v>
      </c>
      <c r="Z6" s="18"/>
    </row>
    <row r="7" spans="1:26" s="12" customFormat="1" x14ac:dyDescent="0.25">
      <c r="A7" s="19" t="s">
        <v>32</v>
      </c>
      <c r="B7" s="20">
        <f>Jan!$B7</f>
        <v>0</v>
      </c>
      <c r="C7" s="67" t="str">
        <f t="shared" ref="C7:C23" si="0">FIXED(100,2)&amp;"%"</f>
        <v>100,00%</v>
      </c>
      <c r="D7" s="76">
        <f>Jan!$C7</f>
        <v>0</v>
      </c>
      <c r="E7" s="77" t="str">
        <f t="shared" ref="E7:E23" si="1">ROUND(IF($B7=0,"0",$D7/$B7*100),2)&amp;"%"</f>
        <v>0%</v>
      </c>
      <c r="F7" s="76">
        <f>Jan!$D7</f>
        <v>0</v>
      </c>
      <c r="G7" s="206" t="str">
        <f t="shared" ref="G7:G23" si="2">ROUND(IF($B7=0,"0",$F7/$B7*100),2)&amp;"%"</f>
        <v>0%</v>
      </c>
      <c r="H7" s="209">
        <f>Jan!$E7</f>
        <v>0</v>
      </c>
      <c r="I7" s="173" t="str">
        <f t="shared" ref="I7:I23" si="3">ROUND(IF($B7=0,"0",$H7/$B7*100),2)&amp;"%"</f>
        <v>0%</v>
      </c>
      <c r="J7" s="22">
        <f>Jan!$F7</f>
        <v>0</v>
      </c>
      <c r="K7" s="206" t="str">
        <f t="shared" ref="K7:K23" si="4">ROUND(IF($B7=0,"0",$J7/$B7*100),2)&amp;"%"</f>
        <v>0%</v>
      </c>
      <c r="L7" s="209">
        <f>Jan!$G7</f>
        <v>0</v>
      </c>
      <c r="M7" s="214" t="str">
        <f t="shared" ref="M7:M23" si="5">ROUND(IF($B7=0,"0",$L7/$B7*100),2)&amp;"%"</f>
        <v>0%</v>
      </c>
      <c r="N7" s="71">
        <f>Jan!$H7</f>
        <v>0</v>
      </c>
      <c r="O7" s="21" t="str">
        <f t="shared" ref="O7:O23" si="6">ROUND(IF($B7=0,"0",$N7/$B7*100),2)&amp;"%"</f>
        <v>0%</v>
      </c>
      <c r="P7" s="22">
        <f>Jan!$I7</f>
        <v>0</v>
      </c>
      <c r="Q7" s="21" t="str">
        <f t="shared" ref="Q7:Q23" si="7">ROUND(IF($B7=0,"0",$P7/$B7*100),2)&amp;"%"</f>
        <v>0%</v>
      </c>
      <c r="R7" s="22">
        <f>Jan!$J7</f>
        <v>0</v>
      </c>
      <c r="S7" s="206" t="str">
        <f t="shared" ref="S7:S23" si="8">ROUND(IF($B7=0,"0",$R7/$B7*100),2)&amp;"%"</f>
        <v>0%</v>
      </c>
      <c r="T7" s="209">
        <f>Jan!$K7</f>
        <v>0</v>
      </c>
      <c r="U7" s="214" t="str">
        <f t="shared" ref="U7:U23" si="9">ROUND(IF($B7=0,"0",$T7/$B7*100),2)&amp;"%"</f>
        <v>0%</v>
      </c>
      <c r="V7" s="71">
        <f>Jan!$L7</f>
        <v>0</v>
      </c>
      <c r="W7" s="206" t="str">
        <f t="shared" ref="W7:W23" si="10">ROUND(IF($B7=0,"0",$V7/$B7*100),2)&amp;"%"</f>
        <v>0%</v>
      </c>
      <c r="X7" s="209">
        <f>Jan!$M7</f>
        <v>0</v>
      </c>
      <c r="Y7" s="173" t="str">
        <f t="shared" ref="Y7:Y23" si="11">ROUND(IF($B7=0,"0",$X7/$B7*100),2)&amp;"%"</f>
        <v>0%</v>
      </c>
    </row>
    <row r="8" spans="1:26" s="12" customFormat="1" x14ac:dyDescent="0.25">
      <c r="A8" s="23" t="s">
        <v>33</v>
      </c>
      <c r="B8" s="24">
        <f>Feb!$B7</f>
        <v>0</v>
      </c>
      <c r="C8" s="68" t="str">
        <f t="shared" si="0"/>
        <v>100,00%</v>
      </c>
      <c r="D8" s="78">
        <f>Feb!$C7</f>
        <v>0</v>
      </c>
      <c r="E8" s="77" t="str">
        <f t="shared" si="1"/>
        <v>0%</v>
      </c>
      <c r="F8" s="78">
        <f>Feb!$D7</f>
        <v>0</v>
      </c>
      <c r="G8" s="207" t="str">
        <f t="shared" si="2"/>
        <v>0%</v>
      </c>
      <c r="H8" s="210">
        <f>Feb!$E7</f>
        <v>0</v>
      </c>
      <c r="I8" s="25" t="str">
        <f t="shared" si="3"/>
        <v>0%</v>
      </c>
      <c r="J8" s="26">
        <f>Feb!$F7</f>
        <v>0</v>
      </c>
      <c r="K8" s="207" t="str">
        <f t="shared" si="4"/>
        <v>0%</v>
      </c>
      <c r="L8" s="210">
        <f>Feb!$G7</f>
        <v>0</v>
      </c>
      <c r="M8" s="215" t="str">
        <f t="shared" si="5"/>
        <v>0%</v>
      </c>
      <c r="N8" s="72">
        <f>Feb!$H7</f>
        <v>0</v>
      </c>
      <c r="O8" s="25" t="str">
        <f t="shared" si="6"/>
        <v>0%</v>
      </c>
      <c r="P8" s="26">
        <f>Feb!$I7</f>
        <v>0</v>
      </c>
      <c r="Q8" s="25" t="str">
        <f t="shared" si="7"/>
        <v>0%</v>
      </c>
      <c r="R8" s="26">
        <f>Feb!$J7</f>
        <v>0</v>
      </c>
      <c r="S8" s="207" t="str">
        <f t="shared" si="8"/>
        <v>0%</v>
      </c>
      <c r="T8" s="210">
        <f>Feb!$K7</f>
        <v>0</v>
      </c>
      <c r="U8" s="215" t="str">
        <f t="shared" si="9"/>
        <v>0%</v>
      </c>
      <c r="V8" s="72">
        <f>Feb!$L7</f>
        <v>0</v>
      </c>
      <c r="W8" s="207" t="str">
        <f t="shared" si="10"/>
        <v>0%</v>
      </c>
      <c r="X8" s="210">
        <f>Feb!$M7</f>
        <v>0</v>
      </c>
      <c r="Y8" s="25" t="str">
        <f t="shared" si="11"/>
        <v>0%</v>
      </c>
    </row>
    <row r="9" spans="1:26" s="12" customFormat="1" x14ac:dyDescent="0.25">
      <c r="A9" s="82" t="s">
        <v>34</v>
      </c>
      <c r="B9" s="83">
        <f>Mar!$B7</f>
        <v>0</v>
      </c>
      <c r="C9" s="84" t="str">
        <f t="shared" si="0"/>
        <v>100,00%</v>
      </c>
      <c r="D9" s="85">
        <f>Mar!$C7</f>
        <v>0</v>
      </c>
      <c r="E9" s="86" t="str">
        <f t="shared" si="1"/>
        <v>0%</v>
      </c>
      <c r="F9" s="85">
        <f>Mar!$D7</f>
        <v>0</v>
      </c>
      <c r="G9" s="208" t="str">
        <f t="shared" si="2"/>
        <v>0%</v>
      </c>
      <c r="H9" s="211">
        <f>Mar!$E7</f>
        <v>0</v>
      </c>
      <c r="I9" s="88" t="str">
        <f t="shared" si="3"/>
        <v>0%</v>
      </c>
      <c r="J9" s="89">
        <f>Mar!$F7</f>
        <v>0</v>
      </c>
      <c r="K9" s="208" t="str">
        <f t="shared" si="4"/>
        <v>0%</v>
      </c>
      <c r="L9" s="211">
        <f>Mar!$G7</f>
        <v>0</v>
      </c>
      <c r="M9" s="216" t="str">
        <f t="shared" si="5"/>
        <v>0%</v>
      </c>
      <c r="N9" s="87">
        <f>Mar!$H7</f>
        <v>0</v>
      </c>
      <c r="O9" s="88" t="str">
        <f t="shared" si="6"/>
        <v>0%</v>
      </c>
      <c r="P9" s="89">
        <f>Mar!$I7</f>
        <v>0</v>
      </c>
      <c r="Q9" s="88" t="str">
        <f t="shared" si="7"/>
        <v>0%</v>
      </c>
      <c r="R9" s="89">
        <f>Mar!$J7</f>
        <v>0</v>
      </c>
      <c r="S9" s="208" t="str">
        <f t="shared" si="8"/>
        <v>0%</v>
      </c>
      <c r="T9" s="211">
        <f>Mar!$K7</f>
        <v>0</v>
      </c>
      <c r="U9" s="216" t="str">
        <f t="shared" si="9"/>
        <v>0%</v>
      </c>
      <c r="V9" s="87">
        <f>Mar!$L7</f>
        <v>0</v>
      </c>
      <c r="W9" s="208" t="str">
        <f t="shared" si="10"/>
        <v>0%</v>
      </c>
      <c r="X9" s="211">
        <f>Mar!$M7</f>
        <v>0</v>
      </c>
      <c r="Y9" s="88" t="str">
        <f t="shared" si="11"/>
        <v>0%</v>
      </c>
    </row>
    <row r="10" spans="1:26" s="27" customFormat="1" x14ac:dyDescent="0.25">
      <c r="A10" s="90" t="s">
        <v>27</v>
      </c>
      <c r="B10" s="91">
        <f>SUM($B7:$B9)</f>
        <v>0</v>
      </c>
      <c r="C10" s="455" t="str">
        <f t="shared" si="0"/>
        <v>100,00%</v>
      </c>
      <c r="D10" s="92">
        <f>SUM($D7:$D9)</f>
        <v>0</v>
      </c>
      <c r="E10" s="460" t="str">
        <f t="shared" si="1"/>
        <v>0%</v>
      </c>
      <c r="F10" s="92">
        <f>SUM($F7:$F9)</f>
        <v>0</v>
      </c>
      <c r="G10" s="455" t="str">
        <f t="shared" si="2"/>
        <v>0%</v>
      </c>
      <c r="H10" s="94">
        <f>SUM($H7:$H9)</f>
        <v>0</v>
      </c>
      <c r="I10" s="459" t="str">
        <f t="shared" si="3"/>
        <v>0%</v>
      </c>
      <c r="J10" s="91">
        <f>SUM($J7:$J9)</f>
        <v>0</v>
      </c>
      <c r="K10" s="455" t="str">
        <f t="shared" si="4"/>
        <v>0%</v>
      </c>
      <c r="L10" s="94">
        <f>SUM($L7:$L9)</f>
        <v>0</v>
      </c>
      <c r="M10" s="462" t="str">
        <f t="shared" si="5"/>
        <v>0%</v>
      </c>
      <c r="N10" s="93">
        <f>SUM($N7:$N9)</f>
        <v>0</v>
      </c>
      <c r="O10" s="459" t="str">
        <f t="shared" si="6"/>
        <v>0%</v>
      </c>
      <c r="P10" s="91">
        <f>SUM($P7:$P9)</f>
        <v>0</v>
      </c>
      <c r="Q10" s="459" t="str">
        <f t="shared" si="7"/>
        <v>0%</v>
      </c>
      <c r="R10" s="91">
        <f>SUM($R7:$R9)</f>
        <v>0</v>
      </c>
      <c r="S10" s="455" t="str">
        <f t="shared" si="8"/>
        <v>0%</v>
      </c>
      <c r="T10" s="94">
        <f>SUM($T7:$T9)</f>
        <v>0</v>
      </c>
      <c r="U10" s="462" t="str">
        <f t="shared" si="9"/>
        <v>0%</v>
      </c>
      <c r="V10" s="93">
        <f>SUM($V7:$V9)</f>
        <v>0</v>
      </c>
      <c r="W10" s="455" t="str">
        <f t="shared" si="10"/>
        <v>0%</v>
      </c>
      <c r="X10" s="94">
        <f>SUM($X7:$X9)</f>
        <v>0</v>
      </c>
      <c r="Y10" s="459" t="str">
        <f t="shared" si="11"/>
        <v>0%</v>
      </c>
    </row>
    <row r="11" spans="1:26" x14ac:dyDescent="0.25">
      <c r="A11" s="19" t="s">
        <v>37</v>
      </c>
      <c r="B11" s="20">
        <f>Apr!$B7</f>
        <v>0</v>
      </c>
      <c r="C11" s="67" t="str">
        <f t="shared" si="0"/>
        <v>100,00%</v>
      </c>
      <c r="D11" s="76">
        <f>Apr!$C7</f>
        <v>0</v>
      </c>
      <c r="E11" s="77" t="str">
        <f t="shared" si="1"/>
        <v>0%</v>
      </c>
      <c r="F11" s="76">
        <f>Apr!$D7</f>
        <v>0</v>
      </c>
      <c r="G11" s="206" t="str">
        <f t="shared" si="2"/>
        <v>0%</v>
      </c>
      <c r="H11" s="212">
        <f>Apr!$E7</f>
        <v>0</v>
      </c>
      <c r="I11" s="21" t="str">
        <f t="shared" si="3"/>
        <v>0%</v>
      </c>
      <c r="J11" s="22">
        <f>Apr!$F7</f>
        <v>0</v>
      </c>
      <c r="K11" s="206" t="str">
        <f t="shared" si="4"/>
        <v>0%</v>
      </c>
      <c r="L11" s="212">
        <f>Apr!$G7</f>
        <v>0</v>
      </c>
      <c r="M11" s="217" t="str">
        <f t="shared" si="5"/>
        <v>0%</v>
      </c>
      <c r="N11" s="71">
        <f>Apr!$H7</f>
        <v>0</v>
      </c>
      <c r="O11" s="21" t="str">
        <f t="shared" si="6"/>
        <v>0%</v>
      </c>
      <c r="P11" s="22">
        <f>Apr!$I7</f>
        <v>0</v>
      </c>
      <c r="Q11" s="21" t="str">
        <f t="shared" si="7"/>
        <v>0%</v>
      </c>
      <c r="R11" s="22">
        <f>Apr!$J7</f>
        <v>0</v>
      </c>
      <c r="S11" s="206" t="str">
        <f t="shared" si="8"/>
        <v>0%</v>
      </c>
      <c r="T11" s="212">
        <f>Apr!$K7</f>
        <v>0</v>
      </c>
      <c r="U11" s="217" t="str">
        <f t="shared" si="9"/>
        <v>0%</v>
      </c>
      <c r="V11" s="71">
        <f>Apr!$L7</f>
        <v>0</v>
      </c>
      <c r="W11" s="206" t="str">
        <f t="shared" si="10"/>
        <v>0%</v>
      </c>
      <c r="X11" s="212">
        <f>Apr!$M7</f>
        <v>0</v>
      </c>
      <c r="Y11" s="21" t="str">
        <f t="shared" si="11"/>
        <v>0%</v>
      </c>
    </row>
    <row r="12" spans="1:26" x14ac:dyDescent="0.25">
      <c r="A12" s="23" t="s">
        <v>16</v>
      </c>
      <c r="B12" s="24">
        <f>Mai!$B7</f>
        <v>0</v>
      </c>
      <c r="C12" s="68" t="str">
        <f t="shared" si="0"/>
        <v>100,00%</v>
      </c>
      <c r="D12" s="78">
        <f>Mai!$C7</f>
        <v>0</v>
      </c>
      <c r="E12" s="79" t="str">
        <f t="shared" si="1"/>
        <v>0%</v>
      </c>
      <c r="F12" s="78">
        <f>Mai!$D7</f>
        <v>0</v>
      </c>
      <c r="G12" s="207" t="str">
        <f t="shared" si="2"/>
        <v>0%</v>
      </c>
      <c r="H12" s="210">
        <f>Mai!$E7</f>
        <v>0</v>
      </c>
      <c r="I12" s="25" t="str">
        <f t="shared" si="3"/>
        <v>0%</v>
      </c>
      <c r="J12" s="26">
        <f>Mai!$F7</f>
        <v>0</v>
      </c>
      <c r="K12" s="207" t="str">
        <f t="shared" si="4"/>
        <v>0%</v>
      </c>
      <c r="L12" s="210">
        <f>Mai!$G7</f>
        <v>0</v>
      </c>
      <c r="M12" s="215" t="str">
        <f t="shared" si="5"/>
        <v>0%</v>
      </c>
      <c r="N12" s="72">
        <f>Mai!$H7</f>
        <v>0</v>
      </c>
      <c r="O12" s="25" t="str">
        <f t="shared" si="6"/>
        <v>0%</v>
      </c>
      <c r="P12" s="26">
        <f>Mai!$I7</f>
        <v>0</v>
      </c>
      <c r="Q12" s="25" t="str">
        <f t="shared" si="7"/>
        <v>0%</v>
      </c>
      <c r="R12" s="26">
        <f>Mai!$J7</f>
        <v>0</v>
      </c>
      <c r="S12" s="207" t="str">
        <f t="shared" si="8"/>
        <v>0%</v>
      </c>
      <c r="T12" s="210">
        <f>Mai!$K7</f>
        <v>0</v>
      </c>
      <c r="U12" s="215" t="str">
        <f t="shared" si="9"/>
        <v>0%</v>
      </c>
      <c r="V12" s="72">
        <f>Mai!$L7</f>
        <v>0</v>
      </c>
      <c r="W12" s="207" t="str">
        <f t="shared" si="10"/>
        <v>0%</v>
      </c>
      <c r="X12" s="210">
        <f>Mai!$M7</f>
        <v>0</v>
      </c>
      <c r="Y12" s="25" t="str">
        <f t="shared" si="11"/>
        <v>0%</v>
      </c>
    </row>
    <row r="13" spans="1:26" x14ac:dyDescent="0.25">
      <c r="A13" s="82" t="s">
        <v>38</v>
      </c>
      <c r="B13" s="83">
        <f>Jun!$B7</f>
        <v>0</v>
      </c>
      <c r="C13" s="84" t="str">
        <f t="shared" si="0"/>
        <v>100,00%</v>
      </c>
      <c r="D13" s="85">
        <f>Jun!$C7</f>
        <v>0</v>
      </c>
      <c r="E13" s="174" t="str">
        <f t="shared" si="1"/>
        <v>0%</v>
      </c>
      <c r="F13" s="85">
        <f>Jun!$D7</f>
        <v>0</v>
      </c>
      <c r="G13" s="208" t="str">
        <f t="shared" si="2"/>
        <v>0%</v>
      </c>
      <c r="H13" s="211">
        <f>Jun!$E7</f>
        <v>0</v>
      </c>
      <c r="I13" s="88" t="str">
        <f t="shared" si="3"/>
        <v>0%</v>
      </c>
      <c r="J13" s="89">
        <f>Jun!$F7</f>
        <v>0</v>
      </c>
      <c r="K13" s="208" t="str">
        <f t="shared" si="4"/>
        <v>0%</v>
      </c>
      <c r="L13" s="211">
        <f>Jun!$G7</f>
        <v>0</v>
      </c>
      <c r="M13" s="216" t="str">
        <f t="shared" si="5"/>
        <v>0%</v>
      </c>
      <c r="N13" s="87">
        <f>Jun!$H7</f>
        <v>0</v>
      </c>
      <c r="O13" s="88" t="str">
        <f t="shared" si="6"/>
        <v>0%</v>
      </c>
      <c r="P13" s="89">
        <f>Jun!$I7</f>
        <v>0</v>
      </c>
      <c r="Q13" s="88" t="str">
        <f t="shared" si="7"/>
        <v>0%</v>
      </c>
      <c r="R13" s="89">
        <f>Jun!$J7</f>
        <v>0</v>
      </c>
      <c r="S13" s="208" t="str">
        <f t="shared" si="8"/>
        <v>0%</v>
      </c>
      <c r="T13" s="211">
        <f>Jun!$K7</f>
        <v>0</v>
      </c>
      <c r="U13" s="216" t="str">
        <f t="shared" si="9"/>
        <v>0%</v>
      </c>
      <c r="V13" s="87">
        <f>Jun!$L7</f>
        <v>0</v>
      </c>
      <c r="W13" s="208" t="str">
        <f t="shared" si="10"/>
        <v>0%</v>
      </c>
      <c r="X13" s="211">
        <f>Jun!$M7</f>
        <v>0</v>
      </c>
      <c r="Y13" s="88" t="str">
        <f t="shared" si="11"/>
        <v>0%</v>
      </c>
    </row>
    <row r="14" spans="1:26" s="27" customFormat="1" x14ac:dyDescent="0.25">
      <c r="A14" s="90" t="s">
        <v>28</v>
      </c>
      <c r="B14" s="91">
        <f>SUM($B11:$B13)</f>
        <v>0</v>
      </c>
      <c r="C14" s="455" t="str">
        <f t="shared" si="0"/>
        <v>100,00%</v>
      </c>
      <c r="D14" s="92">
        <f>SUM($D11:$D13)</f>
        <v>0</v>
      </c>
      <c r="E14" s="460" t="str">
        <f t="shared" si="1"/>
        <v>0%</v>
      </c>
      <c r="F14" s="92">
        <f>SUM($F11:$F13)</f>
        <v>0</v>
      </c>
      <c r="G14" s="455" t="str">
        <f t="shared" si="2"/>
        <v>0%</v>
      </c>
      <c r="H14" s="95">
        <f>SUM($H11:$H13)</f>
        <v>0</v>
      </c>
      <c r="I14" s="459" t="str">
        <f t="shared" si="3"/>
        <v>0%</v>
      </c>
      <c r="J14" s="91">
        <f>SUM($J11:$J13)</f>
        <v>0</v>
      </c>
      <c r="K14" s="455" t="str">
        <f t="shared" si="4"/>
        <v>0%</v>
      </c>
      <c r="L14" s="94">
        <f>SUM($L11:$L13)</f>
        <v>0</v>
      </c>
      <c r="M14" s="462" t="str">
        <f t="shared" si="5"/>
        <v>0%</v>
      </c>
      <c r="N14" s="93">
        <f>SUM($N11:$N13)</f>
        <v>0</v>
      </c>
      <c r="O14" s="459" t="str">
        <f t="shared" si="6"/>
        <v>0%</v>
      </c>
      <c r="P14" s="91">
        <f>SUM($P11:$P13)</f>
        <v>0</v>
      </c>
      <c r="Q14" s="459" t="str">
        <f t="shared" si="7"/>
        <v>0%</v>
      </c>
      <c r="R14" s="91">
        <f>SUM($R11:$R13)</f>
        <v>0</v>
      </c>
      <c r="S14" s="455" t="str">
        <f t="shared" si="8"/>
        <v>0%</v>
      </c>
      <c r="T14" s="94">
        <f>SUM($T11:$T13)</f>
        <v>0</v>
      </c>
      <c r="U14" s="462" t="str">
        <f t="shared" si="9"/>
        <v>0%</v>
      </c>
      <c r="V14" s="93">
        <f>SUM($V11:$V13)</f>
        <v>0</v>
      </c>
      <c r="W14" s="455" t="str">
        <f t="shared" si="10"/>
        <v>0%</v>
      </c>
      <c r="X14" s="94">
        <f>SUM($X11:$X13)</f>
        <v>0</v>
      </c>
      <c r="Y14" s="459" t="str">
        <f t="shared" si="11"/>
        <v>0%</v>
      </c>
    </row>
    <row r="15" spans="1:26" x14ac:dyDescent="0.25">
      <c r="A15" s="19" t="s">
        <v>39</v>
      </c>
      <c r="B15" s="175">
        <f>Jul!$B7</f>
        <v>0</v>
      </c>
      <c r="C15" s="67" t="str">
        <f t="shared" si="0"/>
        <v>100,00%</v>
      </c>
      <c r="D15" s="76">
        <f>Jul!$C7</f>
        <v>0</v>
      </c>
      <c r="E15" s="77" t="str">
        <f t="shared" si="1"/>
        <v>0%</v>
      </c>
      <c r="F15" s="76">
        <f>Jul!$D7</f>
        <v>0</v>
      </c>
      <c r="G15" s="206" t="str">
        <f t="shared" si="2"/>
        <v>0%</v>
      </c>
      <c r="H15" s="212">
        <f>Jul!$E7</f>
        <v>0</v>
      </c>
      <c r="I15" s="461" t="str">
        <f t="shared" si="3"/>
        <v>0%</v>
      </c>
      <c r="J15" s="22">
        <f>Jul!$F7</f>
        <v>0</v>
      </c>
      <c r="K15" s="206" t="str">
        <f t="shared" si="4"/>
        <v>0%</v>
      </c>
      <c r="L15" s="212">
        <f>Jul!$G7</f>
        <v>0</v>
      </c>
      <c r="M15" s="217" t="str">
        <f t="shared" si="5"/>
        <v>0%</v>
      </c>
      <c r="N15" s="71">
        <f>Jul!$H7</f>
        <v>0</v>
      </c>
      <c r="O15" s="21" t="str">
        <f t="shared" si="6"/>
        <v>0%</v>
      </c>
      <c r="P15" s="22">
        <f>Jul!$I7</f>
        <v>0</v>
      </c>
      <c r="Q15" s="21" t="str">
        <f t="shared" si="7"/>
        <v>0%</v>
      </c>
      <c r="R15" s="22">
        <f>Jul!$J7</f>
        <v>0</v>
      </c>
      <c r="S15" s="206" t="str">
        <f t="shared" si="8"/>
        <v>0%</v>
      </c>
      <c r="T15" s="212">
        <f>Jul!$K7</f>
        <v>0</v>
      </c>
      <c r="U15" s="217" t="str">
        <f t="shared" si="9"/>
        <v>0%</v>
      </c>
      <c r="V15" s="71">
        <f>Jul!$L7</f>
        <v>0</v>
      </c>
      <c r="W15" s="206" t="str">
        <f t="shared" si="10"/>
        <v>0%</v>
      </c>
      <c r="X15" s="212">
        <f>Jul!$M7</f>
        <v>0</v>
      </c>
      <c r="Y15" s="21" t="str">
        <f t="shared" si="11"/>
        <v>0%</v>
      </c>
    </row>
    <row r="16" spans="1:26" x14ac:dyDescent="0.25">
      <c r="A16" s="23" t="s">
        <v>40</v>
      </c>
      <c r="B16" s="28">
        <f>Aug!$B7</f>
        <v>0</v>
      </c>
      <c r="C16" s="68" t="str">
        <f t="shared" si="0"/>
        <v>100,00%</v>
      </c>
      <c r="D16" s="78">
        <f>Aug!$C7</f>
        <v>0</v>
      </c>
      <c r="E16" s="79" t="str">
        <f t="shared" si="1"/>
        <v>0%</v>
      </c>
      <c r="F16" s="78">
        <f>Aug!$D7</f>
        <v>0</v>
      </c>
      <c r="G16" s="207" t="str">
        <f t="shared" si="2"/>
        <v>0%</v>
      </c>
      <c r="H16" s="210">
        <f>Aug!$E7</f>
        <v>0</v>
      </c>
      <c r="I16" s="25" t="str">
        <f t="shared" si="3"/>
        <v>0%</v>
      </c>
      <c r="J16" s="26">
        <f>Aug!$F7</f>
        <v>0</v>
      </c>
      <c r="K16" s="207" t="str">
        <f t="shared" si="4"/>
        <v>0%</v>
      </c>
      <c r="L16" s="210">
        <f>Aug!$G7</f>
        <v>0</v>
      </c>
      <c r="M16" s="215" t="str">
        <f t="shared" si="5"/>
        <v>0%</v>
      </c>
      <c r="N16" s="72">
        <f>Aug!$H7</f>
        <v>0</v>
      </c>
      <c r="O16" s="25" t="str">
        <f t="shared" si="6"/>
        <v>0%</v>
      </c>
      <c r="P16" s="26">
        <f>Aug!$I7</f>
        <v>0</v>
      </c>
      <c r="Q16" s="25" t="str">
        <f t="shared" si="7"/>
        <v>0%</v>
      </c>
      <c r="R16" s="26">
        <f>Aug!$J7</f>
        <v>0</v>
      </c>
      <c r="S16" s="207" t="str">
        <f t="shared" si="8"/>
        <v>0%</v>
      </c>
      <c r="T16" s="210">
        <f>Aug!$K7</f>
        <v>0</v>
      </c>
      <c r="U16" s="215" t="str">
        <f t="shared" si="9"/>
        <v>0%</v>
      </c>
      <c r="V16" s="72">
        <f>Aug!$L7</f>
        <v>0</v>
      </c>
      <c r="W16" s="207" t="str">
        <f t="shared" si="10"/>
        <v>0%</v>
      </c>
      <c r="X16" s="210">
        <f>Aug!$M7</f>
        <v>0</v>
      </c>
      <c r="Y16" s="25" t="str">
        <f t="shared" si="11"/>
        <v>0%</v>
      </c>
    </row>
    <row r="17" spans="1:25" x14ac:dyDescent="0.25">
      <c r="A17" s="82" t="s">
        <v>41</v>
      </c>
      <c r="B17" s="176">
        <f>Sep!$B7</f>
        <v>0</v>
      </c>
      <c r="C17" s="84" t="str">
        <f t="shared" si="0"/>
        <v>100,00%</v>
      </c>
      <c r="D17" s="85">
        <f>Sep!$C7</f>
        <v>0</v>
      </c>
      <c r="E17" s="174" t="str">
        <f t="shared" si="1"/>
        <v>0%</v>
      </c>
      <c r="F17" s="85">
        <f>Sep!$D7</f>
        <v>0</v>
      </c>
      <c r="G17" s="208" t="str">
        <f t="shared" si="2"/>
        <v>0%</v>
      </c>
      <c r="H17" s="211">
        <f>Sep!$E7</f>
        <v>0</v>
      </c>
      <c r="I17" s="88" t="str">
        <f t="shared" si="3"/>
        <v>0%</v>
      </c>
      <c r="J17" s="89">
        <f>Sep!$F7</f>
        <v>0</v>
      </c>
      <c r="K17" s="208" t="str">
        <f t="shared" si="4"/>
        <v>0%</v>
      </c>
      <c r="L17" s="211">
        <f>Sep!$G7</f>
        <v>0</v>
      </c>
      <c r="M17" s="216" t="str">
        <f t="shared" si="5"/>
        <v>0%</v>
      </c>
      <c r="N17" s="87">
        <f>Sep!$H7</f>
        <v>0</v>
      </c>
      <c r="O17" s="88" t="str">
        <f t="shared" si="6"/>
        <v>0%</v>
      </c>
      <c r="P17" s="89">
        <f>Sep!$I7</f>
        <v>0</v>
      </c>
      <c r="Q17" s="88" t="str">
        <f t="shared" si="7"/>
        <v>0%</v>
      </c>
      <c r="R17" s="89">
        <f>Sep!$J7</f>
        <v>0</v>
      </c>
      <c r="S17" s="208" t="str">
        <f t="shared" si="8"/>
        <v>0%</v>
      </c>
      <c r="T17" s="211">
        <f>Sep!$K7</f>
        <v>0</v>
      </c>
      <c r="U17" s="216" t="str">
        <f t="shared" si="9"/>
        <v>0%</v>
      </c>
      <c r="V17" s="87">
        <f>Sep!$L7</f>
        <v>0</v>
      </c>
      <c r="W17" s="208" t="str">
        <f t="shared" si="10"/>
        <v>0%</v>
      </c>
      <c r="X17" s="211">
        <f>Sep!$M7</f>
        <v>0</v>
      </c>
      <c r="Y17" s="88" t="str">
        <f t="shared" si="11"/>
        <v>0%</v>
      </c>
    </row>
    <row r="18" spans="1:25" s="27" customFormat="1" x14ac:dyDescent="0.25">
      <c r="A18" s="90" t="s">
        <v>29</v>
      </c>
      <c r="B18" s="91">
        <f>SUM($B15:$B17)</f>
        <v>0</v>
      </c>
      <c r="C18" s="455" t="str">
        <f t="shared" si="0"/>
        <v>100,00%</v>
      </c>
      <c r="D18" s="92">
        <f>SUM($D15:$D17)</f>
        <v>0</v>
      </c>
      <c r="E18" s="460" t="str">
        <f t="shared" si="1"/>
        <v>0%</v>
      </c>
      <c r="F18" s="92">
        <f>SUM($F15:$F17)</f>
        <v>0</v>
      </c>
      <c r="G18" s="455" t="str">
        <f t="shared" si="2"/>
        <v>0%</v>
      </c>
      <c r="H18" s="94">
        <f>SUM($H15:$H17)</f>
        <v>0</v>
      </c>
      <c r="I18" s="459" t="str">
        <f t="shared" si="3"/>
        <v>0%</v>
      </c>
      <c r="J18" s="91">
        <f>SUM($J15:$J17)</f>
        <v>0</v>
      </c>
      <c r="K18" s="455" t="str">
        <f t="shared" si="4"/>
        <v>0%</v>
      </c>
      <c r="L18" s="94">
        <f>SUM($L15:$L17)</f>
        <v>0</v>
      </c>
      <c r="M18" s="462" t="str">
        <f t="shared" si="5"/>
        <v>0%</v>
      </c>
      <c r="N18" s="93">
        <f>SUM($N15:$N17)</f>
        <v>0</v>
      </c>
      <c r="O18" s="459" t="str">
        <f t="shared" si="6"/>
        <v>0%</v>
      </c>
      <c r="P18" s="91">
        <f>SUM($P15:$P17)</f>
        <v>0</v>
      </c>
      <c r="Q18" s="459" t="str">
        <f t="shared" si="7"/>
        <v>0%</v>
      </c>
      <c r="R18" s="91">
        <f>SUM($R15:$R17)</f>
        <v>0</v>
      </c>
      <c r="S18" s="455" t="str">
        <f t="shared" si="8"/>
        <v>0%</v>
      </c>
      <c r="T18" s="94">
        <f>SUM($T15:$T17)</f>
        <v>0</v>
      </c>
      <c r="U18" s="462" t="str">
        <f t="shared" si="9"/>
        <v>0%</v>
      </c>
      <c r="V18" s="93">
        <f>SUM($V15:$V17)</f>
        <v>0</v>
      </c>
      <c r="W18" s="455" t="str">
        <f t="shared" si="10"/>
        <v>0%</v>
      </c>
      <c r="X18" s="94">
        <f>SUM($X15:$X17)</f>
        <v>0</v>
      </c>
      <c r="Y18" s="459" t="str">
        <f t="shared" si="11"/>
        <v>0%</v>
      </c>
    </row>
    <row r="19" spans="1:25" x14ac:dyDescent="0.25">
      <c r="A19" s="19" t="s">
        <v>42</v>
      </c>
      <c r="B19" s="175">
        <f>Okt!$B7</f>
        <v>0</v>
      </c>
      <c r="C19" s="67" t="str">
        <f t="shared" si="0"/>
        <v>100,00%</v>
      </c>
      <c r="D19" s="76">
        <f>Okt!$C7</f>
        <v>0</v>
      </c>
      <c r="E19" s="77" t="str">
        <f t="shared" si="1"/>
        <v>0%</v>
      </c>
      <c r="F19" s="76">
        <f>Okt!$D7</f>
        <v>0</v>
      </c>
      <c r="G19" s="206" t="str">
        <f t="shared" si="2"/>
        <v>0%</v>
      </c>
      <c r="H19" s="212">
        <f>Okt!$E7</f>
        <v>0</v>
      </c>
      <c r="I19" s="21" t="str">
        <f t="shared" si="3"/>
        <v>0%</v>
      </c>
      <c r="J19" s="22">
        <f>Okt!$F7</f>
        <v>0</v>
      </c>
      <c r="K19" s="206" t="str">
        <f t="shared" si="4"/>
        <v>0%</v>
      </c>
      <c r="L19" s="212">
        <f>Okt!$G7</f>
        <v>0</v>
      </c>
      <c r="M19" s="217" t="str">
        <f t="shared" si="5"/>
        <v>0%</v>
      </c>
      <c r="N19" s="71">
        <f>Okt!$H7</f>
        <v>0</v>
      </c>
      <c r="O19" s="21" t="str">
        <f t="shared" si="6"/>
        <v>0%</v>
      </c>
      <c r="P19" s="22">
        <f>Okt!$I7</f>
        <v>0</v>
      </c>
      <c r="Q19" s="21" t="str">
        <f t="shared" si="7"/>
        <v>0%</v>
      </c>
      <c r="R19" s="22">
        <f>Okt!$J7</f>
        <v>0</v>
      </c>
      <c r="S19" s="206" t="str">
        <f t="shared" si="8"/>
        <v>0%</v>
      </c>
      <c r="T19" s="212">
        <f>Okt!$K7</f>
        <v>0</v>
      </c>
      <c r="U19" s="217" t="str">
        <f t="shared" si="9"/>
        <v>0%</v>
      </c>
      <c r="V19" s="71">
        <f>Okt!$L7</f>
        <v>0</v>
      </c>
      <c r="W19" s="206" t="str">
        <f t="shared" si="10"/>
        <v>0%</v>
      </c>
      <c r="X19" s="212">
        <f>Okt!$M7</f>
        <v>0</v>
      </c>
      <c r="Y19" s="21" t="str">
        <f t="shared" si="11"/>
        <v>0%</v>
      </c>
    </row>
    <row r="20" spans="1:25" x14ac:dyDescent="0.25">
      <c r="A20" s="23" t="s">
        <v>43</v>
      </c>
      <c r="B20" s="28">
        <f>Nov!$B7</f>
        <v>0</v>
      </c>
      <c r="C20" s="68" t="str">
        <f t="shared" si="0"/>
        <v>100,00%</v>
      </c>
      <c r="D20" s="78">
        <f>Nov!$C7</f>
        <v>0</v>
      </c>
      <c r="E20" s="79" t="str">
        <f t="shared" si="1"/>
        <v>0%</v>
      </c>
      <c r="F20" s="78">
        <f>Nov!$D7</f>
        <v>0</v>
      </c>
      <c r="G20" s="207" t="str">
        <f t="shared" si="2"/>
        <v>0%</v>
      </c>
      <c r="H20" s="210">
        <f>Nov!$E7</f>
        <v>0</v>
      </c>
      <c r="I20" s="25" t="str">
        <f t="shared" si="3"/>
        <v>0%</v>
      </c>
      <c r="J20" s="26">
        <f>Nov!$F7</f>
        <v>0</v>
      </c>
      <c r="K20" s="207" t="str">
        <f t="shared" si="4"/>
        <v>0%</v>
      </c>
      <c r="L20" s="210">
        <f>Nov!$G7</f>
        <v>0</v>
      </c>
      <c r="M20" s="215" t="str">
        <f t="shared" si="5"/>
        <v>0%</v>
      </c>
      <c r="N20" s="72">
        <f>Nov!$H7</f>
        <v>0</v>
      </c>
      <c r="O20" s="25" t="str">
        <f t="shared" si="6"/>
        <v>0%</v>
      </c>
      <c r="P20" s="26">
        <f>Nov!$I7</f>
        <v>0</v>
      </c>
      <c r="Q20" s="25" t="str">
        <f t="shared" si="7"/>
        <v>0%</v>
      </c>
      <c r="R20" s="26">
        <f>Nov!$J7</f>
        <v>0</v>
      </c>
      <c r="S20" s="207" t="str">
        <f t="shared" si="8"/>
        <v>0%</v>
      </c>
      <c r="T20" s="210">
        <f>Nov!$K7</f>
        <v>0</v>
      </c>
      <c r="U20" s="215" t="str">
        <f t="shared" si="9"/>
        <v>0%</v>
      </c>
      <c r="V20" s="72">
        <f>Nov!$L7</f>
        <v>0</v>
      </c>
      <c r="W20" s="207" t="str">
        <f t="shared" si="10"/>
        <v>0%</v>
      </c>
      <c r="X20" s="210">
        <f>Nov!$M7</f>
        <v>0</v>
      </c>
      <c r="Y20" s="25" t="str">
        <f t="shared" si="11"/>
        <v>0%</v>
      </c>
    </row>
    <row r="21" spans="1:25" x14ac:dyDescent="0.25">
      <c r="A21" s="82" t="s">
        <v>44</v>
      </c>
      <c r="B21" s="176">
        <f>Dez!$B7</f>
        <v>0</v>
      </c>
      <c r="C21" s="84" t="str">
        <f t="shared" si="0"/>
        <v>100,00%</v>
      </c>
      <c r="D21" s="85">
        <f>Dez!$C7</f>
        <v>0</v>
      </c>
      <c r="E21" s="174" t="str">
        <f t="shared" si="1"/>
        <v>0%</v>
      </c>
      <c r="F21" s="85">
        <f>Dez!$D7</f>
        <v>0</v>
      </c>
      <c r="G21" s="208" t="str">
        <f t="shared" si="2"/>
        <v>0%</v>
      </c>
      <c r="H21" s="211">
        <f>Dez!$E7</f>
        <v>0</v>
      </c>
      <c r="I21" s="88" t="str">
        <f t="shared" si="3"/>
        <v>0%</v>
      </c>
      <c r="J21" s="89">
        <f>Dez!$F7</f>
        <v>0</v>
      </c>
      <c r="K21" s="208" t="str">
        <f t="shared" si="4"/>
        <v>0%</v>
      </c>
      <c r="L21" s="211">
        <f>Dez!$G7</f>
        <v>0</v>
      </c>
      <c r="M21" s="216" t="str">
        <f t="shared" si="5"/>
        <v>0%</v>
      </c>
      <c r="N21" s="87">
        <f>Dez!$H7</f>
        <v>0</v>
      </c>
      <c r="O21" s="88" t="str">
        <f t="shared" si="6"/>
        <v>0%</v>
      </c>
      <c r="P21" s="89">
        <f>Dez!$I7</f>
        <v>0</v>
      </c>
      <c r="Q21" s="88" t="str">
        <f t="shared" si="7"/>
        <v>0%</v>
      </c>
      <c r="R21" s="89">
        <f>Dez!$J7</f>
        <v>0</v>
      </c>
      <c r="S21" s="208" t="str">
        <f t="shared" si="8"/>
        <v>0%</v>
      </c>
      <c r="T21" s="211">
        <f>Dez!$K7</f>
        <v>0</v>
      </c>
      <c r="U21" s="216" t="str">
        <f t="shared" si="9"/>
        <v>0%</v>
      </c>
      <c r="V21" s="87">
        <f>Dez!$L7</f>
        <v>0</v>
      </c>
      <c r="W21" s="208" t="str">
        <f t="shared" si="10"/>
        <v>0%</v>
      </c>
      <c r="X21" s="211">
        <f>Dez!$M7</f>
        <v>0</v>
      </c>
      <c r="Y21" s="88" t="str">
        <f t="shared" si="11"/>
        <v>0%</v>
      </c>
    </row>
    <row r="22" spans="1:25" s="27" customFormat="1" ht="15.75" thickBot="1" x14ac:dyDescent="0.3">
      <c r="A22" s="183" t="s">
        <v>30</v>
      </c>
      <c r="B22" s="184">
        <f>SUM($B19:$B21)</f>
        <v>0</v>
      </c>
      <c r="C22" s="456" t="str">
        <f t="shared" si="0"/>
        <v>100,00%</v>
      </c>
      <c r="D22" s="185">
        <f>SUM($D19:$D21)</f>
        <v>0</v>
      </c>
      <c r="E22" s="457" t="str">
        <f t="shared" si="1"/>
        <v>0%</v>
      </c>
      <c r="F22" s="185">
        <f>SUM($F19:$F21)</f>
        <v>0</v>
      </c>
      <c r="G22" s="456" t="str">
        <f t="shared" si="2"/>
        <v>0%</v>
      </c>
      <c r="H22" s="213">
        <f>SUM($H19:$H21)</f>
        <v>0</v>
      </c>
      <c r="I22" s="458" t="str">
        <f t="shared" si="3"/>
        <v>0%</v>
      </c>
      <c r="J22" s="184">
        <f>SUM($J19:$J21)</f>
        <v>0</v>
      </c>
      <c r="K22" s="456" t="str">
        <f t="shared" si="4"/>
        <v>0%</v>
      </c>
      <c r="L22" s="213">
        <f>SUM($L19:$L21)</f>
        <v>0</v>
      </c>
      <c r="M22" s="463" t="str">
        <f t="shared" si="5"/>
        <v>0%</v>
      </c>
      <c r="N22" s="190">
        <f>SUM($N19:$N21)</f>
        <v>0</v>
      </c>
      <c r="O22" s="464" t="str">
        <f t="shared" si="6"/>
        <v>0%</v>
      </c>
      <c r="P22" s="184">
        <f>SUM($P19:$P21)</f>
        <v>0</v>
      </c>
      <c r="Q22" s="464" t="str">
        <f t="shared" si="7"/>
        <v>0%</v>
      </c>
      <c r="R22" s="184">
        <f>SUM($R19:$R21)</f>
        <v>0</v>
      </c>
      <c r="S22" s="456" t="str">
        <f t="shared" si="8"/>
        <v>0%</v>
      </c>
      <c r="T22" s="213">
        <f>SUM($T19:$T21)</f>
        <v>0</v>
      </c>
      <c r="U22" s="463" t="str">
        <f t="shared" si="9"/>
        <v>0%</v>
      </c>
      <c r="V22" s="190">
        <f>SUM($V19:$V21)</f>
        <v>0</v>
      </c>
      <c r="W22" s="456" t="str">
        <f t="shared" si="10"/>
        <v>0%</v>
      </c>
      <c r="X22" s="213">
        <f>SUM($X19:$X21)</f>
        <v>0</v>
      </c>
      <c r="Y22" s="458" t="str">
        <f t="shared" si="11"/>
        <v>0%</v>
      </c>
    </row>
    <row r="23" spans="1:25" s="34" customFormat="1" ht="15.75" thickBot="1" x14ac:dyDescent="0.3">
      <c r="A23" s="29" t="s">
        <v>31</v>
      </c>
      <c r="B23" s="30">
        <f>$B10+$B14+$B18+$B22</f>
        <v>0</v>
      </c>
      <c r="C23" s="69" t="str">
        <f t="shared" si="0"/>
        <v>100,00%</v>
      </c>
      <c r="D23" s="80">
        <f>$D10+$D14+$D18+$D22</f>
        <v>0</v>
      </c>
      <c r="E23" s="81" t="str">
        <f t="shared" si="1"/>
        <v>0%</v>
      </c>
      <c r="F23" s="73">
        <f>$F10+$F14+$F18+$F22</f>
        <v>0</v>
      </c>
      <c r="G23" s="31" t="str">
        <f t="shared" si="2"/>
        <v>0%</v>
      </c>
      <c r="H23" s="32">
        <f>$H10+$H14+$H18+$H22</f>
        <v>0</v>
      </c>
      <c r="I23" s="182" t="str">
        <f t="shared" si="3"/>
        <v>0%</v>
      </c>
      <c r="J23" s="73">
        <f>$J10+$J14+$J18+$J22</f>
        <v>0</v>
      </c>
      <c r="K23" s="186" t="str">
        <f t="shared" si="4"/>
        <v>0%</v>
      </c>
      <c r="L23" s="32">
        <f>$L10+$L14+$L18+$L22</f>
        <v>0</v>
      </c>
      <c r="M23" s="186" t="str">
        <f t="shared" si="5"/>
        <v>0%</v>
      </c>
      <c r="N23" s="32">
        <f>$N10+$N14+$N18+$N22</f>
        <v>0</v>
      </c>
      <c r="O23" s="33" t="str">
        <f t="shared" si="6"/>
        <v>0%</v>
      </c>
      <c r="P23" s="30">
        <f>$P10+$P14+$P18+$P22</f>
        <v>0</v>
      </c>
      <c r="Q23" s="33" t="str">
        <f t="shared" si="7"/>
        <v>0%</v>
      </c>
      <c r="R23" s="30">
        <f>$R10+$R14+$R18+$R22</f>
        <v>0</v>
      </c>
      <c r="S23" s="186" t="str">
        <f t="shared" si="8"/>
        <v>0%</v>
      </c>
      <c r="T23" s="32">
        <f>$T10+$T14+$T18+$T22</f>
        <v>0</v>
      </c>
      <c r="U23" s="186" t="str">
        <f t="shared" si="9"/>
        <v>0%</v>
      </c>
      <c r="V23" s="32">
        <f>$V10+$V14+$V18+$V22</f>
        <v>0</v>
      </c>
      <c r="W23" s="186" t="str">
        <f t="shared" si="10"/>
        <v>0%</v>
      </c>
      <c r="X23" s="32">
        <f>$X10+$X14+$X18+$X22</f>
        <v>0</v>
      </c>
      <c r="Y23" s="33" t="str">
        <f t="shared" si="11"/>
        <v>0%</v>
      </c>
    </row>
    <row r="24" spans="1:25" s="34" customFormat="1" x14ac:dyDescent="0.25">
      <c r="A24" s="163"/>
      <c r="B24" s="468"/>
      <c r="C24" s="469"/>
      <c r="D24" s="470"/>
      <c r="E24" s="471"/>
      <c r="F24" s="468"/>
      <c r="G24" s="469"/>
      <c r="H24" s="468"/>
      <c r="I24" s="469"/>
      <c r="J24" s="468"/>
      <c r="K24" s="469"/>
      <c r="L24" s="468"/>
      <c r="M24" s="469"/>
      <c r="N24" s="468"/>
      <c r="O24" s="469"/>
      <c r="P24" s="468"/>
      <c r="Q24" s="469"/>
      <c r="R24" s="468"/>
      <c r="S24" s="469"/>
      <c r="T24" s="468"/>
      <c r="U24" s="469"/>
      <c r="V24" s="468"/>
      <c r="W24" s="469"/>
      <c r="X24" s="468"/>
      <c r="Y24" s="469"/>
    </row>
    <row r="25" spans="1:25" s="34" customFormat="1" x14ac:dyDescent="0.25">
      <c r="A25" s="163"/>
      <c r="B25" s="468"/>
      <c r="C25" s="469"/>
      <c r="D25" s="470"/>
      <c r="E25" s="471"/>
      <c r="F25" s="468"/>
      <c r="G25" s="469"/>
      <c r="H25" s="468"/>
      <c r="I25" s="469"/>
      <c r="J25" s="468"/>
      <c r="K25" s="469"/>
      <c r="L25" s="468"/>
      <c r="M25" s="469"/>
      <c r="N25" s="468"/>
      <c r="O25" s="469"/>
      <c r="P25" s="468"/>
      <c r="Q25" s="469"/>
      <c r="R25" s="468"/>
      <c r="S25" s="469"/>
      <c r="T25" s="468"/>
      <c r="U25" s="469"/>
      <c r="V25" s="468"/>
      <c r="W25" s="469"/>
      <c r="X25" s="468"/>
      <c r="Y25" s="469"/>
    </row>
    <row r="27" spans="1:25" ht="15.75" thickBot="1" x14ac:dyDescent="0.3">
      <c r="A27" s="501" t="s">
        <v>74</v>
      </c>
      <c r="B27" s="501"/>
      <c r="C27" s="501"/>
      <c r="D27" s="501"/>
      <c r="E27" s="501"/>
      <c r="F27" s="501"/>
      <c r="G27" s="501"/>
      <c r="H27" s="501"/>
      <c r="I27" s="501"/>
      <c r="J27" s="501"/>
      <c r="K27" s="501"/>
      <c r="L27" s="501"/>
      <c r="M27" s="501"/>
      <c r="N27" s="501"/>
      <c r="O27" s="501"/>
      <c r="P27" s="501"/>
      <c r="Q27" s="501"/>
      <c r="R27" s="501"/>
      <c r="S27" s="501"/>
      <c r="T27" s="501"/>
      <c r="U27" s="501"/>
      <c r="V27" s="501"/>
      <c r="W27" s="501"/>
      <c r="X27" s="501"/>
      <c r="Y27" s="501"/>
    </row>
    <row r="28" spans="1:25" ht="12.75" customHeight="1" x14ac:dyDescent="0.25">
      <c r="A28" s="492"/>
      <c r="B28" s="490" t="s">
        <v>25</v>
      </c>
      <c r="C28" s="494"/>
      <c r="D28" s="496" t="s">
        <v>87</v>
      </c>
      <c r="E28" s="497"/>
      <c r="F28" s="486" t="s">
        <v>90</v>
      </c>
      <c r="G28" s="487"/>
      <c r="H28" s="487" t="s">
        <v>26</v>
      </c>
      <c r="I28" s="489"/>
      <c r="J28" s="490" t="s">
        <v>70</v>
      </c>
      <c r="K28" s="487"/>
      <c r="L28" s="487" t="s">
        <v>71</v>
      </c>
      <c r="M28" s="487"/>
      <c r="N28" s="487" t="s">
        <v>72</v>
      </c>
      <c r="O28" s="489"/>
      <c r="P28" s="490" t="s">
        <v>36</v>
      </c>
      <c r="Q28" s="489"/>
      <c r="R28" s="484" t="s">
        <v>7</v>
      </c>
      <c r="S28" s="485"/>
      <c r="T28" s="485"/>
      <c r="U28" s="485"/>
      <c r="V28" s="485" t="s">
        <v>8</v>
      </c>
      <c r="W28" s="485"/>
      <c r="X28" s="485"/>
      <c r="Y28" s="500"/>
    </row>
    <row r="29" spans="1:25" ht="57.75" customHeight="1" thickBot="1" x14ac:dyDescent="0.3">
      <c r="A29" s="493"/>
      <c r="B29" s="491"/>
      <c r="C29" s="495"/>
      <c r="D29" s="498"/>
      <c r="E29" s="499"/>
      <c r="F29" s="488"/>
      <c r="G29" s="482"/>
      <c r="H29" s="482"/>
      <c r="I29" s="483"/>
      <c r="J29" s="491"/>
      <c r="K29" s="482"/>
      <c r="L29" s="482"/>
      <c r="M29" s="482"/>
      <c r="N29" s="482"/>
      <c r="O29" s="483"/>
      <c r="P29" s="491"/>
      <c r="Q29" s="483"/>
      <c r="R29" s="491" t="s">
        <v>68</v>
      </c>
      <c r="S29" s="482"/>
      <c r="T29" s="482" t="s">
        <v>69</v>
      </c>
      <c r="U29" s="482"/>
      <c r="V29" s="482" t="s">
        <v>68</v>
      </c>
      <c r="W29" s="482"/>
      <c r="X29" s="482" t="s">
        <v>69</v>
      </c>
      <c r="Y29" s="483"/>
    </row>
    <row r="30" spans="1:25" ht="15.75" thickBot="1" x14ac:dyDescent="0.3">
      <c r="A30" s="191"/>
      <c r="B30" s="192" t="s">
        <v>35</v>
      </c>
      <c r="C30" s="193" t="s">
        <v>24</v>
      </c>
      <c r="D30" s="194" t="s">
        <v>35</v>
      </c>
      <c r="E30" s="195" t="s">
        <v>24</v>
      </c>
      <c r="F30" s="196" t="s">
        <v>35</v>
      </c>
      <c r="G30" s="197" t="s">
        <v>24</v>
      </c>
      <c r="H30" s="198" t="s">
        <v>35</v>
      </c>
      <c r="I30" s="199" t="s">
        <v>24</v>
      </c>
      <c r="J30" s="192" t="s">
        <v>35</v>
      </c>
      <c r="K30" s="197" t="s">
        <v>24</v>
      </c>
      <c r="L30" s="198" t="s">
        <v>35</v>
      </c>
      <c r="M30" s="197" t="s">
        <v>24</v>
      </c>
      <c r="N30" s="198" t="s">
        <v>35</v>
      </c>
      <c r="O30" s="199" t="s">
        <v>24</v>
      </c>
      <c r="P30" s="192" t="s">
        <v>35</v>
      </c>
      <c r="Q30" s="199" t="s">
        <v>24</v>
      </c>
      <c r="R30" s="192" t="s">
        <v>35</v>
      </c>
      <c r="S30" s="197" t="s">
        <v>24</v>
      </c>
      <c r="T30" s="198" t="s">
        <v>35</v>
      </c>
      <c r="U30" s="197" t="s">
        <v>24</v>
      </c>
      <c r="V30" s="198" t="s">
        <v>35</v>
      </c>
      <c r="W30" s="197" t="s">
        <v>24</v>
      </c>
      <c r="X30" s="198" t="s">
        <v>35</v>
      </c>
      <c r="Y30" s="199" t="s">
        <v>24</v>
      </c>
    </row>
    <row r="31" spans="1:25" x14ac:dyDescent="0.25">
      <c r="A31" s="200" t="s">
        <v>32</v>
      </c>
      <c r="B31" s="20">
        <f>Jan!$B279</f>
        <v>0</v>
      </c>
      <c r="C31" s="181" t="str">
        <f t="shared" ref="C31:C47" si="12">FIXED(100,2)&amp;"%"</f>
        <v>100,00%</v>
      </c>
      <c r="D31" s="172">
        <f>Jan!$C279</f>
        <v>0</v>
      </c>
      <c r="E31" s="188" t="str">
        <f>ROUND(IF($B31=0,"0",$D31/$B31*100),2)&amp;"%"</f>
        <v>0%</v>
      </c>
      <c r="F31" s="71">
        <f>Jan!$D279</f>
        <v>0</v>
      </c>
      <c r="G31" s="206" t="str">
        <f t="shared" ref="G31:G47" si="13">ROUND(IF($B31=0,"0",$F31/$B31*100),2)&amp;"%"</f>
        <v>0%</v>
      </c>
      <c r="H31" s="209">
        <f>Jan!$E279</f>
        <v>0</v>
      </c>
      <c r="I31" s="21" t="str">
        <f t="shared" ref="I31:I47" si="14">ROUND(IF($B31=0,"0",$H31/$B31*100),2)&amp;"%"</f>
        <v>0%</v>
      </c>
      <c r="J31" s="22">
        <f>Jan!$F279</f>
        <v>0</v>
      </c>
      <c r="K31" s="206" t="str">
        <f t="shared" ref="K31:K47" si="15">ROUND(IF($B31=0,"0",$J31/$B31*100),2)&amp;"%"</f>
        <v>0%</v>
      </c>
      <c r="L31" s="209">
        <f>Jan!$G279</f>
        <v>0</v>
      </c>
      <c r="M31" s="214" t="str">
        <f t="shared" ref="M31:M47" si="16">ROUND(IF($B31=0,"0",$L31/$B31*100),2)&amp;"%"</f>
        <v>0%</v>
      </c>
      <c r="N31" s="71">
        <f>Jan!$H279</f>
        <v>0</v>
      </c>
      <c r="O31" s="21" t="str">
        <f t="shared" ref="O31:O47" si="17">ROUND(IF($B31=0,"0",$N31/$B31*100),2)&amp;"%"</f>
        <v>0%</v>
      </c>
      <c r="P31" s="22">
        <f>Jan!$I279</f>
        <v>0</v>
      </c>
      <c r="Q31" s="21" t="str">
        <f t="shared" ref="Q31:Q47" si="18">ROUND(IF($B31=0,"0",$P31/$B31*100),2)&amp;"%"</f>
        <v>0%</v>
      </c>
      <c r="R31" s="22">
        <f>Jan!$J279</f>
        <v>0</v>
      </c>
      <c r="S31" s="206" t="str">
        <f t="shared" ref="S31:S47" si="19">ROUND(IF($B31=0,"0",$R31/$B31*100),2)&amp;"%"</f>
        <v>0%</v>
      </c>
      <c r="T31" s="209">
        <f>Jan!$K279</f>
        <v>0</v>
      </c>
      <c r="U31" s="214" t="str">
        <f t="shared" ref="U31:U47" si="20">ROUND(IF($B31=0,"0",$T31/$B31*100),2)&amp;"%"</f>
        <v>0%</v>
      </c>
      <c r="V31" s="71">
        <f>Jan!$L279</f>
        <v>0</v>
      </c>
      <c r="W31" s="206" t="str">
        <f t="shared" ref="W31:W47" si="21">ROUND(IF($B31=0,"0",$V31/$B31*100),2)&amp;"%"</f>
        <v>0%</v>
      </c>
      <c r="X31" s="209">
        <f>Jan!$M279</f>
        <v>0</v>
      </c>
      <c r="Y31" s="173" t="str">
        <f t="shared" ref="Y31:Y47" si="22">ROUND(IF($B31=0,"0",$X31/$B31*100),2)&amp;"%"</f>
        <v>0%</v>
      </c>
    </row>
    <row r="32" spans="1:25" x14ac:dyDescent="0.25">
      <c r="A32" s="201" t="s">
        <v>33</v>
      </c>
      <c r="B32" s="24">
        <f>Feb!$B279</f>
        <v>0</v>
      </c>
      <c r="C32" s="179" t="str">
        <f t="shared" si="12"/>
        <v>100,00%</v>
      </c>
      <c r="D32" s="78">
        <f>Feb!$C279</f>
        <v>0</v>
      </c>
      <c r="E32" s="189" t="str">
        <f t="shared" ref="E32:E47" si="23">ROUND(IF($B32=0,"0",$D32/$B32*100),2)&amp;"%"</f>
        <v>0%</v>
      </c>
      <c r="F32" s="72">
        <f>Feb!$D279</f>
        <v>0</v>
      </c>
      <c r="G32" s="207" t="str">
        <f t="shared" si="13"/>
        <v>0%</v>
      </c>
      <c r="H32" s="210">
        <f>Feb!$E279</f>
        <v>0</v>
      </c>
      <c r="I32" s="25" t="str">
        <f t="shared" si="14"/>
        <v>0%</v>
      </c>
      <c r="J32" s="26">
        <f>Feb!$F279</f>
        <v>0</v>
      </c>
      <c r="K32" s="207" t="str">
        <f t="shared" si="15"/>
        <v>0%</v>
      </c>
      <c r="L32" s="210">
        <f>Feb!$G279</f>
        <v>0</v>
      </c>
      <c r="M32" s="215" t="str">
        <f t="shared" si="16"/>
        <v>0%</v>
      </c>
      <c r="N32" s="72">
        <f>Feb!$H279</f>
        <v>0</v>
      </c>
      <c r="O32" s="25" t="str">
        <f t="shared" si="17"/>
        <v>0%</v>
      </c>
      <c r="P32" s="26">
        <f>Feb!$I279</f>
        <v>0</v>
      </c>
      <c r="Q32" s="25" t="str">
        <f t="shared" si="18"/>
        <v>0%</v>
      </c>
      <c r="R32" s="26">
        <f>Feb!$J279</f>
        <v>0</v>
      </c>
      <c r="S32" s="207" t="str">
        <f t="shared" si="19"/>
        <v>0%</v>
      </c>
      <c r="T32" s="210">
        <f>Feb!$K279</f>
        <v>0</v>
      </c>
      <c r="U32" s="215" t="str">
        <f t="shared" si="20"/>
        <v>0%</v>
      </c>
      <c r="V32" s="72">
        <f>Feb!$L279</f>
        <v>0</v>
      </c>
      <c r="W32" s="207" t="str">
        <f t="shared" si="21"/>
        <v>0%</v>
      </c>
      <c r="X32" s="210">
        <f>Feb!$M279</f>
        <v>0</v>
      </c>
      <c r="Y32" s="25" t="str">
        <f t="shared" si="22"/>
        <v>0%</v>
      </c>
    </row>
    <row r="33" spans="1:26" x14ac:dyDescent="0.25">
      <c r="A33" s="202" t="s">
        <v>34</v>
      </c>
      <c r="B33" s="83">
        <f>Mar!$B279</f>
        <v>0</v>
      </c>
      <c r="C33" s="180" t="str">
        <f t="shared" si="12"/>
        <v>100,00%</v>
      </c>
      <c r="D33" s="85">
        <f>Mar!$C279</f>
        <v>0</v>
      </c>
      <c r="E33" s="86" t="str">
        <f t="shared" si="23"/>
        <v>0%</v>
      </c>
      <c r="F33" s="87">
        <f>Mar!$D279</f>
        <v>0</v>
      </c>
      <c r="G33" s="208" t="str">
        <f t="shared" si="13"/>
        <v>0%</v>
      </c>
      <c r="H33" s="211">
        <f>Mar!$E279</f>
        <v>0</v>
      </c>
      <c r="I33" s="88" t="str">
        <f t="shared" si="14"/>
        <v>0%</v>
      </c>
      <c r="J33" s="89">
        <f>Mar!$F279</f>
        <v>0</v>
      </c>
      <c r="K33" s="208" t="str">
        <f t="shared" si="15"/>
        <v>0%</v>
      </c>
      <c r="L33" s="211">
        <f>Mar!$G279</f>
        <v>0</v>
      </c>
      <c r="M33" s="216" t="str">
        <f t="shared" si="16"/>
        <v>0%</v>
      </c>
      <c r="N33" s="87">
        <f>Mar!$H279</f>
        <v>0</v>
      </c>
      <c r="O33" s="88" t="str">
        <f t="shared" si="17"/>
        <v>0%</v>
      </c>
      <c r="P33" s="89">
        <f>Mar!$I279</f>
        <v>0</v>
      </c>
      <c r="Q33" s="88" t="str">
        <f t="shared" si="18"/>
        <v>0%</v>
      </c>
      <c r="R33" s="89">
        <f>Mar!$J279</f>
        <v>0</v>
      </c>
      <c r="S33" s="208" t="str">
        <f t="shared" si="19"/>
        <v>0%</v>
      </c>
      <c r="T33" s="211">
        <f>Mar!$K279</f>
        <v>0</v>
      </c>
      <c r="U33" s="216" t="str">
        <f t="shared" si="20"/>
        <v>0%</v>
      </c>
      <c r="V33" s="87">
        <f>Mar!$L279</f>
        <v>0</v>
      </c>
      <c r="W33" s="208" t="str">
        <f t="shared" si="21"/>
        <v>0%</v>
      </c>
      <c r="X33" s="211">
        <f>Mar!$M279</f>
        <v>0</v>
      </c>
      <c r="Y33" s="88" t="str">
        <f t="shared" si="22"/>
        <v>0%</v>
      </c>
    </row>
    <row r="34" spans="1:26" s="27" customFormat="1" x14ac:dyDescent="0.25">
      <c r="A34" s="203" t="s">
        <v>27</v>
      </c>
      <c r="B34" s="91">
        <f>SUM($B31:$B33)</f>
        <v>0</v>
      </c>
      <c r="C34" s="460" t="str">
        <f t="shared" si="12"/>
        <v>100,00%</v>
      </c>
      <c r="D34" s="92">
        <f>SUM($D31:$D33)</f>
        <v>0</v>
      </c>
      <c r="E34" s="460" t="str">
        <f t="shared" si="23"/>
        <v>0%</v>
      </c>
      <c r="F34" s="93">
        <f>SUM($F31:$F33)</f>
        <v>0</v>
      </c>
      <c r="G34" s="455" t="str">
        <f t="shared" si="13"/>
        <v>0%</v>
      </c>
      <c r="H34" s="94">
        <f>SUM($H31:$H33)</f>
        <v>0</v>
      </c>
      <c r="I34" s="459" t="str">
        <f t="shared" si="14"/>
        <v>0%</v>
      </c>
      <c r="J34" s="91">
        <f>SUM($J31:$J33)</f>
        <v>0</v>
      </c>
      <c r="K34" s="455" t="str">
        <f t="shared" si="15"/>
        <v>0%</v>
      </c>
      <c r="L34" s="94">
        <f>SUM($L31:$L33)</f>
        <v>0</v>
      </c>
      <c r="M34" s="462" t="str">
        <f t="shared" si="16"/>
        <v>0%</v>
      </c>
      <c r="N34" s="93">
        <f>SUM($N31:$N33)</f>
        <v>0</v>
      </c>
      <c r="O34" s="459" t="str">
        <f t="shared" si="17"/>
        <v>0%</v>
      </c>
      <c r="P34" s="91">
        <f>SUM($P31:$P33)</f>
        <v>0</v>
      </c>
      <c r="Q34" s="459" t="str">
        <f t="shared" si="18"/>
        <v>0%</v>
      </c>
      <c r="R34" s="91">
        <f>SUM($R31:$R33)</f>
        <v>0</v>
      </c>
      <c r="S34" s="455" t="str">
        <f t="shared" si="19"/>
        <v>0%</v>
      </c>
      <c r="T34" s="94">
        <f>SUM($T31:$T33)</f>
        <v>0</v>
      </c>
      <c r="U34" s="462" t="str">
        <f t="shared" si="20"/>
        <v>0%</v>
      </c>
      <c r="V34" s="93">
        <f>SUM($V31:$V33)</f>
        <v>0</v>
      </c>
      <c r="W34" s="455" t="str">
        <f t="shared" si="21"/>
        <v>0%</v>
      </c>
      <c r="X34" s="94">
        <f>SUM($X31:$X33)</f>
        <v>0</v>
      </c>
      <c r="Y34" s="459" t="str">
        <f t="shared" si="22"/>
        <v>0%</v>
      </c>
    </row>
    <row r="35" spans="1:26" x14ac:dyDescent="0.25">
      <c r="A35" s="200" t="s">
        <v>37</v>
      </c>
      <c r="B35" s="20">
        <f>Apr!$B279</f>
        <v>0</v>
      </c>
      <c r="C35" s="181" t="str">
        <f t="shared" si="12"/>
        <v>100,00%</v>
      </c>
      <c r="D35" s="76">
        <f>Apr!$C279</f>
        <v>0</v>
      </c>
      <c r="E35" s="77" t="str">
        <f t="shared" si="23"/>
        <v>0%</v>
      </c>
      <c r="F35" s="71">
        <f>Apr!$D279</f>
        <v>0</v>
      </c>
      <c r="G35" s="206" t="str">
        <f t="shared" si="13"/>
        <v>0%</v>
      </c>
      <c r="H35" s="212">
        <f>Apr!$E279</f>
        <v>0</v>
      </c>
      <c r="I35" s="21" t="str">
        <f t="shared" si="14"/>
        <v>0%</v>
      </c>
      <c r="J35" s="22">
        <f>Apr!$F279</f>
        <v>0</v>
      </c>
      <c r="K35" s="206" t="str">
        <f t="shared" si="15"/>
        <v>0%</v>
      </c>
      <c r="L35" s="212">
        <f>Apr!$G279</f>
        <v>0</v>
      </c>
      <c r="M35" s="217" t="str">
        <f t="shared" si="16"/>
        <v>0%</v>
      </c>
      <c r="N35" s="71">
        <f>Apr!$H279</f>
        <v>0</v>
      </c>
      <c r="O35" s="21" t="str">
        <f t="shared" si="17"/>
        <v>0%</v>
      </c>
      <c r="P35" s="22">
        <f>Apr!$I279</f>
        <v>0</v>
      </c>
      <c r="Q35" s="21" t="str">
        <f t="shared" si="18"/>
        <v>0%</v>
      </c>
      <c r="R35" s="22">
        <f>Apr!$J279</f>
        <v>0</v>
      </c>
      <c r="S35" s="206" t="str">
        <f t="shared" si="19"/>
        <v>0%</v>
      </c>
      <c r="T35" s="212">
        <f>Apr!$K279</f>
        <v>0</v>
      </c>
      <c r="U35" s="217" t="str">
        <f t="shared" si="20"/>
        <v>0%</v>
      </c>
      <c r="V35" s="71">
        <f>Apr!$L279</f>
        <v>0</v>
      </c>
      <c r="W35" s="206" t="str">
        <f t="shared" si="21"/>
        <v>0%</v>
      </c>
      <c r="X35" s="212">
        <f>Apr!$M279</f>
        <v>0</v>
      </c>
      <c r="Y35" s="21" t="str">
        <f t="shared" si="22"/>
        <v>0%</v>
      </c>
    </row>
    <row r="36" spans="1:26" x14ac:dyDescent="0.25">
      <c r="A36" s="201" t="s">
        <v>16</v>
      </c>
      <c r="B36" s="24">
        <f>Mai!$B279</f>
        <v>0</v>
      </c>
      <c r="C36" s="179" t="str">
        <f t="shared" si="12"/>
        <v>100,00%</v>
      </c>
      <c r="D36" s="78">
        <f>Mai!$C279</f>
        <v>0</v>
      </c>
      <c r="E36" s="189" t="str">
        <f t="shared" si="23"/>
        <v>0%</v>
      </c>
      <c r="F36" s="72">
        <f>Mai!$D279</f>
        <v>0</v>
      </c>
      <c r="G36" s="207" t="str">
        <f t="shared" si="13"/>
        <v>0%</v>
      </c>
      <c r="H36" s="210">
        <f>Mai!$E279</f>
        <v>0</v>
      </c>
      <c r="I36" s="25" t="str">
        <f t="shared" si="14"/>
        <v>0%</v>
      </c>
      <c r="J36" s="26">
        <f>Mai!$F279</f>
        <v>0</v>
      </c>
      <c r="K36" s="207" t="str">
        <f t="shared" si="15"/>
        <v>0%</v>
      </c>
      <c r="L36" s="210">
        <f>Mai!$G279</f>
        <v>0</v>
      </c>
      <c r="M36" s="215" t="str">
        <f t="shared" si="16"/>
        <v>0%</v>
      </c>
      <c r="N36" s="72">
        <f>Mai!$H279</f>
        <v>0</v>
      </c>
      <c r="O36" s="25" t="str">
        <f t="shared" si="17"/>
        <v>0%</v>
      </c>
      <c r="P36" s="26">
        <f>Mai!$I279</f>
        <v>0</v>
      </c>
      <c r="Q36" s="25" t="str">
        <f t="shared" si="18"/>
        <v>0%</v>
      </c>
      <c r="R36" s="26">
        <f>Mai!$J279</f>
        <v>0</v>
      </c>
      <c r="S36" s="207" t="str">
        <f t="shared" si="19"/>
        <v>0%</v>
      </c>
      <c r="T36" s="210">
        <f>Mai!$K279</f>
        <v>0</v>
      </c>
      <c r="U36" s="215" t="str">
        <f t="shared" si="20"/>
        <v>0%</v>
      </c>
      <c r="V36" s="72">
        <f>Mai!$L279</f>
        <v>0</v>
      </c>
      <c r="W36" s="207" t="str">
        <f t="shared" si="21"/>
        <v>0%</v>
      </c>
      <c r="X36" s="210">
        <f>Mai!$M279</f>
        <v>0</v>
      </c>
      <c r="Y36" s="25" t="str">
        <f t="shared" si="22"/>
        <v>0%</v>
      </c>
    </row>
    <row r="37" spans="1:26" x14ac:dyDescent="0.25">
      <c r="A37" s="202" t="s">
        <v>38</v>
      </c>
      <c r="B37" s="83">
        <f>Jun!$B279</f>
        <v>0</v>
      </c>
      <c r="C37" s="180" t="str">
        <f t="shared" si="12"/>
        <v>100,00%</v>
      </c>
      <c r="D37" s="85">
        <f>Jun!$C279</f>
        <v>0</v>
      </c>
      <c r="E37" s="86" t="str">
        <f t="shared" si="23"/>
        <v>0%</v>
      </c>
      <c r="F37" s="87">
        <f>Jun!$D279</f>
        <v>0</v>
      </c>
      <c r="G37" s="208" t="str">
        <f t="shared" si="13"/>
        <v>0%</v>
      </c>
      <c r="H37" s="211">
        <f>Jun!$E279</f>
        <v>0</v>
      </c>
      <c r="I37" s="88" t="str">
        <f t="shared" si="14"/>
        <v>0%</v>
      </c>
      <c r="J37" s="89">
        <f>Jun!$F279</f>
        <v>0</v>
      </c>
      <c r="K37" s="208" t="str">
        <f t="shared" si="15"/>
        <v>0%</v>
      </c>
      <c r="L37" s="211">
        <f>Jun!$G279</f>
        <v>0</v>
      </c>
      <c r="M37" s="216" t="str">
        <f t="shared" si="16"/>
        <v>0%</v>
      </c>
      <c r="N37" s="87">
        <f>Jun!$H279</f>
        <v>0</v>
      </c>
      <c r="O37" s="88" t="str">
        <f t="shared" si="17"/>
        <v>0%</v>
      </c>
      <c r="P37" s="89">
        <f>Jun!$I279</f>
        <v>0</v>
      </c>
      <c r="Q37" s="88" t="str">
        <f t="shared" si="18"/>
        <v>0%</v>
      </c>
      <c r="R37" s="89">
        <f>Jun!$J279</f>
        <v>0</v>
      </c>
      <c r="S37" s="208" t="str">
        <f t="shared" si="19"/>
        <v>0%</v>
      </c>
      <c r="T37" s="211">
        <f>Jun!$K279</f>
        <v>0</v>
      </c>
      <c r="U37" s="216" t="str">
        <f t="shared" si="20"/>
        <v>0%</v>
      </c>
      <c r="V37" s="87">
        <f>Jun!$L279</f>
        <v>0</v>
      </c>
      <c r="W37" s="208" t="str">
        <f t="shared" si="21"/>
        <v>0%</v>
      </c>
      <c r="X37" s="211">
        <f>Jun!$M279</f>
        <v>0</v>
      </c>
      <c r="Y37" s="88" t="str">
        <f t="shared" si="22"/>
        <v>0%</v>
      </c>
    </row>
    <row r="38" spans="1:26" s="27" customFormat="1" x14ac:dyDescent="0.25">
      <c r="A38" s="203" t="s">
        <v>28</v>
      </c>
      <c r="B38" s="91">
        <f>SUM($B35:$B37)</f>
        <v>0</v>
      </c>
      <c r="C38" s="460" t="str">
        <f t="shared" si="12"/>
        <v>100,00%</v>
      </c>
      <c r="D38" s="92">
        <f>SUM($D35:$D37)</f>
        <v>0</v>
      </c>
      <c r="E38" s="460" t="str">
        <f t="shared" si="23"/>
        <v>0%</v>
      </c>
      <c r="F38" s="93">
        <f>SUM($F35:$F37)</f>
        <v>0</v>
      </c>
      <c r="G38" s="455" t="str">
        <f t="shared" si="13"/>
        <v>0%</v>
      </c>
      <c r="H38" s="95">
        <f>SUM($H35:$H37)</f>
        <v>0</v>
      </c>
      <c r="I38" s="459" t="str">
        <f t="shared" si="14"/>
        <v>0%</v>
      </c>
      <c r="J38" s="91">
        <f>SUM($J35:$J37)</f>
        <v>0</v>
      </c>
      <c r="K38" s="455" t="str">
        <f t="shared" si="15"/>
        <v>0%</v>
      </c>
      <c r="L38" s="94">
        <f>SUM($L35:$L37)</f>
        <v>0</v>
      </c>
      <c r="M38" s="462" t="str">
        <f t="shared" si="16"/>
        <v>0%</v>
      </c>
      <c r="N38" s="93">
        <f>SUM($N35:$N37)</f>
        <v>0</v>
      </c>
      <c r="O38" s="459" t="str">
        <f t="shared" si="17"/>
        <v>0%</v>
      </c>
      <c r="P38" s="91">
        <f>SUM($P35:$P37)</f>
        <v>0</v>
      </c>
      <c r="Q38" s="459" t="str">
        <f t="shared" si="18"/>
        <v>0%</v>
      </c>
      <c r="R38" s="91">
        <f>SUM($R35:$R37)</f>
        <v>0</v>
      </c>
      <c r="S38" s="455" t="str">
        <f t="shared" si="19"/>
        <v>0%</v>
      </c>
      <c r="T38" s="94">
        <f>SUM($T35:$T37)</f>
        <v>0</v>
      </c>
      <c r="U38" s="462" t="str">
        <f t="shared" si="20"/>
        <v>0%</v>
      </c>
      <c r="V38" s="93">
        <f>SUM($V35:$V37)</f>
        <v>0</v>
      </c>
      <c r="W38" s="455" t="str">
        <f t="shared" si="21"/>
        <v>0%</v>
      </c>
      <c r="X38" s="94">
        <f>SUM($X35:$X37)</f>
        <v>0</v>
      </c>
      <c r="Y38" s="459" t="str">
        <f t="shared" si="22"/>
        <v>0%</v>
      </c>
      <c r="Z38" s="467"/>
    </row>
    <row r="39" spans="1:26" x14ac:dyDescent="0.25">
      <c r="A39" s="200" t="s">
        <v>39</v>
      </c>
      <c r="B39" s="175">
        <f>Jul!$B279</f>
        <v>0</v>
      </c>
      <c r="C39" s="181" t="str">
        <f t="shared" si="12"/>
        <v>100,00%</v>
      </c>
      <c r="D39" s="76">
        <f>Jul!$C279</f>
        <v>0</v>
      </c>
      <c r="E39" s="77" t="str">
        <f t="shared" si="23"/>
        <v>0%</v>
      </c>
      <c r="F39" s="71">
        <f>Jul!$D279</f>
        <v>0</v>
      </c>
      <c r="G39" s="206" t="str">
        <f t="shared" si="13"/>
        <v>0%</v>
      </c>
      <c r="H39" s="212">
        <f>Jul!$E279</f>
        <v>0</v>
      </c>
      <c r="I39" s="21" t="str">
        <f t="shared" si="14"/>
        <v>0%</v>
      </c>
      <c r="J39" s="22">
        <f>Jul!$F279</f>
        <v>0</v>
      </c>
      <c r="K39" s="206" t="str">
        <f t="shared" si="15"/>
        <v>0%</v>
      </c>
      <c r="L39" s="212">
        <f>Jul!$G279</f>
        <v>0</v>
      </c>
      <c r="M39" s="217" t="str">
        <f t="shared" si="16"/>
        <v>0%</v>
      </c>
      <c r="N39" s="71">
        <f>Jul!$H279</f>
        <v>0</v>
      </c>
      <c r="O39" s="21" t="str">
        <f t="shared" si="17"/>
        <v>0%</v>
      </c>
      <c r="P39" s="22">
        <f>Jul!$I279</f>
        <v>0</v>
      </c>
      <c r="Q39" s="21" t="str">
        <f t="shared" si="18"/>
        <v>0%</v>
      </c>
      <c r="R39" s="22">
        <f>Jul!$J279</f>
        <v>0</v>
      </c>
      <c r="S39" s="206" t="str">
        <f t="shared" si="19"/>
        <v>0%</v>
      </c>
      <c r="T39" s="212">
        <f>Jul!$K279</f>
        <v>0</v>
      </c>
      <c r="U39" s="217" t="str">
        <f t="shared" si="20"/>
        <v>0%</v>
      </c>
      <c r="V39" s="71">
        <f>Jul!$L279</f>
        <v>0</v>
      </c>
      <c r="W39" s="206" t="str">
        <f t="shared" si="21"/>
        <v>0%</v>
      </c>
      <c r="X39" s="212">
        <f>Jul!$M279</f>
        <v>0</v>
      </c>
      <c r="Y39" s="21" t="str">
        <f t="shared" si="22"/>
        <v>0%</v>
      </c>
    </row>
    <row r="40" spans="1:26" x14ac:dyDescent="0.25">
      <c r="A40" s="201" t="s">
        <v>40</v>
      </c>
      <c r="B40" s="28">
        <f>Aug!$B279</f>
        <v>0</v>
      </c>
      <c r="C40" s="179" t="str">
        <f t="shared" si="12"/>
        <v>100,00%</v>
      </c>
      <c r="D40" s="78">
        <f>Aug!$C279</f>
        <v>0</v>
      </c>
      <c r="E40" s="189" t="str">
        <f t="shared" si="23"/>
        <v>0%</v>
      </c>
      <c r="F40" s="72">
        <f>Aug!$D279</f>
        <v>0</v>
      </c>
      <c r="G40" s="207" t="str">
        <f t="shared" si="13"/>
        <v>0%</v>
      </c>
      <c r="H40" s="210">
        <f>Aug!$E279</f>
        <v>0</v>
      </c>
      <c r="I40" s="25" t="str">
        <f t="shared" si="14"/>
        <v>0%</v>
      </c>
      <c r="J40" s="26">
        <f>Aug!$F279</f>
        <v>0</v>
      </c>
      <c r="K40" s="207" t="str">
        <f t="shared" si="15"/>
        <v>0%</v>
      </c>
      <c r="L40" s="210">
        <f>Aug!$G279</f>
        <v>0</v>
      </c>
      <c r="M40" s="215" t="str">
        <f t="shared" si="16"/>
        <v>0%</v>
      </c>
      <c r="N40" s="72">
        <f>Aug!$H279</f>
        <v>0</v>
      </c>
      <c r="O40" s="25" t="str">
        <f t="shared" si="17"/>
        <v>0%</v>
      </c>
      <c r="P40" s="26">
        <f>Aug!$I279</f>
        <v>0</v>
      </c>
      <c r="Q40" s="25" t="str">
        <f t="shared" si="18"/>
        <v>0%</v>
      </c>
      <c r="R40" s="26">
        <f>Aug!$J279</f>
        <v>0</v>
      </c>
      <c r="S40" s="207" t="str">
        <f t="shared" si="19"/>
        <v>0%</v>
      </c>
      <c r="T40" s="210">
        <f>Aug!$K279</f>
        <v>0</v>
      </c>
      <c r="U40" s="215" t="str">
        <f t="shared" si="20"/>
        <v>0%</v>
      </c>
      <c r="V40" s="72">
        <f>Aug!$L279</f>
        <v>0</v>
      </c>
      <c r="W40" s="207" t="str">
        <f t="shared" si="21"/>
        <v>0%</v>
      </c>
      <c r="X40" s="210">
        <f>Aug!$M279</f>
        <v>0</v>
      </c>
      <c r="Y40" s="25" t="str">
        <f t="shared" si="22"/>
        <v>0%</v>
      </c>
    </row>
    <row r="41" spans="1:26" x14ac:dyDescent="0.25">
      <c r="A41" s="202" t="s">
        <v>41</v>
      </c>
      <c r="B41" s="176">
        <f>Sep!$B279</f>
        <v>0</v>
      </c>
      <c r="C41" s="180" t="str">
        <f t="shared" si="12"/>
        <v>100,00%</v>
      </c>
      <c r="D41" s="85">
        <f>Sep!$C279</f>
        <v>0</v>
      </c>
      <c r="E41" s="86" t="str">
        <f t="shared" si="23"/>
        <v>0%</v>
      </c>
      <c r="F41" s="87">
        <f>Sep!$D279</f>
        <v>0</v>
      </c>
      <c r="G41" s="208" t="str">
        <f t="shared" si="13"/>
        <v>0%</v>
      </c>
      <c r="H41" s="211">
        <f>Sep!$E279</f>
        <v>0</v>
      </c>
      <c r="I41" s="88" t="str">
        <f t="shared" si="14"/>
        <v>0%</v>
      </c>
      <c r="J41" s="89">
        <f>Sep!$F279</f>
        <v>0</v>
      </c>
      <c r="K41" s="208" t="str">
        <f t="shared" si="15"/>
        <v>0%</v>
      </c>
      <c r="L41" s="211">
        <f>Sep!$G279</f>
        <v>0</v>
      </c>
      <c r="M41" s="216" t="str">
        <f t="shared" si="16"/>
        <v>0%</v>
      </c>
      <c r="N41" s="87">
        <f>Sep!$H279</f>
        <v>0</v>
      </c>
      <c r="O41" s="88" t="str">
        <f t="shared" si="17"/>
        <v>0%</v>
      </c>
      <c r="P41" s="89">
        <f>Sep!$I279</f>
        <v>0</v>
      </c>
      <c r="Q41" s="88" t="str">
        <f t="shared" si="18"/>
        <v>0%</v>
      </c>
      <c r="R41" s="89">
        <f>Sep!$J279</f>
        <v>0</v>
      </c>
      <c r="S41" s="208" t="str">
        <f t="shared" si="19"/>
        <v>0%</v>
      </c>
      <c r="T41" s="211">
        <f>Sep!$K279</f>
        <v>0</v>
      </c>
      <c r="U41" s="216" t="str">
        <f t="shared" si="20"/>
        <v>0%</v>
      </c>
      <c r="V41" s="87">
        <f>Sep!$L279</f>
        <v>0</v>
      </c>
      <c r="W41" s="208" t="str">
        <f t="shared" si="21"/>
        <v>0%</v>
      </c>
      <c r="X41" s="211">
        <f>Sep!$M279</f>
        <v>0</v>
      </c>
      <c r="Y41" s="88" t="str">
        <f t="shared" si="22"/>
        <v>0%</v>
      </c>
    </row>
    <row r="42" spans="1:26" s="27" customFormat="1" x14ac:dyDescent="0.25">
      <c r="A42" s="203" t="s">
        <v>29</v>
      </c>
      <c r="B42" s="91">
        <f>SUM($B39:$B41)</f>
        <v>0</v>
      </c>
      <c r="C42" s="460" t="str">
        <f t="shared" si="12"/>
        <v>100,00%</v>
      </c>
      <c r="D42" s="92">
        <f>SUM($D39:$D41)</f>
        <v>0</v>
      </c>
      <c r="E42" s="460" t="str">
        <f t="shared" si="23"/>
        <v>0%</v>
      </c>
      <c r="F42" s="93">
        <f>SUM($F39:$F41)</f>
        <v>0</v>
      </c>
      <c r="G42" s="455" t="str">
        <f t="shared" si="13"/>
        <v>0%</v>
      </c>
      <c r="H42" s="94">
        <f>SUM($H39:$H41)</f>
        <v>0</v>
      </c>
      <c r="I42" s="459" t="str">
        <f t="shared" si="14"/>
        <v>0%</v>
      </c>
      <c r="J42" s="91">
        <f>SUM($J39:$J41)</f>
        <v>0</v>
      </c>
      <c r="K42" s="455" t="str">
        <f t="shared" si="15"/>
        <v>0%</v>
      </c>
      <c r="L42" s="94">
        <f>SUM($L39:$L41)</f>
        <v>0</v>
      </c>
      <c r="M42" s="462" t="str">
        <f t="shared" si="16"/>
        <v>0%</v>
      </c>
      <c r="N42" s="93">
        <f>SUM($N39:$N41)</f>
        <v>0</v>
      </c>
      <c r="O42" s="459" t="str">
        <f t="shared" si="17"/>
        <v>0%</v>
      </c>
      <c r="P42" s="91">
        <f>SUM($P39:$P41)</f>
        <v>0</v>
      </c>
      <c r="Q42" s="459" t="str">
        <f t="shared" si="18"/>
        <v>0%</v>
      </c>
      <c r="R42" s="91">
        <f>SUM($R39:$R41)</f>
        <v>0</v>
      </c>
      <c r="S42" s="455" t="str">
        <f t="shared" si="19"/>
        <v>0%</v>
      </c>
      <c r="T42" s="94">
        <f>SUM($T39:$T41)</f>
        <v>0</v>
      </c>
      <c r="U42" s="462" t="str">
        <f t="shared" si="20"/>
        <v>0%</v>
      </c>
      <c r="V42" s="93">
        <f>SUM($V39:$V41)</f>
        <v>0</v>
      </c>
      <c r="W42" s="455" t="str">
        <f t="shared" si="21"/>
        <v>0%</v>
      </c>
      <c r="X42" s="94">
        <f>SUM($X39:$X41)</f>
        <v>0</v>
      </c>
      <c r="Y42" s="459" t="str">
        <f t="shared" si="22"/>
        <v>0%</v>
      </c>
    </row>
    <row r="43" spans="1:26" x14ac:dyDescent="0.25">
      <c r="A43" s="200" t="s">
        <v>42</v>
      </c>
      <c r="B43" s="175">
        <f>Okt!$B279</f>
        <v>0</v>
      </c>
      <c r="C43" s="181" t="str">
        <f t="shared" si="12"/>
        <v>100,00%</v>
      </c>
      <c r="D43" s="76">
        <f>Okt!$C279</f>
        <v>0</v>
      </c>
      <c r="E43" s="77" t="str">
        <f t="shared" si="23"/>
        <v>0%</v>
      </c>
      <c r="F43" s="71">
        <f>Okt!$D279</f>
        <v>0</v>
      </c>
      <c r="G43" s="206" t="str">
        <f t="shared" si="13"/>
        <v>0%</v>
      </c>
      <c r="H43" s="212">
        <f>Okt!$E279</f>
        <v>0</v>
      </c>
      <c r="I43" s="21" t="str">
        <f t="shared" si="14"/>
        <v>0%</v>
      </c>
      <c r="J43" s="22">
        <f>Okt!$F279</f>
        <v>0</v>
      </c>
      <c r="K43" s="206" t="str">
        <f t="shared" si="15"/>
        <v>0%</v>
      </c>
      <c r="L43" s="212">
        <f>Okt!$G279</f>
        <v>0</v>
      </c>
      <c r="M43" s="217" t="str">
        <f t="shared" si="16"/>
        <v>0%</v>
      </c>
      <c r="N43" s="71">
        <f>Okt!$H279</f>
        <v>0</v>
      </c>
      <c r="O43" s="21" t="str">
        <f t="shared" si="17"/>
        <v>0%</v>
      </c>
      <c r="P43" s="22">
        <f>Okt!$I279</f>
        <v>0</v>
      </c>
      <c r="Q43" s="21" t="str">
        <f t="shared" si="18"/>
        <v>0%</v>
      </c>
      <c r="R43" s="22">
        <f>Okt!$J279</f>
        <v>0</v>
      </c>
      <c r="S43" s="206" t="str">
        <f t="shared" si="19"/>
        <v>0%</v>
      </c>
      <c r="T43" s="212">
        <f>Okt!$K279</f>
        <v>0</v>
      </c>
      <c r="U43" s="217" t="str">
        <f t="shared" si="20"/>
        <v>0%</v>
      </c>
      <c r="V43" s="71">
        <f>Okt!$L279</f>
        <v>0</v>
      </c>
      <c r="W43" s="206" t="str">
        <f t="shared" si="21"/>
        <v>0%</v>
      </c>
      <c r="X43" s="212">
        <f>Okt!$M279</f>
        <v>0</v>
      </c>
      <c r="Y43" s="21" t="str">
        <f t="shared" si="22"/>
        <v>0%</v>
      </c>
    </row>
    <row r="44" spans="1:26" x14ac:dyDescent="0.25">
      <c r="A44" s="201" t="s">
        <v>43</v>
      </c>
      <c r="B44" s="28">
        <f>Nov!$B279</f>
        <v>0</v>
      </c>
      <c r="C44" s="179" t="str">
        <f t="shared" si="12"/>
        <v>100,00%</v>
      </c>
      <c r="D44" s="78">
        <f>Nov!$C279</f>
        <v>0</v>
      </c>
      <c r="E44" s="189" t="str">
        <f t="shared" si="23"/>
        <v>0%</v>
      </c>
      <c r="F44" s="72">
        <f>Nov!$D279</f>
        <v>0</v>
      </c>
      <c r="G44" s="207" t="str">
        <f t="shared" si="13"/>
        <v>0%</v>
      </c>
      <c r="H44" s="210">
        <f>Nov!$E279</f>
        <v>0</v>
      </c>
      <c r="I44" s="25" t="str">
        <f t="shared" si="14"/>
        <v>0%</v>
      </c>
      <c r="J44" s="26">
        <f>Nov!$F279</f>
        <v>0</v>
      </c>
      <c r="K44" s="207" t="str">
        <f t="shared" si="15"/>
        <v>0%</v>
      </c>
      <c r="L44" s="210">
        <f>Nov!$G279</f>
        <v>0</v>
      </c>
      <c r="M44" s="215" t="str">
        <f t="shared" si="16"/>
        <v>0%</v>
      </c>
      <c r="N44" s="72">
        <f>Nov!$H279</f>
        <v>0</v>
      </c>
      <c r="O44" s="25" t="str">
        <f t="shared" si="17"/>
        <v>0%</v>
      </c>
      <c r="P44" s="26">
        <f>Nov!$I279</f>
        <v>0</v>
      </c>
      <c r="Q44" s="25" t="str">
        <f t="shared" si="18"/>
        <v>0%</v>
      </c>
      <c r="R44" s="26">
        <f>Nov!$J279</f>
        <v>0</v>
      </c>
      <c r="S44" s="207" t="str">
        <f t="shared" si="19"/>
        <v>0%</v>
      </c>
      <c r="T44" s="210">
        <f>Nov!$K279</f>
        <v>0</v>
      </c>
      <c r="U44" s="215" t="str">
        <f t="shared" si="20"/>
        <v>0%</v>
      </c>
      <c r="V44" s="72">
        <f>Nov!$L279</f>
        <v>0</v>
      </c>
      <c r="W44" s="207" t="str">
        <f t="shared" si="21"/>
        <v>0%</v>
      </c>
      <c r="X44" s="210">
        <f>Nov!$M279</f>
        <v>0</v>
      </c>
      <c r="Y44" s="25" t="str">
        <f t="shared" si="22"/>
        <v>0%</v>
      </c>
    </row>
    <row r="45" spans="1:26" x14ac:dyDescent="0.25">
      <c r="A45" s="202" t="s">
        <v>44</v>
      </c>
      <c r="B45" s="176">
        <f>Dez!$B279</f>
        <v>0</v>
      </c>
      <c r="C45" s="180" t="str">
        <f t="shared" si="12"/>
        <v>100,00%</v>
      </c>
      <c r="D45" s="85">
        <f>Dez!$C279</f>
        <v>0</v>
      </c>
      <c r="E45" s="86" t="str">
        <f t="shared" si="23"/>
        <v>0%</v>
      </c>
      <c r="F45" s="87">
        <f>Dez!$D279</f>
        <v>0</v>
      </c>
      <c r="G45" s="208" t="str">
        <f t="shared" si="13"/>
        <v>0%</v>
      </c>
      <c r="H45" s="211">
        <f>Dez!$E279</f>
        <v>0</v>
      </c>
      <c r="I45" s="88" t="str">
        <f t="shared" si="14"/>
        <v>0%</v>
      </c>
      <c r="J45" s="89">
        <f>Dez!$F279</f>
        <v>0</v>
      </c>
      <c r="K45" s="208" t="str">
        <f t="shared" si="15"/>
        <v>0%</v>
      </c>
      <c r="L45" s="211">
        <f>Dez!$G279</f>
        <v>0</v>
      </c>
      <c r="M45" s="216" t="str">
        <f t="shared" si="16"/>
        <v>0%</v>
      </c>
      <c r="N45" s="87">
        <f>Dez!$H279</f>
        <v>0</v>
      </c>
      <c r="O45" s="88" t="str">
        <f t="shared" si="17"/>
        <v>0%</v>
      </c>
      <c r="P45" s="89">
        <f>Dez!$I279</f>
        <v>0</v>
      </c>
      <c r="Q45" s="88" t="str">
        <f t="shared" si="18"/>
        <v>0%</v>
      </c>
      <c r="R45" s="89">
        <f>Dez!$J279</f>
        <v>0</v>
      </c>
      <c r="S45" s="208" t="str">
        <f t="shared" si="19"/>
        <v>0%</v>
      </c>
      <c r="T45" s="211">
        <f>Dez!$K279</f>
        <v>0</v>
      </c>
      <c r="U45" s="216" t="str">
        <f t="shared" si="20"/>
        <v>0%</v>
      </c>
      <c r="V45" s="87">
        <f>Dez!$L279</f>
        <v>0</v>
      </c>
      <c r="W45" s="208" t="str">
        <f t="shared" si="21"/>
        <v>0%</v>
      </c>
      <c r="X45" s="211">
        <f>Dez!$M279</f>
        <v>0</v>
      </c>
      <c r="Y45" s="88" t="str">
        <f t="shared" si="22"/>
        <v>0%</v>
      </c>
    </row>
    <row r="46" spans="1:26" s="27" customFormat="1" ht="15.75" thickBot="1" x14ac:dyDescent="0.3">
      <c r="A46" s="204" t="s">
        <v>30</v>
      </c>
      <c r="B46" s="177">
        <f>SUM($B43:$B45)</f>
        <v>0</v>
      </c>
      <c r="C46" s="465" t="str">
        <f t="shared" si="12"/>
        <v>100,00%</v>
      </c>
      <c r="D46" s="178">
        <f>SUM($D43:$D45)</f>
        <v>0</v>
      </c>
      <c r="E46" s="465" t="str">
        <f t="shared" si="23"/>
        <v>0%</v>
      </c>
      <c r="F46" s="187">
        <f>SUM($F43:$F45)</f>
        <v>0</v>
      </c>
      <c r="G46" s="466" t="str">
        <f t="shared" si="13"/>
        <v>0%</v>
      </c>
      <c r="H46" s="213">
        <f>SUM($H43:$H45)</f>
        <v>0</v>
      </c>
      <c r="I46" s="458" t="str">
        <f t="shared" si="14"/>
        <v>0%</v>
      </c>
      <c r="J46" s="177">
        <f>SUM($J43:$J45)</f>
        <v>0</v>
      </c>
      <c r="K46" s="466" t="str">
        <f t="shared" si="15"/>
        <v>0%</v>
      </c>
      <c r="L46" s="213">
        <f>SUM($L43:$L45)</f>
        <v>0</v>
      </c>
      <c r="M46" s="463" t="str">
        <f t="shared" si="16"/>
        <v>0%</v>
      </c>
      <c r="N46" s="187">
        <f>SUM($N43:$N45)</f>
        <v>0</v>
      </c>
      <c r="O46" s="458" t="str">
        <f t="shared" si="17"/>
        <v>0%</v>
      </c>
      <c r="P46" s="177">
        <f>SUM($P43:$P45)</f>
        <v>0</v>
      </c>
      <c r="Q46" s="458" t="str">
        <f t="shared" si="18"/>
        <v>0%</v>
      </c>
      <c r="R46" s="177">
        <f>SUM($R43:$R45)</f>
        <v>0</v>
      </c>
      <c r="S46" s="466" t="str">
        <f t="shared" si="19"/>
        <v>0%</v>
      </c>
      <c r="T46" s="213">
        <f>SUM($T43:$T45)</f>
        <v>0</v>
      </c>
      <c r="U46" s="463" t="str">
        <f t="shared" si="20"/>
        <v>0%</v>
      </c>
      <c r="V46" s="187">
        <f>SUM($V43:$V45)</f>
        <v>0</v>
      </c>
      <c r="W46" s="466" t="str">
        <f t="shared" si="21"/>
        <v>0%</v>
      </c>
      <c r="X46" s="213">
        <f>SUM($X43:$X45)</f>
        <v>0</v>
      </c>
      <c r="Y46" s="458" t="str">
        <f t="shared" si="22"/>
        <v>0%</v>
      </c>
    </row>
    <row r="47" spans="1:26" s="34" customFormat="1" ht="15.75" thickBot="1" x14ac:dyDescent="0.3">
      <c r="A47" s="205" t="s">
        <v>31</v>
      </c>
      <c r="B47" s="30">
        <f>$B34+$B38+$B42+$B46</f>
        <v>0</v>
      </c>
      <c r="C47" s="69" t="str">
        <f t="shared" si="12"/>
        <v>100,00%</v>
      </c>
      <c r="D47" s="80">
        <f>$D34+$D38+$D42+$D46</f>
        <v>0</v>
      </c>
      <c r="E47" s="81" t="str">
        <f t="shared" si="23"/>
        <v>0%</v>
      </c>
      <c r="F47" s="73">
        <f>$F34+$F38+$F42+$F46</f>
        <v>0</v>
      </c>
      <c r="G47" s="186" t="str">
        <f t="shared" si="13"/>
        <v>0%</v>
      </c>
      <c r="H47" s="32">
        <f>$H34+$H38+$H42+$H46</f>
        <v>0</v>
      </c>
      <c r="I47" s="33" t="str">
        <f t="shared" si="14"/>
        <v>0%</v>
      </c>
      <c r="J47" s="30">
        <f>$J34+$J38+$J42+$J46</f>
        <v>0</v>
      </c>
      <c r="K47" s="186" t="str">
        <f t="shared" si="15"/>
        <v>0%</v>
      </c>
      <c r="L47" s="32">
        <f>$L34+$L38+$L42+$L46</f>
        <v>0</v>
      </c>
      <c r="M47" s="186" t="str">
        <f t="shared" si="16"/>
        <v>0%</v>
      </c>
      <c r="N47" s="32">
        <f>$N34+$N38+$N42+$N46</f>
        <v>0</v>
      </c>
      <c r="O47" s="33" t="str">
        <f t="shared" si="17"/>
        <v>0%</v>
      </c>
      <c r="P47" s="30">
        <f>$P34+$P38+$P42+$P46</f>
        <v>0</v>
      </c>
      <c r="Q47" s="33" t="str">
        <f t="shared" si="18"/>
        <v>0%</v>
      </c>
      <c r="R47" s="30">
        <f>$R34+$R38+$R42+$R46</f>
        <v>0</v>
      </c>
      <c r="S47" s="186" t="str">
        <f t="shared" si="19"/>
        <v>0%</v>
      </c>
      <c r="T47" s="32">
        <f>$T34+$T38+$T42+$T46</f>
        <v>0</v>
      </c>
      <c r="U47" s="186" t="str">
        <f t="shared" si="20"/>
        <v>0%</v>
      </c>
      <c r="V47" s="32">
        <f>$V34+$V38+$V42+$V46</f>
        <v>0</v>
      </c>
      <c r="W47" s="186" t="str">
        <f t="shared" si="21"/>
        <v>0%</v>
      </c>
      <c r="X47" s="32">
        <f>$X34+$X38+$X42+$X46</f>
        <v>0</v>
      </c>
      <c r="Y47" s="33" t="str">
        <f t="shared" si="22"/>
        <v>0%</v>
      </c>
    </row>
  </sheetData>
  <sheetProtection password="CAC3" sheet="1" objects="1" scenarios="1"/>
  <mergeCells count="35">
    <mergeCell ref="A27:Y27"/>
    <mergeCell ref="V28:Y28"/>
    <mergeCell ref="R29:S29"/>
    <mergeCell ref="T29:U29"/>
    <mergeCell ref="V29:W29"/>
    <mergeCell ref="X29:Y29"/>
    <mergeCell ref="J28:K29"/>
    <mergeCell ref="L28:M29"/>
    <mergeCell ref="N28:O29"/>
    <mergeCell ref="P28:Q29"/>
    <mergeCell ref="R28:U28"/>
    <mergeCell ref="A28:A29"/>
    <mergeCell ref="B28:C29"/>
    <mergeCell ref="D28:E29"/>
    <mergeCell ref="F28:G29"/>
    <mergeCell ref="H28:I29"/>
    <mergeCell ref="A4:A5"/>
    <mergeCell ref="I2:J2"/>
    <mergeCell ref="B4:C5"/>
    <mergeCell ref="D4:E5"/>
    <mergeCell ref="V4:Y4"/>
    <mergeCell ref="R5:S5"/>
    <mergeCell ref="T5:U5"/>
    <mergeCell ref="I1:P1"/>
    <mergeCell ref="E1:H1"/>
    <mergeCell ref="Q1:W2"/>
    <mergeCell ref="V5:W5"/>
    <mergeCell ref="X5:Y5"/>
    <mergeCell ref="R4:U4"/>
    <mergeCell ref="F4:G5"/>
    <mergeCell ref="H4:I5"/>
    <mergeCell ref="J4:K5"/>
    <mergeCell ref="L4:M5"/>
    <mergeCell ref="N4:O5"/>
    <mergeCell ref="P4:Q5"/>
  </mergeCells>
  <printOptions horizontalCentered="1"/>
  <pageMargins left="0.15748031496062992" right="0.15748031496062992" top="0.19685039370078741" bottom="0.19685039370078741" header="0.31496062992125984" footer="0.31496062992125984"/>
  <pageSetup paperSize="9" scale="92"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9"/>
  <sheetViews>
    <sheetView showGridLines="0" zoomScaleNormal="100" workbookViewId="0">
      <pane xSplit="2" ySplit="7" topLeftCell="C8" activePane="bottomRight" state="frozen"/>
      <selection activeCell="C280" sqref="C280"/>
      <selection pane="topRight" activeCell="C280" sqref="C280"/>
      <selection pane="bottomLeft" activeCell="C280" sqref="C280"/>
      <selection pane="bottomRight" activeCell="H4" sqref="H4:H6"/>
    </sheetView>
  </sheetViews>
  <sheetFormatPr baseColWidth="10" defaultRowHeight="15" x14ac:dyDescent="0.25"/>
  <cols>
    <col min="1" max="1" width="5.28515625" style="5" customWidth="1"/>
    <col min="2" max="2" width="22.140625" style="5" customWidth="1"/>
    <col min="3" max="13" width="13.140625" style="5" customWidth="1"/>
    <col min="14" max="16" width="11.42578125" style="5" hidden="1" customWidth="1"/>
    <col min="17" max="23" width="4.140625" style="38" customWidth="1"/>
    <col min="24" max="24" width="14.85546875" style="38" bestFit="1" customWidth="1"/>
    <col min="25" max="26" width="14.85546875" style="38" customWidth="1"/>
    <col min="27" max="28" width="13.140625" style="38" customWidth="1"/>
    <col min="29" max="30" width="13.140625" style="38" hidden="1" customWidth="1"/>
    <col min="31" max="31" width="13.140625" style="38" customWidth="1"/>
    <col min="32" max="35" width="4.140625" style="38" customWidth="1"/>
    <col min="36" max="36" width="38" style="5" customWidth="1"/>
    <col min="37" max="16384" width="11.42578125" style="5"/>
  </cols>
  <sheetData>
    <row r="1" spans="1:36" ht="29.25" customHeight="1" x14ac:dyDescent="0.3">
      <c r="B1" s="480" t="s">
        <v>0</v>
      </c>
      <c r="C1" s="480"/>
      <c r="D1" s="522">
        <f>Jahresübersicht!I1</f>
        <v>0</v>
      </c>
      <c r="E1" s="522"/>
      <c r="F1" s="522"/>
      <c r="G1" s="522"/>
      <c r="H1" s="35"/>
      <c r="I1" s="481" t="s">
        <v>11</v>
      </c>
      <c r="J1" s="481"/>
      <c r="K1" s="481"/>
      <c r="L1" s="481"/>
      <c r="M1" s="4"/>
    </row>
    <row r="2" spans="1:36" ht="26.25" customHeight="1" thickBot="1" x14ac:dyDescent="0.35">
      <c r="B2" s="6"/>
      <c r="C2" s="7" t="s">
        <v>13</v>
      </c>
      <c r="D2" s="39" t="s">
        <v>19</v>
      </c>
      <c r="E2" s="36"/>
      <c r="F2" s="37" t="s">
        <v>1</v>
      </c>
      <c r="G2" s="39">
        <f>Jahresübersicht!I2</f>
        <v>0</v>
      </c>
      <c r="H2" s="35"/>
      <c r="I2" s="481"/>
      <c r="J2" s="481"/>
      <c r="K2" s="481"/>
      <c r="L2" s="481"/>
      <c r="M2" s="4"/>
    </row>
    <row r="3" spans="1:36" ht="15.75" thickBot="1" x14ac:dyDescent="0.3">
      <c r="A3" s="6"/>
      <c r="B3" s="10"/>
      <c r="C3" s="11"/>
      <c r="D3" s="11"/>
      <c r="E3" s="6"/>
      <c r="F3" s="11"/>
      <c r="G3" s="11"/>
      <c r="H3" s="11"/>
      <c r="I3" s="11"/>
      <c r="J3" s="6"/>
      <c r="K3" s="11"/>
      <c r="L3" s="6"/>
      <c r="M3" s="11"/>
      <c r="Q3" s="550" t="s">
        <v>58</v>
      </c>
      <c r="R3" s="551"/>
      <c r="S3" s="551"/>
      <c r="T3" s="551"/>
      <c r="U3" s="551"/>
      <c r="V3" s="551"/>
      <c r="W3" s="551"/>
      <c r="X3" s="551"/>
      <c r="Y3" s="551"/>
      <c r="Z3" s="551"/>
      <c r="AA3" s="551"/>
      <c r="AB3" s="551"/>
      <c r="AC3" s="551"/>
      <c r="AD3" s="551"/>
      <c r="AE3" s="551"/>
      <c r="AF3" s="551"/>
      <c r="AG3" s="551"/>
      <c r="AH3" s="551"/>
      <c r="AI3" s="551"/>
      <c r="AJ3" s="552"/>
    </row>
    <row r="4" spans="1:36" x14ac:dyDescent="0.25">
      <c r="A4" s="547"/>
      <c r="B4" s="536" t="s">
        <v>2</v>
      </c>
      <c r="C4" s="530" t="s">
        <v>102</v>
      </c>
      <c r="D4" s="549" t="s">
        <v>3</v>
      </c>
      <c r="E4" s="536" t="s">
        <v>4</v>
      </c>
      <c r="F4" s="549" t="s">
        <v>46</v>
      </c>
      <c r="G4" s="534" t="s">
        <v>47</v>
      </c>
      <c r="H4" s="536" t="s">
        <v>105</v>
      </c>
      <c r="I4" s="530" t="s">
        <v>45</v>
      </c>
      <c r="J4" s="545" t="s">
        <v>7</v>
      </c>
      <c r="K4" s="546"/>
      <c r="L4" s="545" t="s">
        <v>8</v>
      </c>
      <c r="M4" s="546"/>
      <c r="Q4" s="539" t="s">
        <v>50</v>
      </c>
      <c r="R4" s="540"/>
      <c r="S4" s="540"/>
      <c r="T4" s="540"/>
      <c r="U4" s="540"/>
      <c r="V4" s="541"/>
      <c r="W4" s="524" t="s">
        <v>104</v>
      </c>
      <c r="X4" s="58"/>
      <c r="Y4" s="59"/>
      <c r="Z4" s="18"/>
      <c r="AA4" s="18"/>
      <c r="AB4" s="60"/>
      <c r="AC4" s="60"/>
      <c r="AD4" s="60"/>
      <c r="AE4" s="58"/>
      <c r="AF4" s="527" t="s">
        <v>94</v>
      </c>
      <c r="AG4" s="528"/>
      <c r="AH4" s="528"/>
      <c r="AI4" s="529"/>
      <c r="AJ4" s="61"/>
    </row>
    <row r="5" spans="1:36" ht="15" customHeight="1" x14ac:dyDescent="0.25">
      <c r="A5" s="548"/>
      <c r="B5" s="537"/>
      <c r="C5" s="531"/>
      <c r="D5" s="533"/>
      <c r="E5" s="537"/>
      <c r="F5" s="533"/>
      <c r="G5" s="535"/>
      <c r="H5" s="537"/>
      <c r="I5" s="531"/>
      <c r="J5" s="532" t="s">
        <v>5</v>
      </c>
      <c r="K5" s="538" t="s">
        <v>6</v>
      </c>
      <c r="L5" s="532" t="s">
        <v>5</v>
      </c>
      <c r="M5" s="538" t="s">
        <v>6</v>
      </c>
      <c r="Q5" s="553" t="s">
        <v>51</v>
      </c>
      <c r="R5" s="540"/>
      <c r="S5" s="540"/>
      <c r="T5" s="540"/>
      <c r="U5" s="540"/>
      <c r="V5" s="541"/>
      <c r="W5" s="525"/>
      <c r="X5" s="58"/>
      <c r="Y5" s="59"/>
      <c r="Z5" s="18"/>
      <c r="AA5" s="18"/>
      <c r="AB5" s="60"/>
      <c r="AC5" s="60"/>
      <c r="AD5" s="60"/>
      <c r="AE5" s="58"/>
      <c r="AF5" s="539" t="s">
        <v>95</v>
      </c>
      <c r="AG5" s="540"/>
      <c r="AH5" s="540"/>
      <c r="AI5" s="541"/>
      <c r="AJ5" s="62"/>
    </row>
    <row r="6" spans="1:36" ht="150" customHeight="1" thickBot="1" x14ac:dyDescent="0.3">
      <c r="A6" s="548"/>
      <c r="B6" s="537"/>
      <c r="C6" s="531"/>
      <c r="D6" s="533"/>
      <c r="E6" s="537"/>
      <c r="F6" s="533"/>
      <c r="G6" s="535"/>
      <c r="H6" s="537"/>
      <c r="I6" s="531"/>
      <c r="J6" s="533"/>
      <c r="K6" s="537"/>
      <c r="L6" s="533"/>
      <c r="M6" s="537"/>
      <c r="Q6" s="55" t="s">
        <v>61</v>
      </c>
      <c r="R6" s="56" t="s">
        <v>62</v>
      </c>
      <c r="S6" s="56" t="s">
        <v>63</v>
      </c>
      <c r="T6" s="56" t="s">
        <v>64</v>
      </c>
      <c r="U6" s="56" t="s">
        <v>65</v>
      </c>
      <c r="V6" s="57" t="s">
        <v>66</v>
      </c>
      <c r="W6" s="526"/>
      <c r="X6" s="40" t="s">
        <v>52</v>
      </c>
      <c r="Y6" s="41" t="s">
        <v>53</v>
      </c>
      <c r="Z6" s="42" t="s">
        <v>59</v>
      </c>
      <c r="AA6" s="42" t="s">
        <v>54</v>
      </c>
      <c r="AB6" s="43" t="s">
        <v>55</v>
      </c>
      <c r="AC6" s="43"/>
      <c r="AD6" s="43"/>
      <c r="AE6" s="44" t="s">
        <v>56</v>
      </c>
      <c r="AF6" s="232" t="s">
        <v>96</v>
      </c>
      <c r="AG6" s="233" t="s">
        <v>97</v>
      </c>
      <c r="AH6" s="233" t="s">
        <v>98</v>
      </c>
      <c r="AI6" s="234" t="s">
        <v>99</v>
      </c>
      <c r="AJ6" s="63" t="s">
        <v>57</v>
      </c>
    </row>
    <row r="7" spans="1:36" ht="15.75" thickBot="1" x14ac:dyDescent="0.3">
      <c r="A7" s="47"/>
      <c r="B7" s="48">
        <f>COUNTA($B8:$B277)</f>
        <v>0</v>
      </c>
      <c r="C7" s="46">
        <f>SUM($C8:$C277)</f>
        <v>0</v>
      </c>
      <c r="D7" s="47">
        <f>SUM($D8:$D277)</f>
        <v>0</v>
      </c>
      <c r="E7" s="48">
        <f>SUM($E8:$E277)</f>
        <v>0</v>
      </c>
      <c r="F7" s="47">
        <f>SUM($F8:$F277)</f>
        <v>0</v>
      </c>
      <c r="G7" s="49">
        <f>SUM($G8:$G277)</f>
        <v>0</v>
      </c>
      <c r="H7" s="48">
        <f>SUM($H8:$H277)</f>
        <v>0</v>
      </c>
      <c r="I7" s="49">
        <f>SUM($I8:$I277)</f>
        <v>0</v>
      </c>
      <c r="J7" s="47">
        <f>SUM($J8:$J277)</f>
        <v>0</v>
      </c>
      <c r="K7" s="48">
        <f>SUM($K8:$K277)</f>
        <v>0</v>
      </c>
      <c r="L7" s="47">
        <f>SUM($L8:$L277)</f>
        <v>0</v>
      </c>
      <c r="M7" s="50">
        <f>SUM($M8:$M277)</f>
        <v>0</v>
      </c>
      <c r="N7" s="38"/>
      <c r="O7" s="38" t="s">
        <v>9</v>
      </c>
      <c r="P7" s="38" t="s">
        <v>10</v>
      </c>
      <c r="Q7" s="51">
        <f>SUM($Q8:$Q277)</f>
        <v>0</v>
      </c>
      <c r="R7" s="52">
        <f>SUM($R8:$R277)</f>
        <v>0</v>
      </c>
      <c r="S7" s="52">
        <f>SUM($S8:$S277)</f>
        <v>0</v>
      </c>
      <c r="T7" s="52">
        <f>SUM($T8:$T277)</f>
        <v>0</v>
      </c>
      <c r="U7" s="52">
        <f>SUM($U8:$U277)</f>
        <v>0</v>
      </c>
      <c r="V7" s="53">
        <f>SUM($V8:$V277)</f>
        <v>0</v>
      </c>
      <c r="W7" s="53">
        <f>SUM($W8:$W277)</f>
        <v>0</v>
      </c>
      <c r="X7" s="54" t="str">
        <f>IF(COUNTA($X8:$X277)=0,"Ø=","Ø="&amp;ROUND((SUM($X8:$X277)/COUNTA($X8:$X277)),1)&amp;" Wochen")</f>
        <v>Ø=</v>
      </c>
      <c r="Y7" s="51" t="str">
        <f>IF(COUNTA($Y8:$Y277)=0,"Ø=","Ø="&amp;ROUND(SUM($Y8:$Y277)/COUNTA($Y8:$Y277),0)&amp;" Gramm")</f>
        <v>Ø=</v>
      </c>
      <c r="Z7" s="52" t="str">
        <f>IF(COUNTA($Z8:$Z277)=0,"Ø=","Ø="&amp;ROUND(SUM($Z8:$Z277)/COUNTA($Z8:$Z277),0)&amp;" Gramm")</f>
        <v>Ø=</v>
      </c>
      <c r="AA7" s="52" t="str">
        <f>IF(COUNTA($AA8:$AA277)=0,"Ø=","Ø="&amp;ROUND((SUM($AA8:$AA277)/COUNTA($AA8:$AA277)),1)&amp;" Tage")</f>
        <v>Ø=</v>
      </c>
      <c r="AB7" s="53" t="str">
        <f>IF($AD7=FALSE,"Ø=",$AC7)</f>
        <v>Ø=</v>
      </c>
      <c r="AC7" s="53" t="e">
        <f>"Ø="&amp;ROUND(SUM(AB8:AB277)/COUNTIF(AB8:AB277,"&gt;0,00"),2)&amp;" %"</f>
        <v>#DIV/0!</v>
      </c>
      <c r="AD7" s="53" t="b">
        <f>IF(COUNTIF(AB8:AB277,"&gt;0,00"),"0")</f>
        <v>0</v>
      </c>
      <c r="AE7" s="54" t="str">
        <f>IF(COUNTA($AE8:$AE277)=0,"Ø=","Ø="&amp;ROUND((SUM($AE8:$AE277)/COUNTA($AE8:$AE277)),1)&amp;" Tage")</f>
        <v>Ø=</v>
      </c>
      <c r="AF7" s="51">
        <f>SUM($AF8:$AF277)</f>
        <v>0</v>
      </c>
      <c r="AG7" s="52">
        <f>SUM($AG8:$AG277)</f>
        <v>0</v>
      </c>
      <c r="AH7" s="52">
        <f>SUM($AH8:$AH277)</f>
        <v>0</v>
      </c>
      <c r="AI7" s="53">
        <f>SUM($AI8:$AI277)</f>
        <v>0</v>
      </c>
      <c r="AJ7" s="45"/>
    </row>
    <row r="8" spans="1:36" s="112" customFormat="1" x14ac:dyDescent="0.25">
      <c r="A8" s="98">
        <v>1</v>
      </c>
      <c r="B8" s="99"/>
      <c r="C8" s="100">
        <f>IF(OR(K8=1,M8=1),0,P8)</f>
        <v>0</v>
      </c>
      <c r="D8" s="101"/>
      <c r="E8" s="102"/>
      <c r="F8" s="103"/>
      <c r="G8" s="104"/>
      <c r="H8" s="102"/>
      <c r="I8" s="105"/>
      <c r="J8" s="103"/>
      <c r="K8" s="108"/>
      <c r="L8" s="222"/>
      <c r="M8" s="102"/>
      <c r="N8" s="109">
        <f>IF(OR(D8=1,E8=1,F8=1),1,0)</f>
        <v>0</v>
      </c>
      <c r="O8" s="109">
        <f>IF(OR(G8=1,H8=1),0,N8)</f>
        <v>0</v>
      </c>
      <c r="P8" s="109">
        <f>IF(OR(J8=1,L8=1),1,O8)</f>
        <v>0</v>
      </c>
      <c r="Q8" s="380"/>
      <c r="R8" s="381"/>
      <c r="S8" s="381"/>
      <c r="T8" s="381"/>
      <c r="U8" s="381"/>
      <c r="V8" s="382"/>
      <c r="W8" s="382"/>
      <c r="X8" s="383"/>
      <c r="Y8" s="384"/>
      <c r="Z8" s="385"/>
      <c r="AA8" s="386"/>
      <c r="AB8" s="110">
        <f>IF(OR(Y8=0,Z8=0),0,100-(Z8/Y8*100))</f>
        <v>0</v>
      </c>
      <c r="AC8" s="111"/>
      <c r="AD8" s="111"/>
      <c r="AE8" s="402"/>
      <c r="AF8" s="380"/>
      <c r="AG8" s="381"/>
      <c r="AH8" s="403"/>
      <c r="AI8" s="382"/>
      <c r="AJ8" s="404"/>
    </row>
    <row r="9" spans="1:36" s="112" customFormat="1" x14ac:dyDescent="0.25">
      <c r="A9" s="113">
        <v>2</v>
      </c>
      <c r="B9" s="114"/>
      <c r="C9" s="100">
        <f>IF(OR(K9=1,M9=1),0,P9)</f>
        <v>0</v>
      </c>
      <c r="D9" s="115"/>
      <c r="E9" s="116"/>
      <c r="F9" s="117"/>
      <c r="G9" s="118"/>
      <c r="H9" s="116"/>
      <c r="I9" s="119"/>
      <c r="J9" s="117"/>
      <c r="K9" s="116"/>
      <c r="L9" s="223"/>
      <c r="M9" s="116"/>
      <c r="N9" s="109">
        <f t="shared" ref="N9:N72" si="0">IF(OR(D9=1,E9=1,F9=1),1,0)</f>
        <v>0</v>
      </c>
      <c r="O9" s="109">
        <f t="shared" ref="O9:O72" si="1">IF(OR(G9=1,H9=1),0,N9)</f>
        <v>0</v>
      </c>
      <c r="P9" s="109">
        <f t="shared" ref="P9:P72" si="2">IF(OR(J9=1,L9=1),1,O9)</f>
        <v>0</v>
      </c>
      <c r="Q9" s="387"/>
      <c r="R9" s="388"/>
      <c r="S9" s="388"/>
      <c r="T9" s="388"/>
      <c r="U9" s="388"/>
      <c r="V9" s="389"/>
      <c r="W9" s="389"/>
      <c r="X9" s="390"/>
      <c r="Y9" s="391"/>
      <c r="Z9" s="392"/>
      <c r="AA9" s="393"/>
      <c r="AB9" s="110">
        <f>IF(OR(Y9=0,Z9=0),0,100-(Z9/Y9*100))</f>
        <v>0</v>
      </c>
      <c r="AC9" s="111"/>
      <c r="AD9" s="111"/>
      <c r="AE9" s="405"/>
      <c r="AF9" s="387"/>
      <c r="AG9" s="388"/>
      <c r="AH9" s="406"/>
      <c r="AI9" s="389"/>
      <c r="AJ9" s="407"/>
    </row>
    <row r="10" spans="1:36" s="112" customFormat="1" x14ac:dyDescent="0.25">
      <c r="A10" s="113">
        <v>3</v>
      </c>
      <c r="B10" s="114"/>
      <c r="C10" s="100">
        <f t="shared" ref="C10:C73" si="3">IF(OR(K10=1,M10=1),0,P10)</f>
        <v>0</v>
      </c>
      <c r="D10" s="115"/>
      <c r="E10" s="116"/>
      <c r="F10" s="117"/>
      <c r="G10" s="118"/>
      <c r="H10" s="116"/>
      <c r="I10" s="119"/>
      <c r="J10" s="117"/>
      <c r="K10" s="116"/>
      <c r="L10" s="223"/>
      <c r="M10" s="116"/>
      <c r="N10" s="109">
        <f t="shared" si="0"/>
        <v>0</v>
      </c>
      <c r="O10" s="109">
        <f t="shared" si="1"/>
        <v>0</v>
      </c>
      <c r="P10" s="109">
        <f t="shared" si="2"/>
        <v>0</v>
      </c>
      <c r="Q10" s="387"/>
      <c r="R10" s="388"/>
      <c r="S10" s="388"/>
      <c r="T10" s="388"/>
      <c r="U10" s="388"/>
      <c r="V10" s="389"/>
      <c r="W10" s="389"/>
      <c r="X10" s="394"/>
      <c r="Y10" s="391"/>
      <c r="Z10" s="392"/>
      <c r="AA10" s="393"/>
      <c r="AB10" s="110">
        <f t="shared" ref="AB10:AB73" si="4">IF(OR(Y10=0,Z10=0),0,100-(Z10/Y10*100))</f>
        <v>0</v>
      </c>
      <c r="AC10" s="111"/>
      <c r="AD10" s="111"/>
      <c r="AE10" s="405"/>
      <c r="AF10" s="387"/>
      <c r="AG10" s="388"/>
      <c r="AH10" s="406"/>
      <c r="AI10" s="389"/>
      <c r="AJ10" s="407"/>
    </row>
    <row r="11" spans="1:36" s="112" customFormat="1" x14ac:dyDescent="0.25">
      <c r="A11" s="113">
        <v>4</v>
      </c>
      <c r="B11" s="114"/>
      <c r="C11" s="100">
        <f t="shared" si="3"/>
        <v>0</v>
      </c>
      <c r="D11" s="115"/>
      <c r="E11" s="116"/>
      <c r="F11" s="117"/>
      <c r="G11" s="118"/>
      <c r="H11" s="116"/>
      <c r="I11" s="119"/>
      <c r="J11" s="117"/>
      <c r="K11" s="116"/>
      <c r="L11" s="223"/>
      <c r="M11" s="116"/>
      <c r="N11" s="109">
        <f t="shared" si="0"/>
        <v>0</v>
      </c>
      <c r="O11" s="109">
        <f t="shared" si="1"/>
        <v>0</v>
      </c>
      <c r="P11" s="109">
        <f t="shared" si="2"/>
        <v>0</v>
      </c>
      <c r="Q11" s="387"/>
      <c r="R11" s="388"/>
      <c r="S11" s="388"/>
      <c r="T11" s="388"/>
      <c r="U11" s="388"/>
      <c r="V11" s="389"/>
      <c r="W11" s="389"/>
      <c r="X11" s="394"/>
      <c r="Y11" s="391"/>
      <c r="Z11" s="392"/>
      <c r="AA11" s="393"/>
      <c r="AB11" s="110">
        <f t="shared" si="4"/>
        <v>0</v>
      </c>
      <c r="AC11" s="111"/>
      <c r="AD11" s="111"/>
      <c r="AE11" s="405"/>
      <c r="AF11" s="387"/>
      <c r="AG11" s="388"/>
      <c r="AH11" s="406"/>
      <c r="AI11" s="389"/>
      <c r="AJ11" s="407"/>
    </row>
    <row r="12" spans="1:36" s="112" customFormat="1" x14ac:dyDescent="0.25">
      <c r="A12" s="113">
        <v>5</v>
      </c>
      <c r="B12" s="114"/>
      <c r="C12" s="100">
        <f t="shared" si="3"/>
        <v>0</v>
      </c>
      <c r="D12" s="115"/>
      <c r="E12" s="116"/>
      <c r="F12" s="117"/>
      <c r="G12" s="118"/>
      <c r="H12" s="116"/>
      <c r="I12" s="119"/>
      <c r="J12" s="117"/>
      <c r="K12" s="116"/>
      <c r="L12" s="223"/>
      <c r="M12" s="116"/>
      <c r="N12" s="109">
        <f t="shared" si="0"/>
        <v>0</v>
      </c>
      <c r="O12" s="109">
        <f t="shared" si="1"/>
        <v>0</v>
      </c>
      <c r="P12" s="109">
        <f t="shared" si="2"/>
        <v>0</v>
      </c>
      <c r="Q12" s="387"/>
      <c r="R12" s="388"/>
      <c r="S12" s="388"/>
      <c r="T12" s="388"/>
      <c r="U12" s="388"/>
      <c r="V12" s="389"/>
      <c r="W12" s="389"/>
      <c r="X12" s="394"/>
      <c r="Y12" s="391"/>
      <c r="Z12" s="392"/>
      <c r="AA12" s="393"/>
      <c r="AB12" s="110">
        <f t="shared" si="4"/>
        <v>0</v>
      </c>
      <c r="AC12" s="111"/>
      <c r="AD12" s="111"/>
      <c r="AE12" s="405"/>
      <c r="AF12" s="387"/>
      <c r="AG12" s="388"/>
      <c r="AH12" s="406"/>
      <c r="AI12" s="389"/>
      <c r="AJ12" s="407"/>
    </row>
    <row r="13" spans="1:36" s="112" customFormat="1" x14ac:dyDescent="0.25">
      <c r="A13" s="113">
        <v>6</v>
      </c>
      <c r="B13" s="114"/>
      <c r="C13" s="100">
        <f t="shared" si="3"/>
        <v>0</v>
      </c>
      <c r="D13" s="115"/>
      <c r="E13" s="116"/>
      <c r="F13" s="117"/>
      <c r="G13" s="118"/>
      <c r="H13" s="116"/>
      <c r="I13" s="119"/>
      <c r="J13" s="117"/>
      <c r="K13" s="116"/>
      <c r="L13" s="223"/>
      <c r="M13" s="116"/>
      <c r="N13" s="109">
        <f t="shared" si="0"/>
        <v>0</v>
      </c>
      <c r="O13" s="109">
        <f t="shared" si="1"/>
        <v>0</v>
      </c>
      <c r="P13" s="109">
        <f t="shared" si="2"/>
        <v>0</v>
      </c>
      <c r="Q13" s="387"/>
      <c r="R13" s="388"/>
      <c r="S13" s="388"/>
      <c r="T13" s="388"/>
      <c r="U13" s="388"/>
      <c r="V13" s="389"/>
      <c r="W13" s="389"/>
      <c r="X13" s="394"/>
      <c r="Y13" s="391"/>
      <c r="Z13" s="392"/>
      <c r="AA13" s="393"/>
      <c r="AB13" s="110">
        <f t="shared" si="4"/>
        <v>0</v>
      </c>
      <c r="AC13" s="111"/>
      <c r="AD13" s="111"/>
      <c r="AE13" s="405"/>
      <c r="AF13" s="387"/>
      <c r="AG13" s="388"/>
      <c r="AH13" s="406"/>
      <c r="AI13" s="389"/>
      <c r="AJ13" s="407"/>
    </row>
    <row r="14" spans="1:36" s="112" customFormat="1" x14ac:dyDescent="0.25">
      <c r="A14" s="113">
        <v>7</v>
      </c>
      <c r="B14" s="114"/>
      <c r="C14" s="100">
        <f t="shared" si="3"/>
        <v>0</v>
      </c>
      <c r="D14" s="115"/>
      <c r="E14" s="116"/>
      <c r="F14" s="117"/>
      <c r="G14" s="118"/>
      <c r="H14" s="116"/>
      <c r="I14" s="119"/>
      <c r="J14" s="117"/>
      <c r="K14" s="116"/>
      <c r="L14" s="223"/>
      <c r="M14" s="116"/>
      <c r="N14" s="109">
        <f t="shared" si="0"/>
        <v>0</v>
      </c>
      <c r="O14" s="109">
        <f t="shared" si="1"/>
        <v>0</v>
      </c>
      <c r="P14" s="109">
        <f t="shared" si="2"/>
        <v>0</v>
      </c>
      <c r="Q14" s="387"/>
      <c r="R14" s="388"/>
      <c r="S14" s="388"/>
      <c r="T14" s="388"/>
      <c r="U14" s="388"/>
      <c r="V14" s="389"/>
      <c r="W14" s="389"/>
      <c r="X14" s="394"/>
      <c r="Y14" s="391"/>
      <c r="Z14" s="392"/>
      <c r="AA14" s="393"/>
      <c r="AB14" s="110">
        <f t="shared" si="4"/>
        <v>0</v>
      </c>
      <c r="AC14" s="111"/>
      <c r="AD14" s="111"/>
      <c r="AE14" s="405"/>
      <c r="AF14" s="387"/>
      <c r="AG14" s="388"/>
      <c r="AH14" s="406"/>
      <c r="AI14" s="389"/>
      <c r="AJ14" s="407"/>
    </row>
    <row r="15" spans="1:36" s="112" customFormat="1" x14ac:dyDescent="0.25">
      <c r="A15" s="113">
        <v>8</v>
      </c>
      <c r="B15" s="114"/>
      <c r="C15" s="100">
        <f t="shared" si="3"/>
        <v>0</v>
      </c>
      <c r="D15" s="115"/>
      <c r="E15" s="116"/>
      <c r="F15" s="117"/>
      <c r="G15" s="118"/>
      <c r="H15" s="116"/>
      <c r="I15" s="119"/>
      <c r="J15" s="117"/>
      <c r="K15" s="116"/>
      <c r="L15" s="223"/>
      <c r="M15" s="116"/>
      <c r="N15" s="109">
        <f t="shared" si="0"/>
        <v>0</v>
      </c>
      <c r="O15" s="109">
        <f t="shared" si="1"/>
        <v>0</v>
      </c>
      <c r="P15" s="109">
        <f t="shared" si="2"/>
        <v>0</v>
      </c>
      <c r="Q15" s="387"/>
      <c r="R15" s="388"/>
      <c r="S15" s="388"/>
      <c r="T15" s="388"/>
      <c r="U15" s="388"/>
      <c r="V15" s="389"/>
      <c r="W15" s="389"/>
      <c r="X15" s="394"/>
      <c r="Y15" s="391"/>
      <c r="Z15" s="392"/>
      <c r="AA15" s="393"/>
      <c r="AB15" s="110">
        <f t="shared" si="4"/>
        <v>0</v>
      </c>
      <c r="AC15" s="111"/>
      <c r="AD15" s="111"/>
      <c r="AE15" s="405"/>
      <c r="AF15" s="387"/>
      <c r="AG15" s="388"/>
      <c r="AH15" s="406"/>
      <c r="AI15" s="389"/>
      <c r="AJ15" s="407"/>
    </row>
    <row r="16" spans="1:36" s="112" customFormat="1" x14ac:dyDescent="0.25">
      <c r="A16" s="113">
        <v>9</v>
      </c>
      <c r="B16" s="114"/>
      <c r="C16" s="100">
        <f t="shared" si="3"/>
        <v>0</v>
      </c>
      <c r="D16" s="115"/>
      <c r="E16" s="116"/>
      <c r="F16" s="117"/>
      <c r="G16" s="118"/>
      <c r="H16" s="116"/>
      <c r="I16" s="119"/>
      <c r="J16" s="117"/>
      <c r="K16" s="116"/>
      <c r="L16" s="223"/>
      <c r="M16" s="116"/>
      <c r="N16" s="109">
        <f t="shared" si="0"/>
        <v>0</v>
      </c>
      <c r="O16" s="109">
        <f t="shared" si="1"/>
        <v>0</v>
      </c>
      <c r="P16" s="109">
        <f t="shared" si="2"/>
        <v>0</v>
      </c>
      <c r="Q16" s="387"/>
      <c r="R16" s="388"/>
      <c r="S16" s="388"/>
      <c r="T16" s="388"/>
      <c r="U16" s="388"/>
      <c r="V16" s="389"/>
      <c r="W16" s="389"/>
      <c r="X16" s="394"/>
      <c r="Y16" s="391"/>
      <c r="Z16" s="392"/>
      <c r="AA16" s="393"/>
      <c r="AB16" s="110">
        <f t="shared" si="4"/>
        <v>0</v>
      </c>
      <c r="AC16" s="111"/>
      <c r="AD16" s="111"/>
      <c r="AE16" s="405"/>
      <c r="AF16" s="387"/>
      <c r="AG16" s="388"/>
      <c r="AH16" s="406"/>
      <c r="AI16" s="389"/>
      <c r="AJ16" s="407"/>
    </row>
    <row r="17" spans="1:36" s="112" customFormat="1" x14ac:dyDescent="0.25">
      <c r="A17" s="113">
        <v>10</v>
      </c>
      <c r="B17" s="114"/>
      <c r="C17" s="100">
        <f t="shared" si="3"/>
        <v>0</v>
      </c>
      <c r="D17" s="115"/>
      <c r="E17" s="116"/>
      <c r="F17" s="117"/>
      <c r="G17" s="118"/>
      <c r="H17" s="116"/>
      <c r="I17" s="119"/>
      <c r="J17" s="117"/>
      <c r="K17" s="116"/>
      <c r="L17" s="223"/>
      <c r="M17" s="116"/>
      <c r="N17" s="109">
        <f t="shared" si="0"/>
        <v>0</v>
      </c>
      <c r="O17" s="109">
        <f t="shared" si="1"/>
        <v>0</v>
      </c>
      <c r="P17" s="109">
        <f t="shared" si="2"/>
        <v>0</v>
      </c>
      <c r="Q17" s="387"/>
      <c r="R17" s="388"/>
      <c r="S17" s="388"/>
      <c r="T17" s="388"/>
      <c r="U17" s="388"/>
      <c r="V17" s="389"/>
      <c r="W17" s="389"/>
      <c r="X17" s="394"/>
      <c r="Y17" s="391"/>
      <c r="Z17" s="392"/>
      <c r="AA17" s="393"/>
      <c r="AB17" s="110">
        <f t="shared" si="4"/>
        <v>0</v>
      </c>
      <c r="AC17" s="111"/>
      <c r="AD17" s="111"/>
      <c r="AE17" s="405"/>
      <c r="AF17" s="387"/>
      <c r="AG17" s="388"/>
      <c r="AH17" s="406"/>
      <c r="AI17" s="389"/>
      <c r="AJ17" s="407"/>
    </row>
    <row r="18" spans="1:36" s="112" customFormat="1" x14ac:dyDescent="0.25">
      <c r="A18" s="113">
        <v>11</v>
      </c>
      <c r="B18" s="114"/>
      <c r="C18" s="100">
        <f t="shared" si="3"/>
        <v>0</v>
      </c>
      <c r="D18" s="115"/>
      <c r="E18" s="116"/>
      <c r="F18" s="117"/>
      <c r="G18" s="118"/>
      <c r="H18" s="116"/>
      <c r="I18" s="119"/>
      <c r="J18" s="117"/>
      <c r="K18" s="116"/>
      <c r="L18" s="223"/>
      <c r="M18" s="116"/>
      <c r="N18" s="109">
        <f t="shared" si="0"/>
        <v>0</v>
      </c>
      <c r="O18" s="109">
        <f t="shared" si="1"/>
        <v>0</v>
      </c>
      <c r="P18" s="109">
        <f t="shared" si="2"/>
        <v>0</v>
      </c>
      <c r="Q18" s="387"/>
      <c r="R18" s="388"/>
      <c r="S18" s="388"/>
      <c r="T18" s="388"/>
      <c r="U18" s="388"/>
      <c r="V18" s="389"/>
      <c r="W18" s="389"/>
      <c r="X18" s="394"/>
      <c r="Y18" s="391"/>
      <c r="Z18" s="392"/>
      <c r="AA18" s="393"/>
      <c r="AB18" s="110">
        <f t="shared" si="4"/>
        <v>0</v>
      </c>
      <c r="AC18" s="111"/>
      <c r="AD18" s="111"/>
      <c r="AE18" s="405"/>
      <c r="AF18" s="387"/>
      <c r="AG18" s="388"/>
      <c r="AH18" s="406"/>
      <c r="AI18" s="389"/>
      <c r="AJ18" s="407"/>
    </row>
    <row r="19" spans="1:36" s="112" customFormat="1" x14ac:dyDescent="0.25">
      <c r="A19" s="113">
        <v>12</v>
      </c>
      <c r="B19" s="114"/>
      <c r="C19" s="100">
        <f t="shared" si="3"/>
        <v>0</v>
      </c>
      <c r="D19" s="115"/>
      <c r="E19" s="116"/>
      <c r="F19" s="117"/>
      <c r="G19" s="118"/>
      <c r="H19" s="116"/>
      <c r="I19" s="119"/>
      <c r="J19" s="117"/>
      <c r="K19" s="116"/>
      <c r="L19" s="223"/>
      <c r="M19" s="116"/>
      <c r="N19" s="109">
        <f t="shared" si="0"/>
        <v>0</v>
      </c>
      <c r="O19" s="109">
        <f t="shared" si="1"/>
        <v>0</v>
      </c>
      <c r="P19" s="109">
        <f t="shared" si="2"/>
        <v>0</v>
      </c>
      <c r="Q19" s="387"/>
      <c r="R19" s="388"/>
      <c r="S19" s="388"/>
      <c r="T19" s="388"/>
      <c r="U19" s="388"/>
      <c r="V19" s="389"/>
      <c r="W19" s="389"/>
      <c r="X19" s="394"/>
      <c r="Y19" s="391"/>
      <c r="Z19" s="392"/>
      <c r="AA19" s="393"/>
      <c r="AB19" s="110">
        <f t="shared" si="4"/>
        <v>0</v>
      </c>
      <c r="AC19" s="111"/>
      <c r="AD19" s="111"/>
      <c r="AE19" s="405"/>
      <c r="AF19" s="387"/>
      <c r="AG19" s="388"/>
      <c r="AH19" s="406"/>
      <c r="AI19" s="389"/>
      <c r="AJ19" s="407"/>
    </row>
    <row r="20" spans="1:36" s="112" customFormat="1" x14ac:dyDescent="0.25">
      <c r="A20" s="113">
        <v>13</v>
      </c>
      <c r="B20" s="114"/>
      <c r="C20" s="100">
        <f t="shared" si="3"/>
        <v>0</v>
      </c>
      <c r="D20" s="115"/>
      <c r="E20" s="116"/>
      <c r="F20" s="117"/>
      <c r="G20" s="118"/>
      <c r="H20" s="116"/>
      <c r="I20" s="119"/>
      <c r="J20" s="117"/>
      <c r="K20" s="116"/>
      <c r="L20" s="223"/>
      <c r="M20" s="116"/>
      <c r="N20" s="109">
        <f t="shared" si="0"/>
        <v>0</v>
      </c>
      <c r="O20" s="109">
        <f t="shared" si="1"/>
        <v>0</v>
      </c>
      <c r="P20" s="109">
        <f t="shared" si="2"/>
        <v>0</v>
      </c>
      <c r="Q20" s="387"/>
      <c r="R20" s="388"/>
      <c r="S20" s="388"/>
      <c r="T20" s="388"/>
      <c r="U20" s="388"/>
      <c r="V20" s="389"/>
      <c r="W20" s="389"/>
      <c r="X20" s="394"/>
      <c r="Y20" s="391"/>
      <c r="Z20" s="392"/>
      <c r="AA20" s="393"/>
      <c r="AB20" s="110">
        <f t="shared" si="4"/>
        <v>0</v>
      </c>
      <c r="AC20" s="111"/>
      <c r="AD20" s="111"/>
      <c r="AE20" s="405"/>
      <c r="AF20" s="387"/>
      <c r="AG20" s="388"/>
      <c r="AH20" s="406"/>
      <c r="AI20" s="389"/>
      <c r="AJ20" s="407"/>
    </row>
    <row r="21" spans="1:36" s="112" customFormat="1" x14ac:dyDescent="0.25">
      <c r="A21" s="113">
        <v>14</v>
      </c>
      <c r="B21" s="114"/>
      <c r="C21" s="100">
        <f t="shared" si="3"/>
        <v>0</v>
      </c>
      <c r="D21" s="115"/>
      <c r="E21" s="116"/>
      <c r="F21" s="117"/>
      <c r="G21" s="118"/>
      <c r="H21" s="116"/>
      <c r="I21" s="119"/>
      <c r="J21" s="117"/>
      <c r="K21" s="116"/>
      <c r="L21" s="223"/>
      <c r="M21" s="116"/>
      <c r="N21" s="109">
        <f t="shared" si="0"/>
        <v>0</v>
      </c>
      <c r="O21" s="109">
        <f t="shared" si="1"/>
        <v>0</v>
      </c>
      <c r="P21" s="109">
        <f t="shared" si="2"/>
        <v>0</v>
      </c>
      <c r="Q21" s="387"/>
      <c r="R21" s="388"/>
      <c r="S21" s="388"/>
      <c r="T21" s="388"/>
      <c r="U21" s="388"/>
      <c r="V21" s="389"/>
      <c r="W21" s="389"/>
      <c r="X21" s="394"/>
      <c r="Y21" s="391"/>
      <c r="Z21" s="392"/>
      <c r="AA21" s="393"/>
      <c r="AB21" s="110">
        <f t="shared" si="4"/>
        <v>0</v>
      </c>
      <c r="AC21" s="111"/>
      <c r="AD21" s="111"/>
      <c r="AE21" s="405"/>
      <c r="AF21" s="387"/>
      <c r="AG21" s="388"/>
      <c r="AH21" s="406"/>
      <c r="AI21" s="389"/>
      <c r="AJ21" s="407"/>
    </row>
    <row r="22" spans="1:36" s="112" customFormat="1" x14ac:dyDescent="0.25">
      <c r="A22" s="113">
        <v>15</v>
      </c>
      <c r="B22" s="114"/>
      <c r="C22" s="100">
        <f t="shared" si="3"/>
        <v>0</v>
      </c>
      <c r="D22" s="115"/>
      <c r="E22" s="116"/>
      <c r="F22" s="117"/>
      <c r="G22" s="118"/>
      <c r="H22" s="116"/>
      <c r="I22" s="119"/>
      <c r="J22" s="117"/>
      <c r="K22" s="116"/>
      <c r="L22" s="223"/>
      <c r="M22" s="116"/>
      <c r="N22" s="109">
        <f t="shared" si="0"/>
        <v>0</v>
      </c>
      <c r="O22" s="109">
        <f t="shared" si="1"/>
        <v>0</v>
      </c>
      <c r="P22" s="109">
        <f t="shared" si="2"/>
        <v>0</v>
      </c>
      <c r="Q22" s="387"/>
      <c r="R22" s="388"/>
      <c r="S22" s="388"/>
      <c r="T22" s="388"/>
      <c r="U22" s="388"/>
      <c r="V22" s="389"/>
      <c r="W22" s="389"/>
      <c r="X22" s="394"/>
      <c r="Y22" s="391"/>
      <c r="Z22" s="392"/>
      <c r="AA22" s="393"/>
      <c r="AB22" s="110">
        <f t="shared" si="4"/>
        <v>0</v>
      </c>
      <c r="AC22" s="111"/>
      <c r="AD22" s="111"/>
      <c r="AE22" s="405"/>
      <c r="AF22" s="387"/>
      <c r="AG22" s="388"/>
      <c r="AH22" s="406"/>
      <c r="AI22" s="389"/>
      <c r="AJ22" s="407"/>
    </row>
    <row r="23" spans="1:36" s="112" customFormat="1" x14ac:dyDescent="0.25">
      <c r="A23" s="113">
        <v>16</v>
      </c>
      <c r="B23" s="114"/>
      <c r="C23" s="100">
        <f t="shared" si="3"/>
        <v>0</v>
      </c>
      <c r="D23" s="115"/>
      <c r="E23" s="116"/>
      <c r="F23" s="117"/>
      <c r="G23" s="118"/>
      <c r="H23" s="116"/>
      <c r="I23" s="119"/>
      <c r="J23" s="117"/>
      <c r="K23" s="116"/>
      <c r="L23" s="223"/>
      <c r="M23" s="116"/>
      <c r="N23" s="109">
        <f t="shared" si="0"/>
        <v>0</v>
      </c>
      <c r="O23" s="109">
        <f t="shared" si="1"/>
        <v>0</v>
      </c>
      <c r="P23" s="109">
        <f t="shared" si="2"/>
        <v>0</v>
      </c>
      <c r="Q23" s="387"/>
      <c r="R23" s="388"/>
      <c r="S23" s="388"/>
      <c r="T23" s="388"/>
      <c r="U23" s="388"/>
      <c r="V23" s="389"/>
      <c r="W23" s="389"/>
      <c r="X23" s="394"/>
      <c r="Y23" s="391"/>
      <c r="Z23" s="392"/>
      <c r="AA23" s="393"/>
      <c r="AB23" s="110">
        <f t="shared" si="4"/>
        <v>0</v>
      </c>
      <c r="AC23" s="111"/>
      <c r="AD23" s="111"/>
      <c r="AE23" s="405"/>
      <c r="AF23" s="387"/>
      <c r="AG23" s="388"/>
      <c r="AH23" s="406"/>
      <c r="AI23" s="389"/>
      <c r="AJ23" s="407"/>
    </row>
    <row r="24" spans="1:36" s="112" customFormat="1" x14ac:dyDescent="0.25">
      <c r="A24" s="113">
        <v>17</v>
      </c>
      <c r="B24" s="114"/>
      <c r="C24" s="100">
        <f t="shared" si="3"/>
        <v>0</v>
      </c>
      <c r="D24" s="115"/>
      <c r="E24" s="116"/>
      <c r="F24" s="117"/>
      <c r="G24" s="118"/>
      <c r="H24" s="116"/>
      <c r="I24" s="119"/>
      <c r="J24" s="117"/>
      <c r="K24" s="116"/>
      <c r="L24" s="223"/>
      <c r="M24" s="116"/>
      <c r="N24" s="109">
        <f t="shared" si="0"/>
        <v>0</v>
      </c>
      <c r="O24" s="109">
        <f t="shared" si="1"/>
        <v>0</v>
      </c>
      <c r="P24" s="109">
        <f t="shared" si="2"/>
        <v>0</v>
      </c>
      <c r="Q24" s="387"/>
      <c r="R24" s="388"/>
      <c r="S24" s="388"/>
      <c r="T24" s="388"/>
      <c r="U24" s="388"/>
      <c r="V24" s="389"/>
      <c r="W24" s="389"/>
      <c r="X24" s="394"/>
      <c r="Y24" s="391"/>
      <c r="Z24" s="392"/>
      <c r="AA24" s="393"/>
      <c r="AB24" s="110">
        <f t="shared" si="4"/>
        <v>0</v>
      </c>
      <c r="AC24" s="111"/>
      <c r="AD24" s="111"/>
      <c r="AE24" s="405"/>
      <c r="AF24" s="387"/>
      <c r="AG24" s="388"/>
      <c r="AH24" s="406"/>
      <c r="AI24" s="389"/>
      <c r="AJ24" s="407"/>
    </row>
    <row r="25" spans="1:36" s="112" customFormat="1" x14ac:dyDescent="0.25">
      <c r="A25" s="113">
        <v>18</v>
      </c>
      <c r="B25" s="114"/>
      <c r="C25" s="100">
        <f t="shared" si="3"/>
        <v>0</v>
      </c>
      <c r="D25" s="115"/>
      <c r="E25" s="116"/>
      <c r="F25" s="117"/>
      <c r="G25" s="118"/>
      <c r="H25" s="116"/>
      <c r="I25" s="119"/>
      <c r="J25" s="117"/>
      <c r="K25" s="116"/>
      <c r="L25" s="223"/>
      <c r="M25" s="116"/>
      <c r="N25" s="109">
        <f t="shared" si="0"/>
        <v>0</v>
      </c>
      <c r="O25" s="109">
        <f t="shared" si="1"/>
        <v>0</v>
      </c>
      <c r="P25" s="109">
        <f t="shared" si="2"/>
        <v>0</v>
      </c>
      <c r="Q25" s="387"/>
      <c r="R25" s="388"/>
      <c r="S25" s="388"/>
      <c r="T25" s="388"/>
      <c r="U25" s="388"/>
      <c r="V25" s="389"/>
      <c r="W25" s="389"/>
      <c r="X25" s="394"/>
      <c r="Y25" s="391"/>
      <c r="Z25" s="392"/>
      <c r="AA25" s="393"/>
      <c r="AB25" s="110">
        <f t="shared" si="4"/>
        <v>0</v>
      </c>
      <c r="AC25" s="111"/>
      <c r="AD25" s="111"/>
      <c r="AE25" s="405"/>
      <c r="AF25" s="387"/>
      <c r="AG25" s="388"/>
      <c r="AH25" s="406"/>
      <c r="AI25" s="389"/>
      <c r="AJ25" s="407"/>
    </row>
    <row r="26" spans="1:36" s="112" customFormat="1" x14ac:dyDescent="0.25">
      <c r="A26" s="113">
        <v>19</v>
      </c>
      <c r="B26" s="114"/>
      <c r="C26" s="100">
        <f t="shared" si="3"/>
        <v>0</v>
      </c>
      <c r="D26" s="115"/>
      <c r="E26" s="116"/>
      <c r="F26" s="117"/>
      <c r="G26" s="118"/>
      <c r="H26" s="116"/>
      <c r="I26" s="119"/>
      <c r="J26" s="117"/>
      <c r="K26" s="116"/>
      <c r="L26" s="223"/>
      <c r="M26" s="116"/>
      <c r="N26" s="109">
        <f t="shared" si="0"/>
        <v>0</v>
      </c>
      <c r="O26" s="109">
        <f t="shared" si="1"/>
        <v>0</v>
      </c>
      <c r="P26" s="109">
        <f t="shared" si="2"/>
        <v>0</v>
      </c>
      <c r="Q26" s="387"/>
      <c r="R26" s="388"/>
      <c r="S26" s="388"/>
      <c r="T26" s="388"/>
      <c r="U26" s="388"/>
      <c r="V26" s="389"/>
      <c r="W26" s="389"/>
      <c r="X26" s="394"/>
      <c r="Y26" s="391"/>
      <c r="Z26" s="392"/>
      <c r="AA26" s="393"/>
      <c r="AB26" s="110">
        <f t="shared" si="4"/>
        <v>0</v>
      </c>
      <c r="AC26" s="111"/>
      <c r="AD26" s="111"/>
      <c r="AE26" s="405"/>
      <c r="AF26" s="387"/>
      <c r="AG26" s="388"/>
      <c r="AH26" s="406"/>
      <c r="AI26" s="389"/>
      <c r="AJ26" s="407"/>
    </row>
    <row r="27" spans="1:36" s="112" customFormat="1" x14ac:dyDescent="0.25">
      <c r="A27" s="113">
        <v>20</v>
      </c>
      <c r="B27" s="114"/>
      <c r="C27" s="100">
        <f t="shared" si="3"/>
        <v>0</v>
      </c>
      <c r="D27" s="115"/>
      <c r="E27" s="116"/>
      <c r="F27" s="117"/>
      <c r="G27" s="118"/>
      <c r="H27" s="116"/>
      <c r="I27" s="119"/>
      <c r="J27" s="117"/>
      <c r="K27" s="116"/>
      <c r="L27" s="223"/>
      <c r="M27" s="116"/>
      <c r="N27" s="109">
        <f t="shared" si="0"/>
        <v>0</v>
      </c>
      <c r="O27" s="109">
        <f t="shared" si="1"/>
        <v>0</v>
      </c>
      <c r="P27" s="109">
        <f t="shared" si="2"/>
        <v>0</v>
      </c>
      <c r="Q27" s="387"/>
      <c r="R27" s="388"/>
      <c r="S27" s="388"/>
      <c r="T27" s="388"/>
      <c r="U27" s="388"/>
      <c r="V27" s="389"/>
      <c r="W27" s="389"/>
      <c r="X27" s="394"/>
      <c r="Y27" s="391"/>
      <c r="Z27" s="392"/>
      <c r="AA27" s="393"/>
      <c r="AB27" s="110">
        <f t="shared" si="4"/>
        <v>0</v>
      </c>
      <c r="AC27" s="111"/>
      <c r="AD27" s="111"/>
      <c r="AE27" s="405"/>
      <c r="AF27" s="387"/>
      <c r="AG27" s="388"/>
      <c r="AH27" s="406"/>
      <c r="AI27" s="389"/>
      <c r="AJ27" s="407"/>
    </row>
    <row r="28" spans="1:36" s="112" customFormat="1" x14ac:dyDescent="0.25">
      <c r="A28" s="113">
        <v>21</v>
      </c>
      <c r="B28" s="114"/>
      <c r="C28" s="100">
        <f t="shared" si="3"/>
        <v>0</v>
      </c>
      <c r="D28" s="115"/>
      <c r="E28" s="116"/>
      <c r="F28" s="117"/>
      <c r="G28" s="118"/>
      <c r="H28" s="116"/>
      <c r="I28" s="119"/>
      <c r="J28" s="117"/>
      <c r="K28" s="116"/>
      <c r="L28" s="223"/>
      <c r="M28" s="116"/>
      <c r="N28" s="109">
        <f t="shared" si="0"/>
        <v>0</v>
      </c>
      <c r="O28" s="109">
        <f t="shared" si="1"/>
        <v>0</v>
      </c>
      <c r="P28" s="109">
        <f t="shared" si="2"/>
        <v>0</v>
      </c>
      <c r="Q28" s="387"/>
      <c r="R28" s="388"/>
      <c r="S28" s="388"/>
      <c r="T28" s="388"/>
      <c r="U28" s="388"/>
      <c r="V28" s="389"/>
      <c r="W28" s="389"/>
      <c r="X28" s="394"/>
      <c r="Y28" s="391"/>
      <c r="Z28" s="392"/>
      <c r="AA28" s="393"/>
      <c r="AB28" s="110">
        <f t="shared" si="4"/>
        <v>0</v>
      </c>
      <c r="AC28" s="111"/>
      <c r="AD28" s="111"/>
      <c r="AE28" s="405"/>
      <c r="AF28" s="387"/>
      <c r="AG28" s="388"/>
      <c r="AH28" s="406"/>
      <c r="AI28" s="389"/>
      <c r="AJ28" s="407"/>
    </row>
    <row r="29" spans="1:36" s="112" customFormat="1" x14ac:dyDescent="0.25">
      <c r="A29" s="113">
        <v>22</v>
      </c>
      <c r="B29" s="114"/>
      <c r="C29" s="100">
        <f t="shared" si="3"/>
        <v>0</v>
      </c>
      <c r="D29" s="115"/>
      <c r="E29" s="116"/>
      <c r="F29" s="117"/>
      <c r="G29" s="118"/>
      <c r="H29" s="116"/>
      <c r="I29" s="119"/>
      <c r="J29" s="117"/>
      <c r="K29" s="116"/>
      <c r="L29" s="223"/>
      <c r="M29" s="116"/>
      <c r="N29" s="109">
        <f t="shared" si="0"/>
        <v>0</v>
      </c>
      <c r="O29" s="109">
        <f t="shared" si="1"/>
        <v>0</v>
      </c>
      <c r="P29" s="109">
        <f t="shared" si="2"/>
        <v>0</v>
      </c>
      <c r="Q29" s="387"/>
      <c r="R29" s="388"/>
      <c r="S29" s="388"/>
      <c r="T29" s="388"/>
      <c r="U29" s="388"/>
      <c r="V29" s="389"/>
      <c r="W29" s="389"/>
      <c r="X29" s="394"/>
      <c r="Y29" s="391"/>
      <c r="Z29" s="392"/>
      <c r="AA29" s="393"/>
      <c r="AB29" s="110">
        <f t="shared" si="4"/>
        <v>0</v>
      </c>
      <c r="AC29" s="111"/>
      <c r="AD29" s="111"/>
      <c r="AE29" s="405"/>
      <c r="AF29" s="387"/>
      <c r="AG29" s="388"/>
      <c r="AH29" s="406"/>
      <c r="AI29" s="389"/>
      <c r="AJ29" s="407"/>
    </row>
    <row r="30" spans="1:36" s="112" customFormat="1" x14ac:dyDescent="0.25">
      <c r="A30" s="113">
        <v>23</v>
      </c>
      <c r="B30" s="114"/>
      <c r="C30" s="100">
        <f t="shared" si="3"/>
        <v>0</v>
      </c>
      <c r="D30" s="115"/>
      <c r="E30" s="116"/>
      <c r="F30" s="117"/>
      <c r="G30" s="118"/>
      <c r="H30" s="116"/>
      <c r="I30" s="119"/>
      <c r="J30" s="117"/>
      <c r="K30" s="116"/>
      <c r="L30" s="223"/>
      <c r="M30" s="116"/>
      <c r="N30" s="109">
        <f t="shared" si="0"/>
        <v>0</v>
      </c>
      <c r="O30" s="109">
        <f t="shared" si="1"/>
        <v>0</v>
      </c>
      <c r="P30" s="109">
        <f t="shared" si="2"/>
        <v>0</v>
      </c>
      <c r="Q30" s="387"/>
      <c r="R30" s="388"/>
      <c r="S30" s="388"/>
      <c r="T30" s="388"/>
      <c r="U30" s="388"/>
      <c r="V30" s="389"/>
      <c r="W30" s="389"/>
      <c r="X30" s="394"/>
      <c r="Y30" s="391"/>
      <c r="Z30" s="392"/>
      <c r="AA30" s="393"/>
      <c r="AB30" s="110">
        <f t="shared" si="4"/>
        <v>0</v>
      </c>
      <c r="AC30" s="111"/>
      <c r="AD30" s="111"/>
      <c r="AE30" s="405"/>
      <c r="AF30" s="387"/>
      <c r="AG30" s="388"/>
      <c r="AH30" s="406"/>
      <c r="AI30" s="389"/>
      <c r="AJ30" s="407"/>
    </row>
    <row r="31" spans="1:36" s="112" customFormat="1" x14ac:dyDescent="0.25">
      <c r="A31" s="113">
        <v>24</v>
      </c>
      <c r="B31" s="114"/>
      <c r="C31" s="100">
        <f t="shared" si="3"/>
        <v>0</v>
      </c>
      <c r="D31" s="115"/>
      <c r="E31" s="116"/>
      <c r="F31" s="117"/>
      <c r="G31" s="118"/>
      <c r="H31" s="116"/>
      <c r="I31" s="119"/>
      <c r="J31" s="117"/>
      <c r="K31" s="116"/>
      <c r="L31" s="223"/>
      <c r="M31" s="116"/>
      <c r="N31" s="109">
        <f t="shared" si="0"/>
        <v>0</v>
      </c>
      <c r="O31" s="109">
        <f t="shared" si="1"/>
        <v>0</v>
      </c>
      <c r="P31" s="109">
        <f t="shared" si="2"/>
        <v>0</v>
      </c>
      <c r="Q31" s="387"/>
      <c r="R31" s="388"/>
      <c r="S31" s="388"/>
      <c r="T31" s="388"/>
      <c r="U31" s="388"/>
      <c r="V31" s="389"/>
      <c r="W31" s="389"/>
      <c r="X31" s="394"/>
      <c r="Y31" s="391"/>
      <c r="Z31" s="392"/>
      <c r="AA31" s="393"/>
      <c r="AB31" s="110">
        <f t="shared" si="4"/>
        <v>0</v>
      </c>
      <c r="AC31" s="111"/>
      <c r="AD31" s="111"/>
      <c r="AE31" s="405"/>
      <c r="AF31" s="387"/>
      <c r="AG31" s="388"/>
      <c r="AH31" s="406"/>
      <c r="AI31" s="389"/>
      <c r="AJ31" s="407"/>
    </row>
    <row r="32" spans="1:36" s="112" customFormat="1" x14ac:dyDescent="0.25">
      <c r="A32" s="113">
        <v>25</v>
      </c>
      <c r="B32" s="114"/>
      <c r="C32" s="100">
        <f t="shared" si="3"/>
        <v>0</v>
      </c>
      <c r="D32" s="115"/>
      <c r="E32" s="116"/>
      <c r="F32" s="117"/>
      <c r="G32" s="118"/>
      <c r="H32" s="116"/>
      <c r="I32" s="119"/>
      <c r="J32" s="117"/>
      <c r="K32" s="116"/>
      <c r="L32" s="223"/>
      <c r="M32" s="116"/>
      <c r="N32" s="109">
        <f t="shared" si="0"/>
        <v>0</v>
      </c>
      <c r="O32" s="109">
        <f t="shared" si="1"/>
        <v>0</v>
      </c>
      <c r="P32" s="109">
        <f t="shared" si="2"/>
        <v>0</v>
      </c>
      <c r="Q32" s="387"/>
      <c r="R32" s="388"/>
      <c r="S32" s="388"/>
      <c r="T32" s="388"/>
      <c r="U32" s="388"/>
      <c r="V32" s="389"/>
      <c r="W32" s="389"/>
      <c r="X32" s="394"/>
      <c r="Y32" s="391"/>
      <c r="Z32" s="392"/>
      <c r="AA32" s="393"/>
      <c r="AB32" s="110">
        <f t="shared" si="4"/>
        <v>0</v>
      </c>
      <c r="AC32" s="111"/>
      <c r="AD32" s="111"/>
      <c r="AE32" s="405"/>
      <c r="AF32" s="387"/>
      <c r="AG32" s="388"/>
      <c r="AH32" s="406"/>
      <c r="AI32" s="389"/>
      <c r="AJ32" s="407"/>
    </row>
    <row r="33" spans="1:36" s="112" customFormat="1" x14ac:dyDescent="0.25">
      <c r="A33" s="113">
        <v>26</v>
      </c>
      <c r="B33" s="114"/>
      <c r="C33" s="100">
        <f t="shared" si="3"/>
        <v>0</v>
      </c>
      <c r="D33" s="115"/>
      <c r="E33" s="116"/>
      <c r="F33" s="117"/>
      <c r="G33" s="118"/>
      <c r="H33" s="116"/>
      <c r="I33" s="119"/>
      <c r="J33" s="117"/>
      <c r="K33" s="116"/>
      <c r="L33" s="223"/>
      <c r="M33" s="116"/>
      <c r="N33" s="109">
        <f t="shared" si="0"/>
        <v>0</v>
      </c>
      <c r="O33" s="109">
        <f t="shared" si="1"/>
        <v>0</v>
      </c>
      <c r="P33" s="109">
        <f t="shared" si="2"/>
        <v>0</v>
      </c>
      <c r="Q33" s="387"/>
      <c r="R33" s="388"/>
      <c r="S33" s="388"/>
      <c r="T33" s="388"/>
      <c r="U33" s="388"/>
      <c r="V33" s="389"/>
      <c r="W33" s="389"/>
      <c r="X33" s="394"/>
      <c r="Y33" s="391"/>
      <c r="Z33" s="392"/>
      <c r="AA33" s="393"/>
      <c r="AB33" s="110">
        <f t="shared" si="4"/>
        <v>0</v>
      </c>
      <c r="AC33" s="111"/>
      <c r="AD33" s="111"/>
      <c r="AE33" s="405"/>
      <c r="AF33" s="387"/>
      <c r="AG33" s="388"/>
      <c r="AH33" s="406"/>
      <c r="AI33" s="389"/>
      <c r="AJ33" s="407"/>
    </row>
    <row r="34" spans="1:36" s="112" customFormat="1" x14ac:dyDescent="0.25">
      <c r="A34" s="113">
        <v>27</v>
      </c>
      <c r="B34" s="114"/>
      <c r="C34" s="100">
        <f t="shared" si="3"/>
        <v>0</v>
      </c>
      <c r="D34" s="115"/>
      <c r="E34" s="116"/>
      <c r="F34" s="117"/>
      <c r="G34" s="118"/>
      <c r="H34" s="116"/>
      <c r="I34" s="119"/>
      <c r="J34" s="117"/>
      <c r="K34" s="116"/>
      <c r="L34" s="223"/>
      <c r="M34" s="116"/>
      <c r="N34" s="109">
        <f t="shared" si="0"/>
        <v>0</v>
      </c>
      <c r="O34" s="109">
        <f t="shared" si="1"/>
        <v>0</v>
      </c>
      <c r="P34" s="109">
        <f t="shared" si="2"/>
        <v>0</v>
      </c>
      <c r="Q34" s="387"/>
      <c r="R34" s="388"/>
      <c r="S34" s="388"/>
      <c r="T34" s="388"/>
      <c r="U34" s="388"/>
      <c r="V34" s="389"/>
      <c r="W34" s="389"/>
      <c r="X34" s="394"/>
      <c r="Y34" s="391"/>
      <c r="Z34" s="392"/>
      <c r="AA34" s="393"/>
      <c r="AB34" s="110">
        <f t="shared" si="4"/>
        <v>0</v>
      </c>
      <c r="AC34" s="111"/>
      <c r="AD34" s="111"/>
      <c r="AE34" s="405"/>
      <c r="AF34" s="387"/>
      <c r="AG34" s="388"/>
      <c r="AH34" s="406"/>
      <c r="AI34" s="389"/>
      <c r="AJ34" s="407"/>
    </row>
    <row r="35" spans="1:36" s="112" customFormat="1" x14ac:dyDescent="0.25">
      <c r="A35" s="113">
        <v>28</v>
      </c>
      <c r="B35" s="114"/>
      <c r="C35" s="100">
        <f t="shared" si="3"/>
        <v>0</v>
      </c>
      <c r="D35" s="115"/>
      <c r="E35" s="116"/>
      <c r="F35" s="117"/>
      <c r="G35" s="118"/>
      <c r="H35" s="116"/>
      <c r="I35" s="119"/>
      <c r="J35" s="117"/>
      <c r="K35" s="116"/>
      <c r="L35" s="223"/>
      <c r="M35" s="116"/>
      <c r="N35" s="109">
        <f t="shared" si="0"/>
        <v>0</v>
      </c>
      <c r="O35" s="109">
        <f t="shared" si="1"/>
        <v>0</v>
      </c>
      <c r="P35" s="109">
        <f t="shared" si="2"/>
        <v>0</v>
      </c>
      <c r="Q35" s="387"/>
      <c r="R35" s="388"/>
      <c r="S35" s="388"/>
      <c r="T35" s="388"/>
      <c r="U35" s="388"/>
      <c r="V35" s="389"/>
      <c r="W35" s="389"/>
      <c r="X35" s="394"/>
      <c r="Y35" s="391"/>
      <c r="Z35" s="392"/>
      <c r="AA35" s="393"/>
      <c r="AB35" s="110">
        <f t="shared" si="4"/>
        <v>0</v>
      </c>
      <c r="AC35" s="111"/>
      <c r="AD35" s="111"/>
      <c r="AE35" s="405"/>
      <c r="AF35" s="387"/>
      <c r="AG35" s="388"/>
      <c r="AH35" s="406"/>
      <c r="AI35" s="389"/>
      <c r="AJ35" s="407"/>
    </row>
    <row r="36" spans="1:36" s="112" customFormat="1" x14ac:dyDescent="0.25">
      <c r="A36" s="113">
        <v>29</v>
      </c>
      <c r="B36" s="114"/>
      <c r="C36" s="100">
        <f t="shared" si="3"/>
        <v>0</v>
      </c>
      <c r="D36" s="115"/>
      <c r="E36" s="116"/>
      <c r="F36" s="117"/>
      <c r="G36" s="118"/>
      <c r="H36" s="116"/>
      <c r="I36" s="119"/>
      <c r="J36" s="117"/>
      <c r="K36" s="116"/>
      <c r="L36" s="223"/>
      <c r="M36" s="116"/>
      <c r="N36" s="109">
        <f t="shared" si="0"/>
        <v>0</v>
      </c>
      <c r="O36" s="109">
        <f t="shared" si="1"/>
        <v>0</v>
      </c>
      <c r="P36" s="109">
        <f t="shared" si="2"/>
        <v>0</v>
      </c>
      <c r="Q36" s="387"/>
      <c r="R36" s="388"/>
      <c r="S36" s="388"/>
      <c r="T36" s="388"/>
      <c r="U36" s="388"/>
      <c r="V36" s="389"/>
      <c r="W36" s="389"/>
      <c r="X36" s="394"/>
      <c r="Y36" s="391"/>
      <c r="Z36" s="392"/>
      <c r="AA36" s="393"/>
      <c r="AB36" s="110">
        <f t="shared" si="4"/>
        <v>0</v>
      </c>
      <c r="AC36" s="111"/>
      <c r="AD36" s="111"/>
      <c r="AE36" s="405"/>
      <c r="AF36" s="387"/>
      <c r="AG36" s="388"/>
      <c r="AH36" s="406"/>
      <c r="AI36" s="389"/>
      <c r="AJ36" s="407"/>
    </row>
    <row r="37" spans="1:36" s="112" customFormat="1" x14ac:dyDescent="0.25">
      <c r="A37" s="113">
        <v>30</v>
      </c>
      <c r="B37" s="114"/>
      <c r="C37" s="100">
        <f t="shared" si="3"/>
        <v>0</v>
      </c>
      <c r="D37" s="115"/>
      <c r="E37" s="116"/>
      <c r="F37" s="117"/>
      <c r="G37" s="118"/>
      <c r="H37" s="116"/>
      <c r="I37" s="119"/>
      <c r="J37" s="117"/>
      <c r="K37" s="116"/>
      <c r="L37" s="223"/>
      <c r="M37" s="116"/>
      <c r="N37" s="109">
        <f t="shared" si="0"/>
        <v>0</v>
      </c>
      <c r="O37" s="109">
        <f t="shared" si="1"/>
        <v>0</v>
      </c>
      <c r="P37" s="109">
        <f t="shared" si="2"/>
        <v>0</v>
      </c>
      <c r="Q37" s="387"/>
      <c r="R37" s="388"/>
      <c r="S37" s="388"/>
      <c r="T37" s="388"/>
      <c r="U37" s="388"/>
      <c r="V37" s="389"/>
      <c r="W37" s="389"/>
      <c r="X37" s="394"/>
      <c r="Y37" s="391"/>
      <c r="Z37" s="392"/>
      <c r="AA37" s="393"/>
      <c r="AB37" s="110">
        <f t="shared" si="4"/>
        <v>0</v>
      </c>
      <c r="AC37" s="111"/>
      <c r="AD37" s="111"/>
      <c r="AE37" s="405"/>
      <c r="AF37" s="387"/>
      <c r="AG37" s="388"/>
      <c r="AH37" s="406"/>
      <c r="AI37" s="389"/>
      <c r="AJ37" s="407"/>
    </row>
    <row r="38" spans="1:36" s="112" customFormat="1" x14ac:dyDescent="0.25">
      <c r="A38" s="113">
        <v>31</v>
      </c>
      <c r="B38" s="114"/>
      <c r="C38" s="100">
        <f t="shared" si="3"/>
        <v>0</v>
      </c>
      <c r="D38" s="115"/>
      <c r="E38" s="116"/>
      <c r="F38" s="117"/>
      <c r="G38" s="118"/>
      <c r="H38" s="116"/>
      <c r="I38" s="119"/>
      <c r="J38" s="117"/>
      <c r="K38" s="116"/>
      <c r="L38" s="223"/>
      <c r="M38" s="116"/>
      <c r="N38" s="109">
        <f t="shared" si="0"/>
        <v>0</v>
      </c>
      <c r="O38" s="109">
        <f t="shared" si="1"/>
        <v>0</v>
      </c>
      <c r="P38" s="109">
        <f t="shared" si="2"/>
        <v>0</v>
      </c>
      <c r="Q38" s="387"/>
      <c r="R38" s="388"/>
      <c r="S38" s="388"/>
      <c r="T38" s="388"/>
      <c r="U38" s="388"/>
      <c r="V38" s="389"/>
      <c r="W38" s="389"/>
      <c r="X38" s="394"/>
      <c r="Y38" s="391"/>
      <c r="Z38" s="392"/>
      <c r="AA38" s="393"/>
      <c r="AB38" s="110">
        <f t="shared" si="4"/>
        <v>0</v>
      </c>
      <c r="AC38" s="111"/>
      <c r="AD38" s="111"/>
      <c r="AE38" s="405"/>
      <c r="AF38" s="387"/>
      <c r="AG38" s="388"/>
      <c r="AH38" s="406"/>
      <c r="AI38" s="389"/>
      <c r="AJ38" s="407"/>
    </row>
    <row r="39" spans="1:36" s="112" customFormat="1" x14ac:dyDescent="0.25">
      <c r="A39" s="113">
        <v>32</v>
      </c>
      <c r="B39" s="114"/>
      <c r="C39" s="100">
        <f t="shared" si="3"/>
        <v>0</v>
      </c>
      <c r="D39" s="115"/>
      <c r="E39" s="116"/>
      <c r="F39" s="117"/>
      <c r="G39" s="118"/>
      <c r="H39" s="116"/>
      <c r="I39" s="119"/>
      <c r="J39" s="117"/>
      <c r="K39" s="116"/>
      <c r="L39" s="223"/>
      <c r="M39" s="116"/>
      <c r="N39" s="109">
        <f t="shared" si="0"/>
        <v>0</v>
      </c>
      <c r="O39" s="109">
        <f t="shared" si="1"/>
        <v>0</v>
      </c>
      <c r="P39" s="109">
        <f t="shared" si="2"/>
        <v>0</v>
      </c>
      <c r="Q39" s="387"/>
      <c r="R39" s="388"/>
      <c r="S39" s="388"/>
      <c r="T39" s="388"/>
      <c r="U39" s="388"/>
      <c r="V39" s="389"/>
      <c r="W39" s="389"/>
      <c r="X39" s="394"/>
      <c r="Y39" s="391"/>
      <c r="Z39" s="392"/>
      <c r="AA39" s="393"/>
      <c r="AB39" s="110">
        <f t="shared" si="4"/>
        <v>0</v>
      </c>
      <c r="AC39" s="111"/>
      <c r="AD39" s="111"/>
      <c r="AE39" s="405"/>
      <c r="AF39" s="387"/>
      <c r="AG39" s="388"/>
      <c r="AH39" s="406"/>
      <c r="AI39" s="389"/>
      <c r="AJ39" s="407"/>
    </row>
    <row r="40" spans="1:36" s="112" customFormat="1" x14ac:dyDescent="0.25">
      <c r="A40" s="113">
        <v>33</v>
      </c>
      <c r="B40" s="114"/>
      <c r="C40" s="100">
        <f t="shared" si="3"/>
        <v>0</v>
      </c>
      <c r="D40" s="115"/>
      <c r="E40" s="116"/>
      <c r="F40" s="117"/>
      <c r="G40" s="118"/>
      <c r="H40" s="116"/>
      <c r="I40" s="119"/>
      <c r="J40" s="117"/>
      <c r="K40" s="116"/>
      <c r="L40" s="223"/>
      <c r="M40" s="116"/>
      <c r="N40" s="109">
        <f t="shared" si="0"/>
        <v>0</v>
      </c>
      <c r="O40" s="109">
        <f t="shared" si="1"/>
        <v>0</v>
      </c>
      <c r="P40" s="109">
        <f t="shared" si="2"/>
        <v>0</v>
      </c>
      <c r="Q40" s="387"/>
      <c r="R40" s="388"/>
      <c r="S40" s="388"/>
      <c r="T40" s="388"/>
      <c r="U40" s="388"/>
      <c r="V40" s="389"/>
      <c r="W40" s="389"/>
      <c r="X40" s="394"/>
      <c r="Y40" s="391"/>
      <c r="Z40" s="392"/>
      <c r="AA40" s="393"/>
      <c r="AB40" s="110">
        <f t="shared" si="4"/>
        <v>0</v>
      </c>
      <c r="AC40" s="111"/>
      <c r="AD40" s="111"/>
      <c r="AE40" s="405"/>
      <c r="AF40" s="387"/>
      <c r="AG40" s="388"/>
      <c r="AH40" s="406"/>
      <c r="AI40" s="389"/>
      <c r="AJ40" s="407"/>
    </row>
    <row r="41" spans="1:36" s="112" customFormat="1" x14ac:dyDescent="0.25">
      <c r="A41" s="113">
        <v>34</v>
      </c>
      <c r="B41" s="114"/>
      <c r="C41" s="100">
        <f t="shared" si="3"/>
        <v>0</v>
      </c>
      <c r="D41" s="115"/>
      <c r="E41" s="116"/>
      <c r="F41" s="117"/>
      <c r="G41" s="118"/>
      <c r="H41" s="116"/>
      <c r="I41" s="119"/>
      <c r="J41" s="117"/>
      <c r="K41" s="116"/>
      <c r="L41" s="223"/>
      <c r="M41" s="116"/>
      <c r="N41" s="109">
        <f t="shared" si="0"/>
        <v>0</v>
      </c>
      <c r="O41" s="109">
        <f t="shared" si="1"/>
        <v>0</v>
      </c>
      <c r="P41" s="109">
        <f t="shared" si="2"/>
        <v>0</v>
      </c>
      <c r="Q41" s="387"/>
      <c r="R41" s="388"/>
      <c r="S41" s="388"/>
      <c r="T41" s="388"/>
      <c r="U41" s="388"/>
      <c r="V41" s="389"/>
      <c r="W41" s="389"/>
      <c r="X41" s="394"/>
      <c r="Y41" s="391"/>
      <c r="Z41" s="392"/>
      <c r="AA41" s="393"/>
      <c r="AB41" s="110">
        <f t="shared" si="4"/>
        <v>0</v>
      </c>
      <c r="AC41" s="111"/>
      <c r="AD41" s="111"/>
      <c r="AE41" s="405"/>
      <c r="AF41" s="387"/>
      <c r="AG41" s="388"/>
      <c r="AH41" s="406"/>
      <c r="AI41" s="389"/>
      <c r="AJ41" s="407"/>
    </row>
    <row r="42" spans="1:36" s="112" customFormat="1" x14ac:dyDescent="0.25">
      <c r="A42" s="113">
        <v>35</v>
      </c>
      <c r="B42" s="114"/>
      <c r="C42" s="100">
        <f t="shared" si="3"/>
        <v>0</v>
      </c>
      <c r="D42" s="115"/>
      <c r="E42" s="116"/>
      <c r="F42" s="117"/>
      <c r="G42" s="118"/>
      <c r="H42" s="116"/>
      <c r="I42" s="119"/>
      <c r="J42" s="117"/>
      <c r="K42" s="116"/>
      <c r="L42" s="223"/>
      <c r="M42" s="116"/>
      <c r="N42" s="109">
        <f t="shared" si="0"/>
        <v>0</v>
      </c>
      <c r="O42" s="109">
        <f t="shared" si="1"/>
        <v>0</v>
      </c>
      <c r="P42" s="109">
        <f t="shared" si="2"/>
        <v>0</v>
      </c>
      <c r="Q42" s="387"/>
      <c r="R42" s="388"/>
      <c r="S42" s="388"/>
      <c r="T42" s="388"/>
      <c r="U42" s="388"/>
      <c r="V42" s="389"/>
      <c r="W42" s="389"/>
      <c r="X42" s="394"/>
      <c r="Y42" s="391"/>
      <c r="Z42" s="392"/>
      <c r="AA42" s="393"/>
      <c r="AB42" s="110">
        <f t="shared" si="4"/>
        <v>0</v>
      </c>
      <c r="AC42" s="111"/>
      <c r="AD42" s="111"/>
      <c r="AE42" s="405"/>
      <c r="AF42" s="387"/>
      <c r="AG42" s="388"/>
      <c r="AH42" s="406"/>
      <c r="AI42" s="389"/>
      <c r="AJ42" s="407"/>
    </row>
    <row r="43" spans="1:36" s="112" customFormat="1" x14ac:dyDescent="0.25">
      <c r="A43" s="113">
        <v>36</v>
      </c>
      <c r="B43" s="114"/>
      <c r="C43" s="100">
        <f t="shared" si="3"/>
        <v>0</v>
      </c>
      <c r="D43" s="115"/>
      <c r="E43" s="116"/>
      <c r="F43" s="117"/>
      <c r="G43" s="118"/>
      <c r="H43" s="116"/>
      <c r="I43" s="119"/>
      <c r="J43" s="117"/>
      <c r="K43" s="116"/>
      <c r="L43" s="223"/>
      <c r="M43" s="116"/>
      <c r="N43" s="109">
        <f t="shared" si="0"/>
        <v>0</v>
      </c>
      <c r="O43" s="109">
        <f t="shared" si="1"/>
        <v>0</v>
      </c>
      <c r="P43" s="109">
        <f t="shared" si="2"/>
        <v>0</v>
      </c>
      <c r="Q43" s="387"/>
      <c r="R43" s="388"/>
      <c r="S43" s="388"/>
      <c r="T43" s="388"/>
      <c r="U43" s="388"/>
      <c r="V43" s="389"/>
      <c r="W43" s="389"/>
      <c r="X43" s="394"/>
      <c r="Y43" s="391"/>
      <c r="Z43" s="392"/>
      <c r="AA43" s="393"/>
      <c r="AB43" s="110">
        <f t="shared" si="4"/>
        <v>0</v>
      </c>
      <c r="AC43" s="111"/>
      <c r="AD43" s="111"/>
      <c r="AE43" s="405"/>
      <c r="AF43" s="387"/>
      <c r="AG43" s="388"/>
      <c r="AH43" s="406"/>
      <c r="AI43" s="389"/>
      <c r="AJ43" s="407"/>
    </row>
    <row r="44" spans="1:36" s="112" customFormat="1" x14ac:dyDescent="0.25">
      <c r="A44" s="113">
        <v>37</v>
      </c>
      <c r="B44" s="114"/>
      <c r="C44" s="100">
        <f t="shared" si="3"/>
        <v>0</v>
      </c>
      <c r="D44" s="115"/>
      <c r="E44" s="116"/>
      <c r="F44" s="117"/>
      <c r="G44" s="118"/>
      <c r="H44" s="116"/>
      <c r="I44" s="119"/>
      <c r="J44" s="117"/>
      <c r="K44" s="116"/>
      <c r="L44" s="223"/>
      <c r="M44" s="116"/>
      <c r="N44" s="109">
        <f t="shared" si="0"/>
        <v>0</v>
      </c>
      <c r="O44" s="109">
        <f t="shared" si="1"/>
        <v>0</v>
      </c>
      <c r="P44" s="109">
        <f t="shared" si="2"/>
        <v>0</v>
      </c>
      <c r="Q44" s="387"/>
      <c r="R44" s="388"/>
      <c r="S44" s="388"/>
      <c r="T44" s="388"/>
      <c r="U44" s="388"/>
      <c r="V44" s="389"/>
      <c r="W44" s="389"/>
      <c r="X44" s="394"/>
      <c r="Y44" s="391"/>
      <c r="Z44" s="392"/>
      <c r="AA44" s="393"/>
      <c r="AB44" s="110">
        <f t="shared" si="4"/>
        <v>0</v>
      </c>
      <c r="AC44" s="111"/>
      <c r="AD44" s="111"/>
      <c r="AE44" s="405"/>
      <c r="AF44" s="387"/>
      <c r="AG44" s="388"/>
      <c r="AH44" s="406"/>
      <c r="AI44" s="389"/>
      <c r="AJ44" s="407"/>
    </row>
    <row r="45" spans="1:36" s="112" customFormat="1" x14ac:dyDescent="0.25">
      <c r="A45" s="113">
        <v>38</v>
      </c>
      <c r="B45" s="114"/>
      <c r="C45" s="100">
        <f t="shared" si="3"/>
        <v>0</v>
      </c>
      <c r="D45" s="115"/>
      <c r="E45" s="116"/>
      <c r="F45" s="117"/>
      <c r="G45" s="118"/>
      <c r="H45" s="116"/>
      <c r="I45" s="119"/>
      <c r="J45" s="117"/>
      <c r="K45" s="116"/>
      <c r="L45" s="223"/>
      <c r="M45" s="116"/>
      <c r="N45" s="109">
        <f t="shared" si="0"/>
        <v>0</v>
      </c>
      <c r="O45" s="109">
        <f t="shared" si="1"/>
        <v>0</v>
      </c>
      <c r="P45" s="109">
        <f t="shared" si="2"/>
        <v>0</v>
      </c>
      <c r="Q45" s="387"/>
      <c r="R45" s="388"/>
      <c r="S45" s="388"/>
      <c r="T45" s="388"/>
      <c r="U45" s="388"/>
      <c r="V45" s="389"/>
      <c r="W45" s="389"/>
      <c r="X45" s="394"/>
      <c r="Y45" s="391"/>
      <c r="Z45" s="392"/>
      <c r="AA45" s="393"/>
      <c r="AB45" s="110">
        <f t="shared" si="4"/>
        <v>0</v>
      </c>
      <c r="AC45" s="111"/>
      <c r="AD45" s="111"/>
      <c r="AE45" s="405"/>
      <c r="AF45" s="387"/>
      <c r="AG45" s="388"/>
      <c r="AH45" s="406"/>
      <c r="AI45" s="389"/>
      <c r="AJ45" s="407"/>
    </row>
    <row r="46" spans="1:36" s="112" customFormat="1" x14ac:dyDescent="0.25">
      <c r="A46" s="113">
        <v>39</v>
      </c>
      <c r="B46" s="114"/>
      <c r="C46" s="100">
        <f t="shared" si="3"/>
        <v>0</v>
      </c>
      <c r="D46" s="115"/>
      <c r="E46" s="116"/>
      <c r="F46" s="117"/>
      <c r="G46" s="118"/>
      <c r="H46" s="116"/>
      <c r="I46" s="119"/>
      <c r="J46" s="117"/>
      <c r="K46" s="116"/>
      <c r="L46" s="223"/>
      <c r="M46" s="116"/>
      <c r="N46" s="109">
        <f t="shared" si="0"/>
        <v>0</v>
      </c>
      <c r="O46" s="109">
        <f t="shared" si="1"/>
        <v>0</v>
      </c>
      <c r="P46" s="109">
        <f t="shared" si="2"/>
        <v>0</v>
      </c>
      <c r="Q46" s="387"/>
      <c r="R46" s="388"/>
      <c r="S46" s="388"/>
      <c r="T46" s="388"/>
      <c r="U46" s="388"/>
      <c r="V46" s="389"/>
      <c r="W46" s="389"/>
      <c r="X46" s="394"/>
      <c r="Y46" s="391"/>
      <c r="Z46" s="392"/>
      <c r="AA46" s="393"/>
      <c r="AB46" s="110">
        <f t="shared" si="4"/>
        <v>0</v>
      </c>
      <c r="AC46" s="111"/>
      <c r="AD46" s="111"/>
      <c r="AE46" s="405"/>
      <c r="AF46" s="387"/>
      <c r="AG46" s="388"/>
      <c r="AH46" s="406"/>
      <c r="AI46" s="389"/>
      <c r="AJ46" s="407"/>
    </row>
    <row r="47" spans="1:36" s="112" customFormat="1" x14ac:dyDescent="0.25">
      <c r="A47" s="113">
        <v>40</v>
      </c>
      <c r="B47" s="114"/>
      <c r="C47" s="100">
        <f t="shared" si="3"/>
        <v>0</v>
      </c>
      <c r="D47" s="115"/>
      <c r="E47" s="116"/>
      <c r="F47" s="117"/>
      <c r="G47" s="118"/>
      <c r="H47" s="116"/>
      <c r="I47" s="119"/>
      <c r="J47" s="117"/>
      <c r="K47" s="116"/>
      <c r="L47" s="223"/>
      <c r="M47" s="116"/>
      <c r="N47" s="109">
        <f t="shared" si="0"/>
        <v>0</v>
      </c>
      <c r="O47" s="109">
        <f t="shared" si="1"/>
        <v>0</v>
      </c>
      <c r="P47" s="109">
        <f t="shared" si="2"/>
        <v>0</v>
      </c>
      <c r="Q47" s="387"/>
      <c r="R47" s="388"/>
      <c r="S47" s="388"/>
      <c r="T47" s="388"/>
      <c r="U47" s="388"/>
      <c r="V47" s="389"/>
      <c r="W47" s="389"/>
      <c r="X47" s="394"/>
      <c r="Y47" s="391"/>
      <c r="Z47" s="392"/>
      <c r="AA47" s="393"/>
      <c r="AB47" s="110">
        <f t="shared" si="4"/>
        <v>0</v>
      </c>
      <c r="AC47" s="111"/>
      <c r="AD47" s="111"/>
      <c r="AE47" s="405"/>
      <c r="AF47" s="387"/>
      <c r="AG47" s="388"/>
      <c r="AH47" s="406"/>
      <c r="AI47" s="389"/>
      <c r="AJ47" s="407"/>
    </row>
    <row r="48" spans="1:36" s="112" customFormat="1" x14ac:dyDescent="0.25">
      <c r="A48" s="113">
        <v>41</v>
      </c>
      <c r="B48" s="114"/>
      <c r="C48" s="100">
        <f t="shared" si="3"/>
        <v>0</v>
      </c>
      <c r="D48" s="115"/>
      <c r="E48" s="116"/>
      <c r="F48" s="117"/>
      <c r="G48" s="118"/>
      <c r="H48" s="116"/>
      <c r="I48" s="119"/>
      <c r="J48" s="117"/>
      <c r="K48" s="116"/>
      <c r="L48" s="223"/>
      <c r="M48" s="116"/>
      <c r="N48" s="109">
        <f t="shared" si="0"/>
        <v>0</v>
      </c>
      <c r="O48" s="109">
        <f t="shared" si="1"/>
        <v>0</v>
      </c>
      <c r="P48" s="109">
        <f t="shared" si="2"/>
        <v>0</v>
      </c>
      <c r="Q48" s="387"/>
      <c r="R48" s="388"/>
      <c r="S48" s="388"/>
      <c r="T48" s="388"/>
      <c r="U48" s="388"/>
      <c r="V48" s="389"/>
      <c r="W48" s="389"/>
      <c r="X48" s="394"/>
      <c r="Y48" s="391"/>
      <c r="Z48" s="392"/>
      <c r="AA48" s="393"/>
      <c r="AB48" s="110">
        <f t="shared" si="4"/>
        <v>0</v>
      </c>
      <c r="AC48" s="111"/>
      <c r="AD48" s="111"/>
      <c r="AE48" s="405"/>
      <c r="AF48" s="387"/>
      <c r="AG48" s="388"/>
      <c r="AH48" s="406"/>
      <c r="AI48" s="389"/>
      <c r="AJ48" s="407"/>
    </row>
    <row r="49" spans="1:36" s="112" customFormat="1" x14ac:dyDescent="0.25">
      <c r="A49" s="113">
        <v>42</v>
      </c>
      <c r="B49" s="114"/>
      <c r="C49" s="100">
        <f t="shared" si="3"/>
        <v>0</v>
      </c>
      <c r="D49" s="115"/>
      <c r="E49" s="116"/>
      <c r="F49" s="117"/>
      <c r="G49" s="118"/>
      <c r="H49" s="116"/>
      <c r="I49" s="119"/>
      <c r="J49" s="117"/>
      <c r="K49" s="116"/>
      <c r="L49" s="223"/>
      <c r="M49" s="116"/>
      <c r="N49" s="109">
        <f t="shared" si="0"/>
        <v>0</v>
      </c>
      <c r="O49" s="109">
        <f t="shared" si="1"/>
        <v>0</v>
      </c>
      <c r="P49" s="109">
        <f t="shared" si="2"/>
        <v>0</v>
      </c>
      <c r="Q49" s="387"/>
      <c r="R49" s="388"/>
      <c r="S49" s="388"/>
      <c r="T49" s="388"/>
      <c r="U49" s="388"/>
      <c r="V49" s="389"/>
      <c r="W49" s="389"/>
      <c r="X49" s="394"/>
      <c r="Y49" s="391"/>
      <c r="Z49" s="392"/>
      <c r="AA49" s="393"/>
      <c r="AB49" s="110">
        <f t="shared" si="4"/>
        <v>0</v>
      </c>
      <c r="AC49" s="111"/>
      <c r="AD49" s="111"/>
      <c r="AE49" s="405"/>
      <c r="AF49" s="387"/>
      <c r="AG49" s="388"/>
      <c r="AH49" s="406"/>
      <c r="AI49" s="389"/>
      <c r="AJ49" s="407"/>
    </row>
    <row r="50" spans="1:36" s="112" customFormat="1" x14ac:dyDescent="0.25">
      <c r="A50" s="113">
        <v>43</v>
      </c>
      <c r="B50" s="114"/>
      <c r="C50" s="100">
        <f t="shared" si="3"/>
        <v>0</v>
      </c>
      <c r="D50" s="115"/>
      <c r="E50" s="116"/>
      <c r="F50" s="117"/>
      <c r="G50" s="118"/>
      <c r="H50" s="116"/>
      <c r="I50" s="119"/>
      <c r="J50" s="117"/>
      <c r="K50" s="116"/>
      <c r="L50" s="223"/>
      <c r="M50" s="116"/>
      <c r="N50" s="109">
        <f t="shared" si="0"/>
        <v>0</v>
      </c>
      <c r="O50" s="109">
        <f t="shared" si="1"/>
        <v>0</v>
      </c>
      <c r="P50" s="109">
        <f t="shared" si="2"/>
        <v>0</v>
      </c>
      <c r="Q50" s="387"/>
      <c r="R50" s="388"/>
      <c r="S50" s="388"/>
      <c r="T50" s="388"/>
      <c r="U50" s="388"/>
      <c r="V50" s="389"/>
      <c r="W50" s="389"/>
      <c r="X50" s="394"/>
      <c r="Y50" s="391"/>
      <c r="Z50" s="392"/>
      <c r="AA50" s="393"/>
      <c r="AB50" s="110">
        <f t="shared" si="4"/>
        <v>0</v>
      </c>
      <c r="AC50" s="111"/>
      <c r="AD50" s="111"/>
      <c r="AE50" s="405"/>
      <c r="AF50" s="387"/>
      <c r="AG50" s="388"/>
      <c r="AH50" s="406"/>
      <c r="AI50" s="389"/>
      <c r="AJ50" s="407"/>
    </row>
    <row r="51" spans="1:36" s="112" customFormat="1" x14ac:dyDescent="0.25">
      <c r="A51" s="113">
        <v>44</v>
      </c>
      <c r="B51" s="114"/>
      <c r="C51" s="100">
        <f t="shared" si="3"/>
        <v>0</v>
      </c>
      <c r="D51" s="115"/>
      <c r="E51" s="116"/>
      <c r="F51" s="117"/>
      <c r="G51" s="118"/>
      <c r="H51" s="116"/>
      <c r="I51" s="119"/>
      <c r="J51" s="117"/>
      <c r="K51" s="116"/>
      <c r="L51" s="223"/>
      <c r="M51" s="116"/>
      <c r="N51" s="109">
        <f t="shared" si="0"/>
        <v>0</v>
      </c>
      <c r="O51" s="109">
        <f t="shared" si="1"/>
        <v>0</v>
      </c>
      <c r="P51" s="109">
        <f t="shared" si="2"/>
        <v>0</v>
      </c>
      <c r="Q51" s="387"/>
      <c r="R51" s="388"/>
      <c r="S51" s="388"/>
      <c r="T51" s="388"/>
      <c r="U51" s="388"/>
      <c r="V51" s="389"/>
      <c r="W51" s="389"/>
      <c r="X51" s="394"/>
      <c r="Y51" s="391"/>
      <c r="Z51" s="392"/>
      <c r="AA51" s="393"/>
      <c r="AB51" s="110">
        <f t="shared" si="4"/>
        <v>0</v>
      </c>
      <c r="AC51" s="111"/>
      <c r="AD51" s="111"/>
      <c r="AE51" s="405"/>
      <c r="AF51" s="387"/>
      <c r="AG51" s="388"/>
      <c r="AH51" s="406"/>
      <c r="AI51" s="389"/>
      <c r="AJ51" s="407"/>
    </row>
    <row r="52" spans="1:36" s="112" customFormat="1" x14ac:dyDescent="0.25">
      <c r="A52" s="113">
        <v>45</v>
      </c>
      <c r="B52" s="114"/>
      <c r="C52" s="100">
        <f t="shared" si="3"/>
        <v>0</v>
      </c>
      <c r="D52" s="115"/>
      <c r="E52" s="116"/>
      <c r="F52" s="117"/>
      <c r="G52" s="118"/>
      <c r="H52" s="116"/>
      <c r="I52" s="119"/>
      <c r="J52" s="117"/>
      <c r="K52" s="116"/>
      <c r="L52" s="223"/>
      <c r="M52" s="116"/>
      <c r="N52" s="109">
        <f t="shared" si="0"/>
        <v>0</v>
      </c>
      <c r="O52" s="109">
        <f t="shared" si="1"/>
        <v>0</v>
      </c>
      <c r="P52" s="109">
        <f t="shared" si="2"/>
        <v>0</v>
      </c>
      <c r="Q52" s="387"/>
      <c r="R52" s="388"/>
      <c r="S52" s="388"/>
      <c r="T52" s="388"/>
      <c r="U52" s="388"/>
      <c r="V52" s="389"/>
      <c r="W52" s="389"/>
      <c r="X52" s="394"/>
      <c r="Y52" s="391"/>
      <c r="Z52" s="392"/>
      <c r="AA52" s="393"/>
      <c r="AB52" s="110">
        <f t="shared" si="4"/>
        <v>0</v>
      </c>
      <c r="AC52" s="111"/>
      <c r="AD52" s="111"/>
      <c r="AE52" s="405"/>
      <c r="AF52" s="387"/>
      <c r="AG52" s="388"/>
      <c r="AH52" s="406"/>
      <c r="AI52" s="389"/>
      <c r="AJ52" s="407"/>
    </row>
    <row r="53" spans="1:36" s="112" customFormat="1" x14ac:dyDescent="0.25">
      <c r="A53" s="113">
        <v>46</v>
      </c>
      <c r="B53" s="114"/>
      <c r="C53" s="100">
        <f t="shared" si="3"/>
        <v>0</v>
      </c>
      <c r="D53" s="115"/>
      <c r="E53" s="116"/>
      <c r="F53" s="117"/>
      <c r="G53" s="118"/>
      <c r="H53" s="116"/>
      <c r="I53" s="119"/>
      <c r="J53" s="117"/>
      <c r="K53" s="116"/>
      <c r="L53" s="223"/>
      <c r="M53" s="116"/>
      <c r="N53" s="109">
        <f t="shared" si="0"/>
        <v>0</v>
      </c>
      <c r="O53" s="109">
        <f t="shared" si="1"/>
        <v>0</v>
      </c>
      <c r="P53" s="109">
        <f t="shared" si="2"/>
        <v>0</v>
      </c>
      <c r="Q53" s="387"/>
      <c r="R53" s="388"/>
      <c r="S53" s="388"/>
      <c r="T53" s="388"/>
      <c r="U53" s="388"/>
      <c r="V53" s="389"/>
      <c r="W53" s="389"/>
      <c r="X53" s="394"/>
      <c r="Y53" s="391"/>
      <c r="Z53" s="392"/>
      <c r="AA53" s="393"/>
      <c r="AB53" s="110">
        <f t="shared" si="4"/>
        <v>0</v>
      </c>
      <c r="AC53" s="111"/>
      <c r="AD53" s="111"/>
      <c r="AE53" s="405"/>
      <c r="AF53" s="387"/>
      <c r="AG53" s="388"/>
      <c r="AH53" s="406"/>
      <c r="AI53" s="389"/>
      <c r="AJ53" s="407"/>
    </row>
    <row r="54" spans="1:36" s="112" customFormat="1" x14ac:dyDescent="0.25">
      <c r="A54" s="113">
        <v>47</v>
      </c>
      <c r="B54" s="114"/>
      <c r="C54" s="100">
        <f t="shared" si="3"/>
        <v>0</v>
      </c>
      <c r="D54" s="115"/>
      <c r="E54" s="116"/>
      <c r="F54" s="117"/>
      <c r="G54" s="118"/>
      <c r="H54" s="116"/>
      <c r="I54" s="119"/>
      <c r="J54" s="117"/>
      <c r="K54" s="116"/>
      <c r="L54" s="223"/>
      <c r="M54" s="116"/>
      <c r="N54" s="109">
        <f t="shared" si="0"/>
        <v>0</v>
      </c>
      <c r="O54" s="109">
        <f t="shared" si="1"/>
        <v>0</v>
      </c>
      <c r="P54" s="109">
        <f t="shared" si="2"/>
        <v>0</v>
      </c>
      <c r="Q54" s="387"/>
      <c r="R54" s="388"/>
      <c r="S54" s="388"/>
      <c r="T54" s="388"/>
      <c r="U54" s="388"/>
      <c r="V54" s="389"/>
      <c r="W54" s="389"/>
      <c r="X54" s="394"/>
      <c r="Y54" s="391"/>
      <c r="Z54" s="392"/>
      <c r="AA54" s="393"/>
      <c r="AB54" s="110">
        <f t="shared" si="4"/>
        <v>0</v>
      </c>
      <c r="AC54" s="111"/>
      <c r="AD54" s="111"/>
      <c r="AE54" s="405"/>
      <c r="AF54" s="387"/>
      <c r="AG54" s="388"/>
      <c r="AH54" s="406"/>
      <c r="AI54" s="389"/>
      <c r="AJ54" s="407"/>
    </row>
    <row r="55" spans="1:36" s="112" customFormat="1" x14ac:dyDescent="0.25">
      <c r="A55" s="113">
        <v>48</v>
      </c>
      <c r="B55" s="114"/>
      <c r="C55" s="100">
        <f t="shared" si="3"/>
        <v>0</v>
      </c>
      <c r="D55" s="115"/>
      <c r="E55" s="116"/>
      <c r="F55" s="117"/>
      <c r="G55" s="118"/>
      <c r="H55" s="116"/>
      <c r="I55" s="119"/>
      <c r="J55" s="117"/>
      <c r="K55" s="116"/>
      <c r="L55" s="223"/>
      <c r="M55" s="116"/>
      <c r="N55" s="109">
        <f t="shared" si="0"/>
        <v>0</v>
      </c>
      <c r="O55" s="109">
        <f t="shared" si="1"/>
        <v>0</v>
      </c>
      <c r="P55" s="109">
        <f t="shared" si="2"/>
        <v>0</v>
      </c>
      <c r="Q55" s="387"/>
      <c r="R55" s="388"/>
      <c r="S55" s="388"/>
      <c r="T55" s="388"/>
      <c r="U55" s="388"/>
      <c r="V55" s="389"/>
      <c r="W55" s="389"/>
      <c r="X55" s="394"/>
      <c r="Y55" s="391"/>
      <c r="Z55" s="392"/>
      <c r="AA55" s="393"/>
      <c r="AB55" s="110">
        <f t="shared" si="4"/>
        <v>0</v>
      </c>
      <c r="AC55" s="111"/>
      <c r="AD55" s="111"/>
      <c r="AE55" s="405"/>
      <c r="AF55" s="387"/>
      <c r="AG55" s="388"/>
      <c r="AH55" s="406"/>
      <c r="AI55" s="389"/>
      <c r="AJ55" s="407"/>
    </row>
    <row r="56" spans="1:36" s="112" customFormat="1" x14ac:dyDescent="0.25">
      <c r="A56" s="113">
        <v>49</v>
      </c>
      <c r="B56" s="114"/>
      <c r="C56" s="100">
        <f t="shared" si="3"/>
        <v>0</v>
      </c>
      <c r="D56" s="115"/>
      <c r="E56" s="116"/>
      <c r="F56" s="117"/>
      <c r="G56" s="118"/>
      <c r="H56" s="116"/>
      <c r="I56" s="119"/>
      <c r="J56" s="117"/>
      <c r="K56" s="116"/>
      <c r="L56" s="223"/>
      <c r="M56" s="116"/>
      <c r="N56" s="109">
        <f t="shared" si="0"/>
        <v>0</v>
      </c>
      <c r="O56" s="109">
        <f t="shared" si="1"/>
        <v>0</v>
      </c>
      <c r="P56" s="109">
        <f t="shared" si="2"/>
        <v>0</v>
      </c>
      <c r="Q56" s="387"/>
      <c r="R56" s="388"/>
      <c r="S56" s="388"/>
      <c r="T56" s="388"/>
      <c r="U56" s="388"/>
      <c r="V56" s="389"/>
      <c r="W56" s="389"/>
      <c r="X56" s="394"/>
      <c r="Y56" s="391"/>
      <c r="Z56" s="392"/>
      <c r="AA56" s="393"/>
      <c r="AB56" s="110">
        <f t="shared" si="4"/>
        <v>0</v>
      </c>
      <c r="AC56" s="111"/>
      <c r="AD56" s="111"/>
      <c r="AE56" s="405"/>
      <c r="AF56" s="387"/>
      <c r="AG56" s="388"/>
      <c r="AH56" s="406"/>
      <c r="AI56" s="389"/>
      <c r="AJ56" s="407"/>
    </row>
    <row r="57" spans="1:36" s="112" customFormat="1" x14ac:dyDescent="0.25">
      <c r="A57" s="113">
        <v>50</v>
      </c>
      <c r="B57" s="114"/>
      <c r="C57" s="100">
        <f t="shared" si="3"/>
        <v>0</v>
      </c>
      <c r="D57" s="115"/>
      <c r="E57" s="116"/>
      <c r="F57" s="117"/>
      <c r="G57" s="118"/>
      <c r="H57" s="116"/>
      <c r="I57" s="119"/>
      <c r="J57" s="117"/>
      <c r="K57" s="116"/>
      <c r="L57" s="223"/>
      <c r="M57" s="116"/>
      <c r="N57" s="109">
        <f t="shared" si="0"/>
        <v>0</v>
      </c>
      <c r="O57" s="109">
        <f t="shared" si="1"/>
        <v>0</v>
      </c>
      <c r="P57" s="109">
        <f t="shared" si="2"/>
        <v>0</v>
      </c>
      <c r="Q57" s="387"/>
      <c r="R57" s="388"/>
      <c r="S57" s="388"/>
      <c r="T57" s="388"/>
      <c r="U57" s="388"/>
      <c r="V57" s="389"/>
      <c r="W57" s="389"/>
      <c r="X57" s="394"/>
      <c r="Y57" s="391"/>
      <c r="Z57" s="392"/>
      <c r="AA57" s="393"/>
      <c r="AB57" s="110">
        <f t="shared" si="4"/>
        <v>0</v>
      </c>
      <c r="AC57" s="111"/>
      <c r="AD57" s="111"/>
      <c r="AE57" s="405"/>
      <c r="AF57" s="387"/>
      <c r="AG57" s="388"/>
      <c r="AH57" s="406"/>
      <c r="AI57" s="389"/>
      <c r="AJ57" s="407"/>
    </row>
    <row r="58" spans="1:36" s="112" customFormat="1" x14ac:dyDescent="0.25">
      <c r="A58" s="113">
        <v>51</v>
      </c>
      <c r="B58" s="114"/>
      <c r="C58" s="100">
        <f t="shared" si="3"/>
        <v>0</v>
      </c>
      <c r="D58" s="115"/>
      <c r="E58" s="116"/>
      <c r="F58" s="117"/>
      <c r="G58" s="118"/>
      <c r="H58" s="116"/>
      <c r="I58" s="119"/>
      <c r="J58" s="117"/>
      <c r="K58" s="116"/>
      <c r="L58" s="223"/>
      <c r="M58" s="116"/>
      <c r="N58" s="109">
        <f t="shared" si="0"/>
        <v>0</v>
      </c>
      <c r="O58" s="109">
        <f t="shared" si="1"/>
        <v>0</v>
      </c>
      <c r="P58" s="109">
        <f t="shared" si="2"/>
        <v>0</v>
      </c>
      <c r="Q58" s="387"/>
      <c r="R58" s="388"/>
      <c r="S58" s="388"/>
      <c r="T58" s="388"/>
      <c r="U58" s="388"/>
      <c r="V58" s="389"/>
      <c r="W58" s="389"/>
      <c r="X58" s="394"/>
      <c r="Y58" s="391"/>
      <c r="Z58" s="392"/>
      <c r="AA58" s="393"/>
      <c r="AB58" s="110">
        <f t="shared" si="4"/>
        <v>0</v>
      </c>
      <c r="AC58" s="111"/>
      <c r="AD58" s="111"/>
      <c r="AE58" s="405"/>
      <c r="AF58" s="387"/>
      <c r="AG58" s="388"/>
      <c r="AH58" s="406"/>
      <c r="AI58" s="389"/>
      <c r="AJ58" s="407"/>
    </row>
    <row r="59" spans="1:36" s="112" customFormat="1" x14ac:dyDescent="0.25">
      <c r="A59" s="113">
        <v>52</v>
      </c>
      <c r="B59" s="114"/>
      <c r="C59" s="100">
        <f t="shared" si="3"/>
        <v>0</v>
      </c>
      <c r="D59" s="115"/>
      <c r="E59" s="116"/>
      <c r="F59" s="117"/>
      <c r="G59" s="118"/>
      <c r="H59" s="116"/>
      <c r="I59" s="119"/>
      <c r="J59" s="117"/>
      <c r="K59" s="116"/>
      <c r="L59" s="223"/>
      <c r="M59" s="116"/>
      <c r="N59" s="109">
        <f t="shared" si="0"/>
        <v>0</v>
      </c>
      <c r="O59" s="109">
        <f t="shared" si="1"/>
        <v>0</v>
      </c>
      <c r="P59" s="109">
        <f t="shared" si="2"/>
        <v>0</v>
      </c>
      <c r="Q59" s="387"/>
      <c r="R59" s="388"/>
      <c r="S59" s="388"/>
      <c r="T59" s="388"/>
      <c r="U59" s="388"/>
      <c r="V59" s="389"/>
      <c r="W59" s="389"/>
      <c r="X59" s="394"/>
      <c r="Y59" s="391"/>
      <c r="Z59" s="392"/>
      <c r="AA59" s="393"/>
      <c r="AB59" s="110">
        <f t="shared" si="4"/>
        <v>0</v>
      </c>
      <c r="AC59" s="111"/>
      <c r="AD59" s="111"/>
      <c r="AE59" s="405"/>
      <c r="AF59" s="387"/>
      <c r="AG59" s="388"/>
      <c r="AH59" s="406"/>
      <c r="AI59" s="389"/>
      <c r="AJ59" s="407"/>
    </row>
    <row r="60" spans="1:36" s="112" customFormat="1" x14ac:dyDescent="0.25">
      <c r="A60" s="113">
        <v>53</v>
      </c>
      <c r="B60" s="114"/>
      <c r="C60" s="100">
        <f t="shared" si="3"/>
        <v>0</v>
      </c>
      <c r="D60" s="115"/>
      <c r="E60" s="116"/>
      <c r="F60" s="117"/>
      <c r="G60" s="118"/>
      <c r="H60" s="116"/>
      <c r="I60" s="119"/>
      <c r="J60" s="117"/>
      <c r="K60" s="116"/>
      <c r="L60" s="223"/>
      <c r="M60" s="116"/>
      <c r="N60" s="109">
        <f t="shared" si="0"/>
        <v>0</v>
      </c>
      <c r="O60" s="109">
        <f t="shared" si="1"/>
        <v>0</v>
      </c>
      <c r="P60" s="109">
        <f t="shared" si="2"/>
        <v>0</v>
      </c>
      <c r="Q60" s="387"/>
      <c r="R60" s="388"/>
      <c r="S60" s="388"/>
      <c r="T60" s="388"/>
      <c r="U60" s="388"/>
      <c r="V60" s="389"/>
      <c r="W60" s="389"/>
      <c r="X60" s="394"/>
      <c r="Y60" s="391"/>
      <c r="Z60" s="392"/>
      <c r="AA60" s="393"/>
      <c r="AB60" s="110">
        <f t="shared" si="4"/>
        <v>0</v>
      </c>
      <c r="AC60" s="111"/>
      <c r="AD60" s="111"/>
      <c r="AE60" s="405"/>
      <c r="AF60" s="387"/>
      <c r="AG60" s="388"/>
      <c r="AH60" s="406"/>
      <c r="AI60" s="389"/>
      <c r="AJ60" s="407"/>
    </row>
    <row r="61" spans="1:36" s="112" customFormat="1" x14ac:dyDescent="0.25">
      <c r="A61" s="113">
        <v>54</v>
      </c>
      <c r="B61" s="114"/>
      <c r="C61" s="100">
        <f t="shared" si="3"/>
        <v>0</v>
      </c>
      <c r="D61" s="115"/>
      <c r="E61" s="116"/>
      <c r="F61" s="117"/>
      <c r="G61" s="118"/>
      <c r="H61" s="116"/>
      <c r="I61" s="119"/>
      <c r="J61" s="117"/>
      <c r="K61" s="116"/>
      <c r="L61" s="223"/>
      <c r="M61" s="116"/>
      <c r="N61" s="109">
        <f t="shared" si="0"/>
        <v>0</v>
      </c>
      <c r="O61" s="109">
        <f t="shared" si="1"/>
        <v>0</v>
      </c>
      <c r="P61" s="109">
        <f t="shared" si="2"/>
        <v>0</v>
      </c>
      <c r="Q61" s="387"/>
      <c r="R61" s="388"/>
      <c r="S61" s="388"/>
      <c r="T61" s="388"/>
      <c r="U61" s="388"/>
      <c r="V61" s="389"/>
      <c r="W61" s="389"/>
      <c r="X61" s="394"/>
      <c r="Y61" s="391"/>
      <c r="Z61" s="392"/>
      <c r="AA61" s="393"/>
      <c r="AB61" s="110">
        <f t="shared" si="4"/>
        <v>0</v>
      </c>
      <c r="AC61" s="111"/>
      <c r="AD61" s="111"/>
      <c r="AE61" s="405"/>
      <c r="AF61" s="387"/>
      <c r="AG61" s="388"/>
      <c r="AH61" s="406"/>
      <c r="AI61" s="389"/>
      <c r="AJ61" s="407"/>
    </row>
    <row r="62" spans="1:36" s="112" customFormat="1" x14ac:dyDescent="0.25">
      <c r="A62" s="113">
        <v>55</v>
      </c>
      <c r="B62" s="114"/>
      <c r="C62" s="100">
        <f t="shared" si="3"/>
        <v>0</v>
      </c>
      <c r="D62" s="115"/>
      <c r="E62" s="116"/>
      <c r="F62" s="117"/>
      <c r="G62" s="118"/>
      <c r="H62" s="116"/>
      <c r="I62" s="119"/>
      <c r="J62" s="117"/>
      <c r="K62" s="116"/>
      <c r="L62" s="223"/>
      <c r="M62" s="116"/>
      <c r="N62" s="109">
        <f t="shared" si="0"/>
        <v>0</v>
      </c>
      <c r="O62" s="109">
        <f t="shared" si="1"/>
        <v>0</v>
      </c>
      <c r="P62" s="109">
        <f t="shared" si="2"/>
        <v>0</v>
      </c>
      <c r="Q62" s="387"/>
      <c r="R62" s="388"/>
      <c r="S62" s="388"/>
      <c r="T62" s="388"/>
      <c r="U62" s="388"/>
      <c r="V62" s="389"/>
      <c r="W62" s="389"/>
      <c r="X62" s="394"/>
      <c r="Y62" s="391"/>
      <c r="Z62" s="392"/>
      <c r="AA62" s="393"/>
      <c r="AB62" s="110">
        <f t="shared" si="4"/>
        <v>0</v>
      </c>
      <c r="AC62" s="111"/>
      <c r="AD62" s="111"/>
      <c r="AE62" s="405"/>
      <c r="AF62" s="387"/>
      <c r="AG62" s="388"/>
      <c r="AH62" s="406"/>
      <c r="AI62" s="389"/>
      <c r="AJ62" s="407"/>
    </row>
    <row r="63" spans="1:36" s="112" customFormat="1" x14ac:dyDescent="0.25">
      <c r="A63" s="113">
        <v>56</v>
      </c>
      <c r="B63" s="114"/>
      <c r="C63" s="100">
        <f t="shared" si="3"/>
        <v>0</v>
      </c>
      <c r="D63" s="115"/>
      <c r="E63" s="116"/>
      <c r="F63" s="117"/>
      <c r="G63" s="118"/>
      <c r="H63" s="116"/>
      <c r="I63" s="119"/>
      <c r="J63" s="117"/>
      <c r="K63" s="116"/>
      <c r="L63" s="223"/>
      <c r="M63" s="116"/>
      <c r="N63" s="109">
        <f t="shared" si="0"/>
        <v>0</v>
      </c>
      <c r="O63" s="109">
        <f t="shared" si="1"/>
        <v>0</v>
      </c>
      <c r="P63" s="109">
        <f t="shared" si="2"/>
        <v>0</v>
      </c>
      <c r="Q63" s="387"/>
      <c r="R63" s="388"/>
      <c r="S63" s="388"/>
      <c r="T63" s="388"/>
      <c r="U63" s="388"/>
      <c r="V63" s="389"/>
      <c r="W63" s="389"/>
      <c r="X63" s="394"/>
      <c r="Y63" s="391"/>
      <c r="Z63" s="392"/>
      <c r="AA63" s="393"/>
      <c r="AB63" s="110">
        <f t="shared" si="4"/>
        <v>0</v>
      </c>
      <c r="AC63" s="111"/>
      <c r="AD63" s="111"/>
      <c r="AE63" s="405"/>
      <c r="AF63" s="387"/>
      <c r="AG63" s="388"/>
      <c r="AH63" s="406"/>
      <c r="AI63" s="389"/>
      <c r="AJ63" s="407"/>
    </row>
    <row r="64" spans="1:36" s="112" customFormat="1" x14ac:dyDescent="0.25">
      <c r="A64" s="113">
        <v>57</v>
      </c>
      <c r="B64" s="114"/>
      <c r="C64" s="100">
        <f t="shared" si="3"/>
        <v>0</v>
      </c>
      <c r="D64" s="115"/>
      <c r="E64" s="116"/>
      <c r="F64" s="117"/>
      <c r="G64" s="118"/>
      <c r="H64" s="116"/>
      <c r="I64" s="119"/>
      <c r="J64" s="117"/>
      <c r="K64" s="116"/>
      <c r="L64" s="223"/>
      <c r="M64" s="116"/>
      <c r="N64" s="109">
        <f t="shared" si="0"/>
        <v>0</v>
      </c>
      <c r="O64" s="109">
        <f t="shared" si="1"/>
        <v>0</v>
      </c>
      <c r="P64" s="109">
        <f t="shared" si="2"/>
        <v>0</v>
      </c>
      <c r="Q64" s="387"/>
      <c r="R64" s="388"/>
      <c r="S64" s="388"/>
      <c r="T64" s="388"/>
      <c r="U64" s="388"/>
      <c r="V64" s="389"/>
      <c r="W64" s="389"/>
      <c r="X64" s="394"/>
      <c r="Y64" s="391"/>
      <c r="Z64" s="392"/>
      <c r="AA64" s="393"/>
      <c r="AB64" s="110">
        <f t="shared" si="4"/>
        <v>0</v>
      </c>
      <c r="AC64" s="111"/>
      <c r="AD64" s="111"/>
      <c r="AE64" s="405"/>
      <c r="AF64" s="387"/>
      <c r="AG64" s="388"/>
      <c r="AH64" s="406"/>
      <c r="AI64" s="389"/>
      <c r="AJ64" s="407"/>
    </row>
    <row r="65" spans="1:36" s="112" customFormat="1" x14ac:dyDescent="0.25">
      <c r="A65" s="113">
        <v>58</v>
      </c>
      <c r="B65" s="114"/>
      <c r="C65" s="100">
        <f t="shared" si="3"/>
        <v>0</v>
      </c>
      <c r="D65" s="115"/>
      <c r="E65" s="116"/>
      <c r="F65" s="117"/>
      <c r="G65" s="118"/>
      <c r="H65" s="116"/>
      <c r="I65" s="119"/>
      <c r="J65" s="117"/>
      <c r="K65" s="116"/>
      <c r="L65" s="223"/>
      <c r="M65" s="116"/>
      <c r="N65" s="109">
        <f t="shared" si="0"/>
        <v>0</v>
      </c>
      <c r="O65" s="109">
        <f t="shared" si="1"/>
        <v>0</v>
      </c>
      <c r="P65" s="109">
        <f t="shared" si="2"/>
        <v>0</v>
      </c>
      <c r="Q65" s="387"/>
      <c r="R65" s="388"/>
      <c r="S65" s="388"/>
      <c r="T65" s="388"/>
      <c r="U65" s="388"/>
      <c r="V65" s="389"/>
      <c r="W65" s="389"/>
      <c r="X65" s="394"/>
      <c r="Y65" s="391"/>
      <c r="Z65" s="392"/>
      <c r="AA65" s="393"/>
      <c r="AB65" s="110">
        <f t="shared" si="4"/>
        <v>0</v>
      </c>
      <c r="AC65" s="111"/>
      <c r="AD65" s="111"/>
      <c r="AE65" s="405"/>
      <c r="AF65" s="387"/>
      <c r="AG65" s="388"/>
      <c r="AH65" s="406"/>
      <c r="AI65" s="389"/>
      <c r="AJ65" s="407"/>
    </row>
    <row r="66" spans="1:36" s="112" customFormat="1" x14ac:dyDescent="0.25">
      <c r="A66" s="113">
        <v>59</v>
      </c>
      <c r="B66" s="114"/>
      <c r="C66" s="100">
        <f t="shared" si="3"/>
        <v>0</v>
      </c>
      <c r="D66" s="115"/>
      <c r="E66" s="116"/>
      <c r="F66" s="117"/>
      <c r="G66" s="118"/>
      <c r="H66" s="116"/>
      <c r="I66" s="119"/>
      <c r="J66" s="117"/>
      <c r="K66" s="116"/>
      <c r="L66" s="223"/>
      <c r="M66" s="116"/>
      <c r="N66" s="109">
        <f t="shared" si="0"/>
        <v>0</v>
      </c>
      <c r="O66" s="109">
        <f t="shared" si="1"/>
        <v>0</v>
      </c>
      <c r="P66" s="109">
        <f t="shared" si="2"/>
        <v>0</v>
      </c>
      <c r="Q66" s="387"/>
      <c r="R66" s="388"/>
      <c r="S66" s="388"/>
      <c r="T66" s="388"/>
      <c r="U66" s="388"/>
      <c r="V66" s="389"/>
      <c r="W66" s="389"/>
      <c r="X66" s="394"/>
      <c r="Y66" s="391"/>
      <c r="Z66" s="392"/>
      <c r="AA66" s="393"/>
      <c r="AB66" s="110">
        <f t="shared" si="4"/>
        <v>0</v>
      </c>
      <c r="AC66" s="111"/>
      <c r="AD66" s="111"/>
      <c r="AE66" s="405"/>
      <c r="AF66" s="387"/>
      <c r="AG66" s="388"/>
      <c r="AH66" s="406"/>
      <c r="AI66" s="389"/>
      <c r="AJ66" s="407"/>
    </row>
    <row r="67" spans="1:36" s="112" customFormat="1" x14ac:dyDescent="0.25">
      <c r="A67" s="113">
        <v>60</v>
      </c>
      <c r="B67" s="114"/>
      <c r="C67" s="100">
        <f t="shared" si="3"/>
        <v>0</v>
      </c>
      <c r="D67" s="115"/>
      <c r="E67" s="116"/>
      <c r="F67" s="117"/>
      <c r="G67" s="118"/>
      <c r="H67" s="116"/>
      <c r="I67" s="119"/>
      <c r="J67" s="117"/>
      <c r="K67" s="116"/>
      <c r="L67" s="223"/>
      <c r="M67" s="116"/>
      <c r="N67" s="109">
        <f t="shared" si="0"/>
        <v>0</v>
      </c>
      <c r="O67" s="109">
        <f t="shared" si="1"/>
        <v>0</v>
      </c>
      <c r="P67" s="109">
        <f t="shared" si="2"/>
        <v>0</v>
      </c>
      <c r="Q67" s="387"/>
      <c r="R67" s="388"/>
      <c r="S67" s="388"/>
      <c r="T67" s="388"/>
      <c r="U67" s="388"/>
      <c r="V67" s="389"/>
      <c r="W67" s="389"/>
      <c r="X67" s="394"/>
      <c r="Y67" s="391"/>
      <c r="Z67" s="392"/>
      <c r="AA67" s="393"/>
      <c r="AB67" s="110">
        <f t="shared" si="4"/>
        <v>0</v>
      </c>
      <c r="AC67" s="111"/>
      <c r="AD67" s="111"/>
      <c r="AE67" s="405"/>
      <c r="AF67" s="387"/>
      <c r="AG67" s="388"/>
      <c r="AH67" s="406"/>
      <c r="AI67" s="389"/>
      <c r="AJ67" s="407"/>
    </row>
    <row r="68" spans="1:36" s="112" customFormat="1" x14ac:dyDescent="0.25">
      <c r="A68" s="113">
        <v>61</v>
      </c>
      <c r="B68" s="114"/>
      <c r="C68" s="100">
        <f t="shared" si="3"/>
        <v>0</v>
      </c>
      <c r="D68" s="115"/>
      <c r="E68" s="116"/>
      <c r="F68" s="117"/>
      <c r="G68" s="118"/>
      <c r="H68" s="116"/>
      <c r="I68" s="119"/>
      <c r="J68" s="117"/>
      <c r="K68" s="116"/>
      <c r="L68" s="223"/>
      <c r="M68" s="116"/>
      <c r="N68" s="109">
        <f t="shared" si="0"/>
        <v>0</v>
      </c>
      <c r="O68" s="109">
        <f t="shared" si="1"/>
        <v>0</v>
      </c>
      <c r="P68" s="109">
        <f t="shared" si="2"/>
        <v>0</v>
      </c>
      <c r="Q68" s="387"/>
      <c r="R68" s="388"/>
      <c r="S68" s="388"/>
      <c r="T68" s="388"/>
      <c r="U68" s="388"/>
      <c r="V68" s="389"/>
      <c r="W68" s="389"/>
      <c r="X68" s="394"/>
      <c r="Y68" s="391"/>
      <c r="Z68" s="392"/>
      <c r="AA68" s="393"/>
      <c r="AB68" s="110">
        <f t="shared" si="4"/>
        <v>0</v>
      </c>
      <c r="AC68" s="111"/>
      <c r="AD68" s="111"/>
      <c r="AE68" s="405"/>
      <c r="AF68" s="387"/>
      <c r="AG68" s="388"/>
      <c r="AH68" s="406"/>
      <c r="AI68" s="389"/>
      <c r="AJ68" s="407"/>
    </row>
    <row r="69" spans="1:36" s="112" customFormat="1" x14ac:dyDescent="0.25">
      <c r="A69" s="113">
        <v>62</v>
      </c>
      <c r="B69" s="114"/>
      <c r="C69" s="100">
        <f t="shared" si="3"/>
        <v>0</v>
      </c>
      <c r="D69" s="115"/>
      <c r="E69" s="116"/>
      <c r="F69" s="117"/>
      <c r="G69" s="118"/>
      <c r="H69" s="116"/>
      <c r="I69" s="119"/>
      <c r="J69" s="117"/>
      <c r="K69" s="116"/>
      <c r="L69" s="223"/>
      <c r="M69" s="116"/>
      <c r="N69" s="109">
        <f t="shared" si="0"/>
        <v>0</v>
      </c>
      <c r="O69" s="109">
        <f t="shared" si="1"/>
        <v>0</v>
      </c>
      <c r="P69" s="109">
        <f t="shared" si="2"/>
        <v>0</v>
      </c>
      <c r="Q69" s="387"/>
      <c r="R69" s="388"/>
      <c r="S69" s="388"/>
      <c r="T69" s="388"/>
      <c r="U69" s="388"/>
      <c r="V69" s="389"/>
      <c r="W69" s="389"/>
      <c r="X69" s="394"/>
      <c r="Y69" s="391"/>
      <c r="Z69" s="392"/>
      <c r="AA69" s="393"/>
      <c r="AB69" s="110">
        <f t="shared" si="4"/>
        <v>0</v>
      </c>
      <c r="AC69" s="111"/>
      <c r="AD69" s="111"/>
      <c r="AE69" s="405"/>
      <c r="AF69" s="387"/>
      <c r="AG69" s="388"/>
      <c r="AH69" s="406"/>
      <c r="AI69" s="389"/>
      <c r="AJ69" s="407"/>
    </row>
    <row r="70" spans="1:36" s="112" customFormat="1" x14ac:dyDescent="0.25">
      <c r="A70" s="113">
        <v>63</v>
      </c>
      <c r="B70" s="114"/>
      <c r="C70" s="100">
        <f t="shared" si="3"/>
        <v>0</v>
      </c>
      <c r="D70" s="115"/>
      <c r="E70" s="116"/>
      <c r="F70" s="117"/>
      <c r="G70" s="118"/>
      <c r="H70" s="116"/>
      <c r="I70" s="119"/>
      <c r="J70" s="117"/>
      <c r="K70" s="116"/>
      <c r="L70" s="223"/>
      <c r="M70" s="116"/>
      <c r="N70" s="109">
        <f t="shared" si="0"/>
        <v>0</v>
      </c>
      <c r="O70" s="109">
        <f t="shared" si="1"/>
        <v>0</v>
      </c>
      <c r="P70" s="109">
        <f t="shared" si="2"/>
        <v>0</v>
      </c>
      <c r="Q70" s="387"/>
      <c r="R70" s="388"/>
      <c r="S70" s="388"/>
      <c r="T70" s="388"/>
      <c r="U70" s="388"/>
      <c r="V70" s="389"/>
      <c r="W70" s="389"/>
      <c r="X70" s="394"/>
      <c r="Y70" s="391"/>
      <c r="Z70" s="392"/>
      <c r="AA70" s="393"/>
      <c r="AB70" s="110">
        <f t="shared" si="4"/>
        <v>0</v>
      </c>
      <c r="AC70" s="111"/>
      <c r="AD70" s="111"/>
      <c r="AE70" s="405"/>
      <c r="AF70" s="387"/>
      <c r="AG70" s="388"/>
      <c r="AH70" s="406"/>
      <c r="AI70" s="389"/>
      <c r="AJ70" s="407"/>
    </row>
    <row r="71" spans="1:36" s="112" customFormat="1" x14ac:dyDescent="0.25">
      <c r="A71" s="113">
        <v>64</v>
      </c>
      <c r="B71" s="114"/>
      <c r="C71" s="100">
        <f t="shared" si="3"/>
        <v>0</v>
      </c>
      <c r="D71" s="115"/>
      <c r="E71" s="116"/>
      <c r="F71" s="117"/>
      <c r="G71" s="118"/>
      <c r="H71" s="116"/>
      <c r="I71" s="119"/>
      <c r="J71" s="117"/>
      <c r="K71" s="116"/>
      <c r="L71" s="223"/>
      <c r="M71" s="116"/>
      <c r="N71" s="109">
        <f t="shared" si="0"/>
        <v>0</v>
      </c>
      <c r="O71" s="109">
        <f t="shared" si="1"/>
        <v>0</v>
      </c>
      <c r="P71" s="109">
        <f t="shared" si="2"/>
        <v>0</v>
      </c>
      <c r="Q71" s="387"/>
      <c r="R71" s="388"/>
      <c r="S71" s="388"/>
      <c r="T71" s="388"/>
      <c r="U71" s="388"/>
      <c r="V71" s="389"/>
      <c r="W71" s="389"/>
      <c r="X71" s="394"/>
      <c r="Y71" s="391"/>
      <c r="Z71" s="392"/>
      <c r="AA71" s="393"/>
      <c r="AB71" s="110">
        <f t="shared" si="4"/>
        <v>0</v>
      </c>
      <c r="AC71" s="111"/>
      <c r="AD71" s="111"/>
      <c r="AE71" s="405"/>
      <c r="AF71" s="387"/>
      <c r="AG71" s="388"/>
      <c r="AH71" s="406"/>
      <c r="AI71" s="389"/>
      <c r="AJ71" s="407"/>
    </row>
    <row r="72" spans="1:36" s="112" customFormat="1" x14ac:dyDescent="0.25">
      <c r="A72" s="113">
        <v>65</v>
      </c>
      <c r="B72" s="114"/>
      <c r="C72" s="100">
        <f t="shared" si="3"/>
        <v>0</v>
      </c>
      <c r="D72" s="115"/>
      <c r="E72" s="116"/>
      <c r="F72" s="117"/>
      <c r="G72" s="118"/>
      <c r="H72" s="116"/>
      <c r="I72" s="119"/>
      <c r="J72" s="117"/>
      <c r="K72" s="116"/>
      <c r="L72" s="223"/>
      <c r="M72" s="116"/>
      <c r="N72" s="109">
        <f t="shared" si="0"/>
        <v>0</v>
      </c>
      <c r="O72" s="109">
        <f t="shared" si="1"/>
        <v>0</v>
      </c>
      <c r="P72" s="109">
        <f t="shared" si="2"/>
        <v>0</v>
      </c>
      <c r="Q72" s="387"/>
      <c r="R72" s="388"/>
      <c r="S72" s="388"/>
      <c r="T72" s="388"/>
      <c r="U72" s="388"/>
      <c r="V72" s="389"/>
      <c r="W72" s="389"/>
      <c r="X72" s="394"/>
      <c r="Y72" s="391"/>
      <c r="Z72" s="392"/>
      <c r="AA72" s="393"/>
      <c r="AB72" s="110">
        <f t="shared" si="4"/>
        <v>0</v>
      </c>
      <c r="AC72" s="111"/>
      <c r="AD72" s="111"/>
      <c r="AE72" s="405"/>
      <c r="AF72" s="387"/>
      <c r="AG72" s="388"/>
      <c r="AH72" s="406"/>
      <c r="AI72" s="389"/>
      <c r="AJ72" s="407"/>
    </row>
    <row r="73" spans="1:36" s="112" customFormat="1" x14ac:dyDescent="0.25">
      <c r="A73" s="113">
        <v>66</v>
      </c>
      <c r="B73" s="114"/>
      <c r="C73" s="100">
        <f t="shared" si="3"/>
        <v>0</v>
      </c>
      <c r="D73" s="115"/>
      <c r="E73" s="116"/>
      <c r="F73" s="117"/>
      <c r="G73" s="118"/>
      <c r="H73" s="116"/>
      <c r="I73" s="119"/>
      <c r="J73" s="117"/>
      <c r="K73" s="116"/>
      <c r="L73" s="223"/>
      <c r="M73" s="116"/>
      <c r="N73" s="109">
        <f t="shared" ref="N73:N136" si="5">IF(OR(D73=1,E73=1,F73=1),1,0)</f>
        <v>0</v>
      </c>
      <c r="O73" s="109">
        <f t="shared" ref="O73:O136" si="6">IF(OR(G73=1,H73=1),0,N73)</f>
        <v>0</v>
      </c>
      <c r="P73" s="109">
        <f t="shared" ref="P73:P136" si="7">IF(OR(J73=1,L73=1),1,O73)</f>
        <v>0</v>
      </c>
      <c r="Q73" s="387"/>
      <c r="R73" s="388"/>
      <c r="S73" s="388"/>
      <c r="T73" s="388"/>
      <c r="U73" s="388"/>
      <c r="V73" s="389"/>
      <c r="W73" s="389"/>
      <c r="X73" s="394"/>
      <c r="Y73" s="391"/>
      <c r="Z73" s="392"/>
      <c r="AA73" s="393"/>
      <c r="AB73" s="110">
        <f t="shared" si="4"/>
        <v>0</v>
      </c>
      <c r="AC73" s="111"/>
      <c r="AD73" s="111"/>
      <c r="AE73" s="405"/>
      <c r="AF73" s="387"/>
      <c r="AG73" s="388"/>
      <c r="AH73" s="406"/>
      <c r="AI73" s="389"/>
      <c r="AJ73" s="407"/>
    </row>
    <row r="74" spans="1:36" s="112" customFormat="1" x14ac:dyDescent="0.25">
      <c r="A74" s="113">
        <v>67</v>
      </c>
      <c r="B74" s="114"/>
      <c r="C74" s="100">
        <f t="shared" ref="C74:C137" si="8">IF(OR(K74=1,M74=1),0,P74)</f>
        <v>0</v>
      </c>
      <c r="D74" s="115"/>
      <c r="E74" s="116"/>
      <c r="F74" s="117"/>
      <c r="G74" s="118"/>
      <c r="H74" s="116"/>
      <c r="I74" s="119"/>
      <c r="J74" s="117"/>
      <c r="K74" s="116"/>
      <c r="L74" s="223"/>
      <c r="M74" s="116"/>
      <c r="N74" s="109">
        <f t="shared" si="5"/>
        <v>0</v>
      </c>
      <c r="O74" s="109">
        <f t="shared" si="6"/>
        <v>0</v>
      </c>
      <c r="P74" s="109">
        <f t="shared" si="7"/>
        <v>0</v>
      </c>
      <c r="Q74" s="387"/>
      <c r="R74" s="388"/>
      <c r="S74" s="388"/>
      <c r="T74" s="388"/>
      <c r="U74" s="388"/>
      <c r="V74" s="389"/>
      <c r="W74" s="389"/>
      <c r="X74" s="394"/>
      <c r="Y74" s="391"/>
      <c r="Z74" s="392"/>
      <c r="AA74" s="393"/>
      <c r="AB74" s="110">
        <f t="shared" ref="AB74:AB137" si="9">IF(OR(Y74=0,Z74=0),0,100-(Z74/Y74*100))</f>
        <v>0</v>
      </c>
      <c r="AC74" s="111"/>
      <c r="AD74" s="111"/>
      <c r="AE74" s="405"/>
      <c r="AF74" s="387"/>
      <c r="AG74" s="388"/>
      <c r="AH74" s="406"/>
      <c r="AI74" s="389"/>
      <c r="AJ74" s="407"/>
    </row>
    <row r="75" spans="1:36" s="112" customFormat="1" x14ac:dyDescent="0.25">
      <c r="A75" s="113">
        <v>68</v>
      </c>
      <c r="B75" s="114"/>
      <c r="C75" s="100">
        <f t="shared" si="8"/>
        <v>0</v>
      </c>
      <c r="D75" s="115"/>
      <c r="E75" s="116"/>
      <c r="F75" s="117"/>
      <c r="G75" s="118"/>
      <c r="H75" s="116"/>
      <c r="I75" s="119"/>
      <c r="J75" s="117"/>
      <c r="K75" s="116"/>
      <c r="L75" s="223"/>
      <c r="M75" s="116"/>
      <c r="N75" s="109">
        <f t="shared" si="5"/>
        <v>0</v>
      </c>
      <c r="O75" s="109">
        <f t="shared" si="6"/>
        <v>0</v>
      </c>
      <c r="P75" s="109">
        <f t="shared" si="7"/>
        <v>0</v>
      </c>
      <c r="Q75" s="387"/>
      <c r="R75" s="388"/>
      <c r="S75" s="388"/>
      <c r="T75" s="388"/>
      <c r="U75" s="388"/>
      <c r="V75" s="389"/>
      <c r="W75" s="389"/>
      <c r="X75" s="394"/>
      <c r="Y75" s="391"/>
      <c r="Z75" s="392"/>
      <c r="AA75" s="393"/>
      <c r="AB75" s="110">
        <f t="shared" si="9"/>
        <v>0</v>
      </c>
      <c r="AC75" s="111"/>
      <c r="AD75" s="111"/>
      <c r="AE75" s="405"/>
      <c r="AF75" s="387"/>
      <c r="AG75" s="388"/>
      <c r="AH75" s="406"/>
      <c r="AI75" s="389"/>
      <c r="AJ75" s="407"/>
    </row>
    <row r="76" spans="1:36" s="112" customFormat="1" x14ac:dyDescent="0.25">
      <c r="A76" s="113">
        <v>69</v>
      </c>
      <c r="B76" s="114"/>
      <c r="C76" s="100">
        <f t="shared" si="8"/>
        <v>0</v>
      </c>
      <c r="D76" s="115"/>
      <c r="E76" s="116"/>
      <c r="F76" s="117"/>
      <c r="G76" s="118"/>
      <c r="H76" s="116"/>
      <c r="I76" s="119"/>
      <c r="J76" s="117"/>
      <c r="K76" s="116"/>
      <c r="L76" s="223"/>
      <c r="M76" s="116"/>
      <c r="N76" s="109">
        <f t="shared" si="5"/>
        <v>0</v>
      </c>
      <c r="O76" s="109">
        <f t="shared" si="6"/>
        <v>0</v>
      </c>
      <c r="P76" s="109">
        <f t="shared" si="7"/>
        <v>0</v>
      </c>
      <c r="Q76" s="387"/>
      <c r="R76" s="388"/>
      <c r="S76" s="388"/>
      <c r="T76" s="388"/>
      <c r="U76" s="388"/>
      <c r="V76" s="389"/>
      <c r="W76" s="389"/>
      <c r="X76" s="394"/>
      <c r="Y76" s="391"/>
      <c r="Z76" s="392"/>
      <c r="AA76" s="393"/>
      <c r="AB76" s="110">
        <f t="shared" si="9"/>
        <v>0</v>
      </c>
      <c r="AC76" s="111"/>
      <c r="AD76" s="111"/>
      <c r="AE76" s="405"/>
      <c r="AF76" s="387"/>
      <c r="AG76" s="388"/>
      <c r="AH76" s="406"/>
      <c r="AI76" s="389"/>
      <c r="AJ76" s="407"/>
    </row>
    <row r="77" spans="1:36" s="112" customFormat="1" x14ac:dyDescent="0.25">
      <c r="A77" s="113">
        <v>70</v>
      </c>
      <c r="B77" s="114"/>
      <c r="C77" s="100">
        <f t="shared" si="8"/>
        <v>0</v>
      </c>
      <c r="D77" s="115"/>
      <c r="E77" s="116"/>
      <c r="F77" s="117"/>
      <c r="G77" s="118"/>
      <c r="H77" s="116"/>
      <c r="I77" s="119"/>
      <c r="J77" s="117"/>
      <c r="K77" s="116"/>
      <c r="L77" s="223"/>
      <c r="M77" s="116"/>
      <c r="N77" s="109">
        <f t="shared" si="5"/>
        <v>0</v>
      </c>
      <c r="O77" s="109">
        <f t="shared" si="6"/>
        <v>0</v>
      </c>
      <c r="P77" s="109">
        <f t="shared" si="7"/>
        <v>0</v>
      </c>
      <c r="Q77" s="387"/>
      <c r="R77" s="388"/>
      <c r="S77" s="388"/>
      <c r="T77" s="388"/>
      <c r="U77" s="388"/>
      <c r="V77" s="389"/>
      <c r="W77" s="389"/>
      <c r="X77" s="394"/>
      <c r="Y77" s="391"/>
      <c r="Z77" s="392"/>
      <c r="AA77" s="393"/>
      <c r="AB77" s="110">
        <f t="shared" si="9"/>
        <v>0</v>
      </c>
      <c r="AC77" s="111"/>
      <c r="AD77" s="111"/>
      <c r="AE77" s="405"/>
      <c r="AF77" s="387"/>
      <c r="AG77" s="388"/>
      <c r="AH77" s="406"/>
      <c r="AI77" s="389"/>
      <c r="AJ77" s="407"/>
    </row>
    <row r="78" spans="1:36" s="112" customFormat="1" x14ac:dyDescent="0.25">
      <c r="A78" s="113">
        <v>71</v>
      </c>
      <c r="B78" s="114"/>
      <c r="C78" s="100">
        <f t="shared" si="8"/>
        <v>0</v>
      </c>
      <c r="D78" s="115"/>
      <c r="E78" s="116"/>
      <c r="F78" s="117"/>
      <c r="G78" s="118"/>
      <c r="H78" s="116"/>
      <c r="I78" s="119"/>
      <c r="J78" s="117"/>
      <c r="K78" s="116"/>
      <c r="L78" s="223"/>
      <c r="M78" s="116"/>
      <c r="N78" s="109">
        <f t="shared" si="5"/>
        <v>0</v>
      </c>
      <c r="O78" s="109">
        <f t="shared" si="6"/>
        <v>0</v>
      </c>
      <c r="P78" s="109">
        <f t="shared" si="7"/>
        <v>0</v>
      </c>
      <c r="Q78" s="387"/>
      <c r="R78" s="388"/>
      <c r="S78" s="388"/>
      <c r="T78" s="388"/>
      <c r="U78" s="388"/>
      <c r="V78" s="389"/>
      <c r="W78" s="389"/>
      <c r="X78" s="394"/>
      <c r="Y78" s="391"/>
      <c r="Z78" s="392"/>
      <c r="AA78" s="393"/>
      <c r="AB78" s="110">
        <f t="shared" si="9"/>
        <v>0</v>
      </c>
      <c r="AC78" s="111"/>
      <c r="AD78" s="111"/>
      <c r="AE78" s="405"/>
      <c r="AF78" s="387"/>
      <c r="AG78" s="388"/>
      <c r="AH78" s="406"/>
      <c r="AI78" s="389"/>
      <c r="AJ78" s="407"/>
    </row>
    <row r="79" spans="1:36" s="112" customFormat="1" x14ac:dyDescent="0.25">
      <c r="A79" s="113">
        <v>72</v>
      </c>
      <c r="B79" s="114"/>
      <c r="C79" s="100">
        <f t="shared" si="8"/>
        <v>0</v>
      </c>
      <c r="D79" s="115"/>
      <c r="E79" s="116"/>
      <c r="F79" s="117"/>
      <c r="G79" s="118"/>
      <c r="H79" s="116"/>
      <c r="I79" s="119"/>
      <c r="J79" s="117"/>
      <c r="K79" s="116"/>
      <c r="L79" s="223"/>
      <c r="M79" s="116"/>
      <c r="N79" s="109">
        <f t="shared" si="5"/>
        <v>0</v>
      </c>
      <c r="O79" s="109">
        <f t="shared" si="6"/>
        <v>0</v>
      </c>
      <c r="P79" s="109">
        <f t="shared" si="7"/>
        <v>0</v>
      </c>
      <c r="Q79" s="387"/>
      <c r="R79" s="388"/>
      <c r="S79" s="388"/>
      <c r="T79" s="388"/>
      <c r="U79" s="388"/>
      <c r="V79" s="389"/>
      <c r="W79" s="389"/>
      <c r="X79" s="394"/>
      <c r="Y79" s="391"/>
      <c r="Z79" s="392"/>
      <c r="AA79" s="393"/>
      <c r="AB79" s="110">
        <f t="shared" si="9"/>
        <v>0</v>
      </c>
      <c r="AC79" s="111"/>
      <c r="AD79" s="111"/>
      <c r="AE79" s="405"/>
      <c r="AF79" s="387"/>
      <c r="AG79" s="388"/>
      <c r="AH79" s="406"/>
      <c r="AI79" s="389"/>
      <c r="AJ79" s="407"/>
    </row>
    <row r="80" spans="1:36" s="112" customFormat="1" x14ac:dyDescent="0.25">
      <c r="A80" s="113">
        <v>73</v>
      </c>
      <c r="B80" s="114"/>
      <c r="C80" s="100">
        <f t="shared" si="8"/>
        <v>0</v>
      </c>
      <c r="D80" s="115"/>
      <c r="E80" s="116"/>
      <c r="F80" s="117"/>
      <c r="G80" s="118"/>
      <c r="H80" s="116"/>
      <c r="I80" s="119"/>
      <c r="J80" s="117"/>
      <c r="K80" s="116"/>
      <c r="L80" s="223"/>
      <c r="M80" s="116"/>
      <c r="N80" s="109">
        <f t="shared" si="5"/>
        <v>0</v>
      </c>
      <c r="O80" s="109">
        <f t="shared" si="6"/>
        <v>0</v>
      </c>
      <c r="P80" s="109">
        <f t="shared" si="7"/>
        <v>0</v>
      </c>
      <c r="Q80" s="387"/>
      <c r="R80" s="388"/>
      <c r="S80" s="388"/>
      <c r="T80" s="388"/>
      <c r="U80" s="388"/>
      <c r="V80" s="389"/>
      <c r="W80" s="389"/>
      <c r="X80" s="394"/>
      <c r="Y80" s="391"/>
      <c r="Z80" s="392"/>
      <c r="AA80" s="393"/>
      <c r="AB80" s="110">
        <f t="shared" si="9"/>
        <v>0</v>
      </c>
      <c r="AC80" s="111"/>
      <c r="AD80" s="111"/>
      <c r="AE80" s="405"/>
      <c r="AF80" s="387"/>
      <c r="AG80" s="388"/>
      <c r="AH80" s="406"/>
      <c r="AI80" s="389"/>
      <c r="AJ80" s="407"/>
    </row>
    <row r="81" spans="1:36" s="112" customFormat="1" x14ac:dyDescent="0.25">
      <c r="A81" s="113">
        <v>74</v>
      </c>
      <c r="B81" s="114"/>
      <c r="C81" s="100">
        <f t="shared" si="8"/>
        <v>0</v>
      </c>
      <c r="D81" s="115"/>
      <c r="E81" s="116"/>
      <c r="F81" s="117"/>
      <c r="G81" s="118"/>
      <c r="H81" s="116"/>
      <c r="I81" s="119"/>
      <c r="J81" s="117"/>
      <c r="K81" s="116"/>
      <c r="L81" s="223"/>
      <c r="M81" s="116"/>
      <c r="N81" s="109">
        <f t="shared" si="5"/>
        <v>0</v>
      </c>
      <c r="O81" s="109">
        <f t="shared" si="6"/>
        <v>0</v>
      </c>
      <c r="P81" s="109">
        <f t="shared" si="7"/>
        <v>0</v>
      </c>
      <c r="Q81" s="387"/>
      <c r="R81" s="388"/>
      <c r="S81" s="388"/>
      <c r="T81" s="388"/>
      <c r="U81" s="388"/>
      <c r="V81" s="389"/>
      <c r="W81" s="389"/>
      <c r="X81" s="394"/>
      <c r="Y81" s="391"/>
      <c r="Z81" s="392"/>
      <c r="AA81" s="393"/>
      <c r="AB81" s="110">
        <f t="shared" si="9"/>
        <v>0</v>
      </c>
      <c r="AC81" s="111"/>
      <c r="AD81" s="111"/>
      <c r="AE81" s="405"/>
      <c r="AF81" s="387"/>
      <c r="AG81" s="388"/>
      <c r="AH81" s="406"/>
      <c r="AI81" s="389"/>
      <c r="AJ81" s="407"/>
    </row>
    <row r="82" spans="1:36" s="112" customFormat="1" x14ac:dyDescent="0.25">
      <c r="A82" s="113">
        <v>75</v>
      </c>
      <c r="B82" s="114"/>
      <c r="C82" s="100">
        <f t="shared" si="8"/>
        <v>0</v>
      </c>
      <c r="D82" s="115"/>
      <c r="E82" s="116"/>
      <c r="F82" s="117"/>
      <c r="G82" s="118"/>
      <c r="H82" s="116"/>
      <c r="I82" s="119"/>
      <c r="J82" s="117"/>
      <c r="K82" s="116"/>
      <c r="L82" s="223"/>
      <c r="M82" s="116"/>
      <c r="N82" s="109">
        <f t="shared" si="5"/>
        <v>0</v>
      </c>
      <c r="O82" s="109">
        <f t="shared" si="6"/>
        <v>0</v>
      </c>
      <c r="P82" s="109">
        <f t="shared" si="7"/>
        <v>0</v>
      </c>
      <c r="Q82" s="387"/>
      <c r="R82" s="388"/>
      <c r="S82" s="388"/>
      <c r="T82" s="388"/>
      <c r="U82" s="388"/>
      <c r="V82" s="389"/>
      <c r="W82" s="389"/>
      <c r="X82" s="394"/>
      <c r="Y82" s="391"/>
      <c r="Z82" s="392"/>
      <c r="AA82" s="393"/>
      <c r="AB82" s="110">
        <f t="shared" si="9"/>
        <v>0</v>
      </c>
      <c r="AC82" s="111"/>
      <c r="AD82" s="111"/>
      <c r="AE82" s="405"/>
      <c r="AF82" s="387"/>
      <c r="AG82" s="388"/>
      <c r="AH82" s="406"/>
      <c r="AI82" s="389"/>
      <c r="AJ82" s="407"/>
    </row>
    <row r="83" spans="1:36" s="112" customFormat="1" x14ac:dyDescent="0.25">
      <c r="A83" s="113">
        <v>76</v>
      </c>
      <c r="B83" s="114"/>
      <c r="C83" s="100">
        <f t="shared" si="8"/>
        <v>0</v>
      </c>
      <c r="D83" s="115"/>
      <c r="E83" s="116"/>
      <c r="F83" s="117"/>
      <c r="G83" s="118"/>
      <c r="H83" s="116"/>
      <c r="I83" s="119"/>
      <c r="J83" s="117"/>
      <c r="K83" s="116"/>
      <c r="L83" s="223"/>
      <c r="M83" s="116"/>
      <c r="N83" s="109">
        <f t="shared" si="5"/>
        <v>0</v>
      </c>
      <c r="O83" s="109">
        <f t="shared" si="6"/>
        <v>0</v>
      </c>
      <c r="P83" s="109">
        <f t="shared" si="7"/>
        <v>0</v>
      </c>
      <c r="Q83" s="387"/>
      <c r="R83" s="388"/>
      <c r="S83" s="388"/>
      <c r="T83" s="388"/>
      <c r="U83" s="388"/>
      <c r="V83" s="389"/>
      <c r="W83" s="389"/>
      <c r="X83" s="394"/>
      <c r="Y83" s="391"/>
      <c r="Z83" s="392"/>
      <c r="AA83" s="393"/>
      <c r="AB83" s="110">
        <f t="shared" si="9"/>
        <v>0</v>
      </c>
      <c r="AC83" s="111"/>
      <c r="AD83" s="111"/>
      <c r="AE83" s="405"/>
      <c r="AF83" s="387"/>
      <c r="AG83" s="388"/>
      <c r="AH83" s="406"/>
      <c r="AI83" s="389"/>
      <c r="AJ83" s="407"/>
    </row>
    <row r="84" spans="1:36" s="112" customFormat="1" x14ac:dyDescent="0.25">
      <c r="A84" s="113">
        <v>77</v>
      </c>
      <c r="B84" s="114"/>
      <c r="C84" s="100">
        <f t="shared" si="8"/>
        <v>0</v>
      </c>
      <c r="D84" s="115"/>
      <c r="E84" s="116"/>
      <c r="F84" s="117"/>
      <c r="G84" s="118"/>
      <c r="H84" s="116"/>
      <c r="I84" s="119"/>
      <c r="J84" s="117"/>
      <c r="K84" s="116"/>
      <c r="L84" s="223"/>
      <c r="M84" s="116"/>
      <c r="N84" s="109">
        <f t="shared" si="5"/>
        <v>0</v>
      </c>
      <c r="O84" s="109">
        <f t="shared" si="6"/>
        <v>0</v>
      </c>
      <c r="P84" s="109">
        <f t="shared" si="7"/>
        <v>0</v>
      </c>
      <c r="Q84" s="387"/>
      <c r="R84" s="388"/>
      <c r="S84" s="388"/>
      <c r="T84" s="388"/>
      <c r="U84" s="388"/>
      <c r="V84" s="389"/>
      <c r="W84" s="389"/>
      <c r="X84" s="394"/>
      <c r="Y84" s="391"/>
      <c r="Z84" s="392"/>
      <c r="AA84" s="393"/>
      <c r="AB84" s="110">
        <f t="shared" si="9"/>
        <v>0</v>
      </c>
      <c r="AC84" s="111"/>
      <c r="AD84" s="111"/>
      <c r="AE84" s="405"/>
      <c r="AF84" s="387"/>
      <c r="AG84" s="388"/>
      <c r="AH84" s="406"/>
      <c r="AI84" s="389"/>
      <c r="AJ84" s="407"/>
    </row>
    <row r="85" spans="1:36" s="112" customFormat="1" x14ac:dyDescent="0.25">
      <c r="A85" s="113">
        <v>78</v>
      </c>
      <c r="B85" s="114"/>
      <c r="C85" s="100">
        <f t="shared" si="8"/>
        <v>0</v>
      </c>
      <c r="D85" s="115"/>
      <c r="E85" s="116"/>
      <c r="F85" s="117"/>
      <c r="G85" s="118"/>
      <c r="H85" s="116"/>
      <c r="I85" s="119"/>
      <c r="J85" s="117"/>
      <c r="K85" s="116"/>
      <c r="L85" s="223"/>
      <c r="M85" s="116"/>
      <c r="N85" s="109">
        <f t="shared" si="5"/>
        <v>0</v>
      </c>
      <c r="O85" s="109">
        <f t="shared" si="6"/>
        <v>0</v>
      </c>
      <c r="P85" s="109">
        <f t="shared" si="7"/>
        <v>0</v>
      </c>
      <c r="Q85" s="387"/>
      <c r="R85" s="388"/>
      <c r="S85" s="388"/>
      <c r="T85" s="388"/>
      <c r="U85" s="388"/>
      <c r="V85" s="389"/>
      <c r="W85" s="389"/>
      <c r="X85" s="394"/>
      <c r="Y85" s="391"/>
      <c r="Z85" s="392"/>
      <c r="AA85" s="393"/>
      <c r="AB85" s="110">
        <f t="shared" si="9"/>
        <v>0</v>
      </c>
      <c r="AC85" s="111"/>
      <c r="AD85" s="111"/>
      <c r="AE85" s="405"/>
      <c r="AF85" s="387"/>
      <c r="AG85" s="388"/>
      <c r="AH85" s="406"/>
      <c r="AI85" s="389"/>
      <c r="AJ85" s="407"/>
    </row>
    <row r="86" spans="1:36" s="112" customFormat="1" x14ac:dyDescent="0.25">
      <c r="A86" s="113">
        <v>79</v>
      </c>
      <c r="B86" s="114"/>
      <c r="C86" s="100">
        <f t="shared" si="8"/>
        <v>0</v>
      </c>
      <c r="D86" s="115"/>
      <c r="E86" s="116"/>
      <c r="F86" s="117"/>
      <c r="G86" s="118"/>
      <c r="H86" s="116"/>
      <c r="I86" s="119"/>
      <c r="J86" s="117"/>
      <c r="K86" s="116"/>
      <c r="L86" s="223"/>
      <c r="M86" s="116"/>
      <c r="N86" s="109">
        <f t="shared" si="5"/>
        <v>0</v>
      </c>
      <c r="O86" s="109">
        <f t="shared" si="6"/>
        <v>0</v>
      </c>
      <c r="P86" s="109">
        <f t="shared" si="7"/>
        <v>0</v>
      </c>
      <c r="Q86" s="387"/>
      <c r="R86" s="388"/>
      <c r="S86" s="388"/>
      <c r="T86" s="388"/>
      <c r="U86" s="388"/>
      <c r="V86" s="389"/>
      <c r="W86" s="389"/>
      <c r="X86" s="394"/>
      <c r="Y86" s="391"/>
      <c r="Z86" s="392"/>
      <c r="AA86" s="393"/>
      <c r="AB86" s="110">
        <f t="shared" si="9"/>
        <v>0</v>
      </c>
      <c r="AC86" s="111"/>
      <c r="AD86" s="111"/>
      <c r="AE86" s="405"/>
      <c r="AF86" s="387"/>
      <c r="AG86" s="388"/>
      <c r="AH86" s="406"/>
      <c r="AI86" s="389"/>
      <c r="AJ86" s="407"/>
    </row>
    <row r="87" spans="1:36" s="112" customFormat="1" x14ac:dyDescent="0.25">
      <c r="A87" s="113">
        <v>80</v>
      </c>
      <c r="B87" s="114"/>
      <c r="C87" s="100">
        <f t="shared" si="8"/>
        <v>0</v>
      </c>
      <c r="D87" s="115"/>
      <c r="E87" s="116"/>
      <c r="F87" s="117"/>
      <c r="G87" s="118"/>
      <c r="H87" s="116"/>
      <c r="I87" s="119"/>
      <c r="J87" s="117"/>
      <c r="K87" s="116"/>
      <c r="L87" s="223"/>
      <c r="M87" s="116"/>
      <c r="N87" s="109">
        <f t="shared" si="5"/>
        <v>0</v>
      </c>
      <c r="O87" s="109">
        <f t="shared" si="6"/>
        <v>0</v>
      </c>
      <c r="P87" s="109">
        <f t="shared" si="7"/>
        <v>0</v>
      </c>
      <c r="Q87" s="387"/>
      <c r="R87" s="388"/>
      <c r="S87" s="388"/>
      <c r="T87" s="388"/>
      <c r="U87" s="388"/>
      <c r="V87" s="389"/>
      <c r="W87" s="389"/>
      <c r="X87" s="394"/>
      <c r="Y87" s="391"/>
      <c r="Z87" s="392"/>
      <c r="AA87" s="393"/>
      <c r="AB87" s="110">
        <f t="shared" si="9"/>
        <v>0</v>
      </c>
      <c r="AC87" s="111"/>
      <c r="AD87" s="111"/>
      <c r="AE87" s="405"/>
      <c r="AF87" s="387"/>
      <c r="AG87" s="388"/>
      <c r="AH87" s="406"/>
      <c r="AI87" s="389"/>
      <c r="AJ87" s="407"/>
    </row>
    <row r="88" spans="1:36" s="112" customFormat="1" x14ac:dyDescent="0.25">
      <c r="A88" s="113">
        <v>81</v>
      </c>
      <c r="B88" s="114"/>
      <c r="C88" s="100">
        <f t="shared" si="8"/>
        <v>0</v>
      </c>
      <c r="D88" s="115"/>
      <c r="E88" s="116"/>
      <c r="F88" s="117"/>
      <c r="G88" s="118"/>
      <c r="H88" s="116"/>
      <c r="I88" s="119"/>
      <c r="J88" s="117"/>
      <c r="K88" s="116"/>
      <c r="L88" s="223"/>
      <c r="M88" s="116"/>
      <c r="N88" s="109">
        <f t="shared" si="5"/>
        <v>0</v>
      </c>
      <c r="O88" s="109">
        <f t="shared" si="6"/>
        <v>0</v>
      </c>
      <c r="P88" s="109">
        <f t="shared" si="7"/>
        <v>0</v>
      </c>
      <c r="Q88" s="387"/>
      <c r="R88" s="388"/>
      <c r="S88" s="388"/>
      <c r="T88" s="388"/>
      <c r="U88" s="388"/>
      <c r="V88" s="389"/>
      <c r="W88" s="389"/>
      <c r="X88" s="394"/>
      <c r="Y88" s="391"/>
      <c r="Z88" s="392"/>
      <c r="AA88" s="393"/>
      <c r="AB88" s="110">
        <f t="shared" si="9"/>
        <v>0</v>
      </c>
      <c r="AC88" s="111"/>
      <c r="AD88" s="111"/>
      <c r="AE88" s="405"/>
      <c r="AF88" s="387"/>
      <c r="AG88" s="388"/>
      <c r="AH88" s="406"/>
      <c r="AI88" s="389"/>
      <c r="AJ88" s="407"/>
    </row>
    <row r="89" spans="1:36" s="112" customFormat="1" x14ac:dyDescent="0.25">
      <c r="A89" s="113">
        <v>82</v>
      </c>
      <c r="B89" s="114"/>
      <c r="C89" s="100">
        <f t="shared" si="8"/>
        <v>0</v>
      </c>
      <c r="D89" s="115"/>
      <c r="E89" s="116"/>
      <c r="F89" s="117"/>
      <c r="G89" s="118"/>
      <c r="H89" s="116"/>
      <c r="I89" s="119"/>
      <c r="J89" s="117"/>
      <c r="K89" s="116"/>
      <c r="L89" s="223"/>
      <c r="M89" s="116"/>
      <c r="N89" s="109">
        <f t="shared" si="5"/>
        <v>0</v>
      </c>
      <c r="O89" s="109">
        <f t="shared" si="6"/>
        <v>0</v>
      </c>
      <c r="P89" s="109">
        <f t="shared" si="7"/>
        <v>0</v>
      </c>
      <c r="Q89" s="387"/>
      <c r="R89" s="388"/>
      <c r="S89" s="388"/>
      <c r="T89" s="388"/>
      <c r="U89" s="388"/>
      <c r="V89" s="389"/>
      <c r="W89" s="389"/>
      <c r="X89" s="394"/>
      <c r="Y89" s="391"/>
      <c r="Z89" s="392"/>
      <c r="AA89" s="393"/>
      <c r="AB89" s="110">
        <f t="shared" si="9"/>
        <v>0</v>
      </c>
      <c r="AC89" s="111"/>
      <c r="AD89" s="111"/>
      <c r="AE89" s="405"/>
      <c r="AF89" s="387"/>
      <c r="AG89" s="388"/>
      <c r="AH89" s="406"/>
      <c r="AI89" s="389"/>
      <c r="AJ89" s="407"/>
    </row>
    <row r="90" spans="1:36" s="112" customFormat="1" x14ac:dyDescent="0.25">
      <c r="A90" s="113">
        <v>83</v>
      </c>
      <c r="B90" s="114"/>
      <c r="C90" s="100">
        <f t="shared" si="8"/>
        <v>0</v>
      </c>
      <c r="D90" s="115"/>
      <c r="E90" s="116"/>
      <c r="F90" s="117"/>
      <c r="G90" s="118"/>
      <c r="H90" s="116"/>
      <c r="I90" s="119"/>
      <c r="J90" s="117"/>
      <c r="K90" s="116"/>
      <c r="L90" s="223"/>
      <c r="M90" s="116"/>
      <c r="N90" s="109">
        <f t="shared" si="5"/>
        <v>0</v>
      </c>
      <c r="O90" s="109">
        <f t="shared" si="6"/>
        <v>0</v>
      </c>
      <c r="P90" s="109">
        <f t="shared" si="7"/>
        <v>0</v>
      </c>
      <c r="Q90" s="387"/>
      <c r="R90" s="388"/>
      <c r="S90" s="388"/>
      <c r="T90" s="388"/>
      <c r="U90" s="388"/>
      <c r="V90" s="389"/>
      <c r="W90" s="389"/>
      <c r="X90" s="394"/>
      <c r="Y90" s="391"/>
      <c r="Z90" s="392"/>
      <c r="AA90" s="393"/>
      <c r="AB90" s="110">
        <f t="shared" si="9"/>
        <v>0</v>
      </c>
      <c r="AC90" s="111"/>
      <c r="AD90" s="111"/>
      <c r="AE90" s="405"/>
      <c r="AF90" s="387"/>
      <c r="AG90" s="388"/>
      <c r="AH90" s="406"/>
      <c r="AI90" s="389"/>
      <c r="AJ90" s="407"/>
    </row>
    <row r="91" spans="1:36" s="112" customFormat="1" x14ac:dyDescent="0.25">
      <c r="A91" s="113">
        <v>84</v>
      </c>
      <c r="B91" s="114"/>
      <c r="C91" s="100">
        <f t="shared" si="8"/>
        <v>0</v>
      </c>
      <c r="D91" s="115"/>
      <c r="E91" s="116"/>
      <c r="F91" s="117"/>
      <c r="G91" s="118"/>
      <c r="H91" s="116"/>
      <c r="I91" s="119"/>
      <c r="J91" s="117"/>
      <c r="K91" s="116"/>
      <c r="L91" s="223"/>
      <c r="M91" s="116"/>
      <c r="N91" s="109">
        <f t="shared" si="5"/>
        <v>0</v>
      </c>
      <c r="O91" s="109">
        <f t="shared" si="6"/>
        <v>0</v>
      </c>
      <c r="P91" s="109">
        <f t="shared" si="7"/>
        <v>0</v>
      </c>
      <c r="Q91" s="387"/>
      <c r="R91" s="388"/>
      <c r="S91" s="388"/>
      <c r="T91" s="388"/>
      <c r="U91" s="388"/>
      <c r="V91" s="389"/>
      <c r="W91" s="389"/>
      <c r="X91" s="394"/>
      <c r="Y91" s="391"/>
      <c r="Z91" s="392"/>
      <c r="AA91" s="393"/>
      <c r="AB91" s="110">
        <f t="shared" si="9"/>
        <v>0</v>
      </c>
      <c r="AC91" s="111"/>
      <c r="AD91" s="111"/>
      <c r="AE91" s="405"/>
      <c r="AF91" s="387"/>
      <c r="AG91" s="388"/>
      <c r="AH91" s="406"/>
      <c r="AI91" s="389"/>
      <c r="AJ91" s="407"/>
    </row>
    <row r="92" spans="1:36" s="112" customFormat="1" x14ac:dyDescent="0.25">
      <c r="A92" s="113">
        <v>85</v>
      </c>
      <c r="B92" s="114"/>
      <c r="C92" s="100">
        <f t="shared" si="8"/>
        <v>0</v>
      </c>
      <c r="D92" s="115"/>
      <c r="E92" s="116"/>
      <c r="F92" s="117"/>
      <c r="G92" s="118"/>
      <c r="H92" s="116"/>
      <c r="I92" s="119"/>
      <c r="J92" s="117"/>
      <c r="K92" s="116"/>
      <c r="L92" s="223"/>
      <c r="M92" s="116"/>
      <c r="N92" s="109">
        <f t="shared" si="5"/>
        <v>0</v>
      </c>
      <c r="O92" s="109">
        <f t="shared" si="6"/>
        <v>0</v>
      </c>
      <c r="P92" s="109">
        <f t="shared" si="7"/>
        <v>0</v>
      </c>
      <c r="Q92" s="387"/>
      <c r="R92" s="388"/>
      <c r="S92" s="388"/>
      <c r="T92" s="388"/>
      <c r="U92" s="388"/>
      <c r="V92" s="389"/>
      <c r="W92" s="389"/>
      <c r="X92" s="394"/>
      <c r="Y92" s="391"/>
      <c r="Z92" s="392"/>
      <c r="AA92" s="393"/>
      <c r="AB92" s="110">
        <f t="shared" si="9"/>
        <v>0</v>
      </c>
      <c r="AC92" s="111"/>
      <c r="AD92" s="111"/>
      <c r="AE92" s="405"/>
      <c r="AF92" s="387"/>
      <c r="AG92" s="388"/>
      <c r="AH92" s="406"/>
      <c r="AI92" s="389"/>
      <c r="AJ92" s="407"/>
    </row>
    <row r="93" spans="1:36" s="112" customFormat="1" x14ac:dyDescent="0.25">
      <c r="A93" s="113">
        <v>86</v>
      </c>
      <c r="B93" s="114"/>
      <c r="C93" s="100">
        <f t="shared" si="8"/>
        <v>0</v>
      </c>
      <c r="D93" s="115"/>
      <c r="E93" s="116"/>
      <c r="F93" s="117"/>
      <c r="G93" s="118"/>
      <c r="H93" s="116"/>
      <c r="I93" s="119"/>
      <c r="J93" s="117"/>
      <c r="K93" s="116"/>
      <c r="L93" s="223"/>
      <c r="M93" s="116"/>
      <c r="N93" s="109">
        <f t="shared" si="5"/>
        <v>0</v>
      </c>
      <c r="O93" s="109">
        <f t="shared" si="6"/>
        <v>0</v>
      </c>
      <c r="P93" s="109">
        <f t="shared" si="7"/>
        <v>0</v>
      </c>
      <c r="Q93" s="387"/>
      <c r="R93" s="388"/>
      <c r="S93" s="388"/>
      <c r="T93" s="388"/>
      <c r="U93" s="388"/>
      <c r="V93" s="389"/>
      <c r="W93" s="389"/>
      <c r="X93" s="394"/>
      <c r="Y93" s="391"/>
      <c r="Z93" s="392"/>
      <c r="AA93" s="393"/>
      <c r="AB93" s="110">
        <f t="shared" si="9"/>
        <v>0</v>
      </c>
      <c r="AC93" s="111"/>
      <c r="AD93" s="111"/>
      <c r="AE93" s="405"/>
      <c r="AF93" s="387"/>
      <c r="AG93" s="388"/>
      <c r="AH93" s="406"/>
      <c r="AI93" s="389"/>
      <c r="AJ93" s="407"/>
    </row>
    <row r="94" spans="1:36" s="112" customFormat="1" x14ac:dyDescent="0.25">
      <c r="A94" s="113">
        <v>87</v>
      </c>
      <c r="B94" s="114"/>
      <c r="C94" s="100">
        <f t="shared" si="8"/>
        <v>0</v>
      </c>
      <c r="D94" s="115"/>
      <c r="E94" s="116"/>
      <c r="F94" s="117"/>
      <c r="G94" s="118"/>
      <c r="H94" s="116"/>
      <c r="I94" s="119"/>
      <c r="J94" s="117"/>
      <c r="K94" s="116"/>
      <c r="L94" s="223"/>
      <c r="M94" s="116"/>
      <c r="N94" s="109">
        <f t="shared" si="5"/>
        <v>0</v>
      </c>
      <c r="O94" s="109">
        <f t="shared" si="6"/>
        <v>0</v>
      </c>
      <c r="P94" s="109">
        <f t="shared" si="7"/>
        <v>0</v>
      </c>
      <c r="Q94" s="387"/>
      <c r="R94" s="388"/>
      <c r="S94" s="388"/>
      <c r="T94" s="388"/>
      <c r="U94" s="388"/>
      <c r="V94" s="389"/>
      <c r="W94" s="389"/>
      <c r="X94" s="394"/>
      <c r="Y94" s="391"/>
      <c r="Z94" s="392"/>
      <c r="AA94" s="393"/>
      <c r="AB94" s="110">
        <f t="shared" si="9"/>
        <v>0</v>
      </c>
      <c r="AC94" s="111"/>
      <c r="AD94" s="111"/>
      <c r="AE94" s="405"/>
      <c r="AF94" s="387"/>
      <c r="AG94" s="388"/>
      <c r="AH94" s="406"/>
      <c r="AI94" s="389"/>
      <c r="AJ94" s="407"/>
    </row>
    <row r="95" spans="1:36" s="112" customFormat="1" x14ac:dyDescent="0.25">
      <c r="A95" s="113">
        <v>88</v>
      </c>
      <c r="B95" s="114"/>
      <c r="C95" s="100">
        <f t="shared" si="8"/>
        <v>0</v>
      </c>
      <c r="D95" s="115"/>
      <c r="E95" s="116"/>
      <c r="F95" s="117"/>
      <c r="G95" s="118"/>
      <c r="H95" s="116"/>
      <c r="I95" s="119"/>
      <c r="J95" s="117"/>
      <c r="K95" s="116"/>
      <c r="L95" s="223"/>
      <c r="M95" s="116"/>
      <c r="N95" s="109">
        <f t="shared" si="5"/>
        <v>0</v>
      </c>
      <c r="O95" s="109">
        <f t="shared" si="6"/>
        <v>0</v>
      </c>
      <c r="P95" s="109">
        <f t="shared" si="7"/>
        <v>0</v>
      </c>
      <c r="Q95" s="387"/>
      <c r="R95" s="388"/>
      <c r="S95" s="388"/>
      <c r="T95" s="388"/>
      <c r="U95" s="388"/>
      <c r="V95" s="389"/>
      <c r="W95" s="389"/>
      <c r="X95" s="394"/>
      <c r="Y95" s="391"/>
      <c r="Z95" s="392"/>
      <c r="AA95" s="393"/>
      <c r="AB95" s="110">
        <f t="shared" si="9"/>
        <v>0</v>
      </c>
      <c r="AC95" s="111"/>
      <c r="AD95" s="111"/>
      <c r="AE95" s="405"/>
      <c r="AF95" s="387"/>
      <c r="AG95" s="388"/>
      <c r="AH95" s="406"/>
      <c r="AI95" s="389"/>
      <c r="AJ95" s="407"/>
    </row>
    <row r="96" spans="1:36" s="112" customFormat="1" x14ac:dyDescent="0.25">
      <c r="A96" s="113">
        <v>89</v>
      </c>
      <c r="B96" s="114"/>
      <c r="C96" s="100">
        <f t="shared" si="8"/>
        <v>0</v>
      </c>
      <c r="D96" s="115"/>
      <c r="E96" s="116"/>
      <c r="F96" s="117"/>
      <c r="G96" s="118"/>
      <c r="H96" s="116"/>
      <c r="I96" s="119"/>
      <c r="J96" s="117"/>
      <c r="K96" s="116"/>
      <c r="L96" s="223"/>
      <c r="M96" s="116"/>
      <c r="N96" s="109">
        <f t="shared" si="5"/>
        <v>0</v>
      </c>
      <c r="O96" s="109">
        <f t="shared" si="6"/>
        <v>0</v>
      </c>
      <c r="P96" s="109">
        <f t="shared" si="7"/>
        <v>0</v>
      </c>
      <c r="Q96" s="387"/>
      <c r="R96" s="388"/>
      <c r="S96" s="388"/>
      <c r="T96" s="388"/>
      <c r="U96" s="388"/>
      <c r="V96" s="389"/>
      <c r="W96" s="389"/>
      <c r="X96" s="394"/>
      <c r="Y96" s="391"/>
      <c r="Z96" s="392"/>
      <c r="AA96" s="393"/>
      <c r="AB96" s="110">
        <f t="shared" si="9"/>
        <v>0</v>
      </c>
      <c r="AC96" s="111"/>
      <c r="AD96" s="111"/>
      <c r="AE96" s="405"/>
      <c r="AF96" s="387"/>
      <c r="AG96" s="388"/>
      <c r="AH96" s="406"/>
      <c r="AI96" s="389"/>
      <c r="AJ96" s="407"/>
    </row>
    <row r="97" spans="1:36" s="112" customFormat="1" x14ac:dyDescent="0.25">
      <c r="A97" s="113">
        <v>90</v>
      </c>
      <c r="B97" s="114"/>
      <c r="C97" s="100">
        <f t="shared" si="8"/>
        <v>0</v>
      </c>
      <c r="D97" s="115"/>
      <c r="E97" s="116"/>
      <c r="F97" s="117"/>
      <c r="G97" s="118"/>
      <c r="H97" s="116"/>
      <c r="I97" s="119"/>
      <c r="J97" s="117"/>
      <c r="K97" s="116"/>
      <c r="L97" s="223"/>
      <c r="M97" s="116"/>
      <c r="N97" s="109">
        <f t="shared" si="5"/>
        <v>0</v>
      </c>
      <c r="O97" s="109">
        <f t="shared" si="6"/>
        <v>0</v>
      </c>
      <c r="P97" s="109">
        <f t="shared" si="7"/>
        <v>0</v>
      </c>
      <c r="Q97" s="387"/>
      <c r="R97" s="388"/>
      <c r="S97" s="388"/>
      <c r="T97" s="388"/>
      <c r="U97" s="388"/>
      <c r="V97" s="389"/>
      <c r="W97" s="389"/>
      <c r="X97" s="394"/>
      <c r="Y97" s="391"/>
      <c r="Z97" s="392"/>
      <c r="AA97" s="393"/>
      <c r="AB97" s="110">
        <f t="shared" si="9"/>
        <v>0</v>
      </c>
      <c r="AC97" s="111"/>
      <c r="AD97" s="111"/>
      <c r="AE97" s="405"/>
      <c r="AF97" s="387"/>
      <c r="AG97" s="388"/>
      <c r="AH97" s="406"/>
      <c r="AI97" s="389"/>
      <c r="AJ97" s="407"/>
    </row>
    <row r="98" spans="1:36" s="112" customFormat="1" x14ac:dyDescent="0.25">
      <c r="A98" s="113">
        <v>91</v>
      </c>
      <c r="B98" s="114"/>
      <c r="C98" s="100">
        <f t="shared" si="8"/>
        <v>0</v>
      </c>
      <c r="D98" s="115"/>
      <c r="E98" s="116"/>
      <c r="F98" s="117"/>
      <c r="G98" s="118"/>
      <c r="H98" s="116"/>
      <c r="I98" s="119"/>
      <c r="J98" s="117"/>
      <c r="K98" s="116"/>
      <c r="L98" s="223"/>
      <c r="M98" s="116"/>
      <c r="N98" s="109">
        <f t="shared" si="5"/>
        <v>0</v>
      </c>
      <c r="O98" s="109">
        <f t="shared" si="6"/>
        <v>0</v>
      </c>
      <c r="P98" s="109">
        <f t="shared" si="7"/>
        <v>0</v>
      </c>
      <c r="Q98" s="387"/>
      <c r="R98" s="388"/>
      <c r="S98" s="388"/>
      <c r="T98" s="388"/>
      <c r="U98" s="388"/>
      <c r="V98" s="389"/>
      <c r="W98" s="389"/>
      <c r="X98" s="394"/>
      <c r="Y98" s="391"/>
      <c r="Z98" s="392"/>
      <c r="AA98" s="393"/>
      <c r="AB98" s="110">
        <f t="shared" si="9"/>
        <v>0</v>
      </c>
      <c r="AC98" s="111"/>
      <c r="AD98" s="111"/>
      <c r="AE98" s="405"/>
      <c r="AF98" s="387"/>
      <c r="AG98" s="388"/>
      <c r="AH98" s="406"/>
      <c r="AI98" s="389"/>
      <c r="AJ98" s="407"/>
    </row>
    <row r="99" spans="1:36" s="112" customFormat="1" x14ac:dyDescent="0.25">
      <c r="A99" s="113">
        <v>92</v>
      </c>
      <c r="B99" s="114"/>
      <c r="C99" s="100">
        <f t="shared" si="8"/>
        <v>0</v>
      </c>
      <c r="D99" s="115"/>
      <c r="E99" s="116"/>
      <c r="F99" s="117"/>
      <c r="G99" s="118"/>
      <c r="H99" s="116"/>
      <c r="I99" s="119"/>
      <c r="J99" s="117"/>
      <c r="K99" s="116"/>
      <c r="L99" s="223"/>
      <c r="M99" s="116"/>
      <c r="N99" s="109">
        <f t="shared" si="5"/>
        <v>0</v>
      </c>
      <c r="O99" s="109">
        <f t="shared" si="6"/>
        <v>0</v>
      </c>
      <c r="P99" s="109">
        <f t="shared" si="7"/>
        <v>0</v>
      </c>
      <c r="Q99" s="387"/>
      <c r="R99" s="388"/>
      <c r="S99" s="388"/>
      <c r="T99" s="388"/>
      <c r="U99" s="388"/>
      <c r="V99" s="389"/>
      <c r="W99" s="389"/>
      <c r="X99" s="394"/>
      <c r="Y99" s="391"/>
      <c r="Z99" s="392"/>
      <c r="AA99" s="393"/>
      <c r="AB99" s="110">
        <f t="shared" si="9"/>
        <v>0</v>
      </c>
      <c r="AC99" s="111"/>
      <c r="AD99" s="111"/>
      <c r="AE99" s="405"/>
      <c r="AF99" s="387"/>
      <c r="AG99" s="388"/>
      <c r="AH99" s="406"/>
      <c r="AI99" s="389"/>
      <c r="AJ99" s="407"/>
    </row>
    <row r="100" spans="1:36" s="112" customFormat="1" x14ac:dyDescent="0.25">
      <c r="A100" s="113">
        <v>93</v>
      </c>
      <c r="B100" s="114"/>
      <c r="C100" s="100">
        <f t="shared" si="8"/>
        <v>0</v>
      </c>
      <c r="D100" s="115"/>
      <c r="E100" s="116"/>
      <c r="F100" s="117"/>
      <c r="G100" s="118"/>
      <c r="H100" s="116"/>
      <c r="I100" s="119"/>
      <c r="J100" s="117"/>
      <c r="K100" s="116"/>
      <c r="L100" s="223"/>
      <c r="M100" s="116"/>
      <c r="N100" s="109">
        <f t="shared" si="5"/>
        <v>0</v>
      </c>
      <c r="O100" s="109">
        <f t="shared" si="6"/>
        <v>0</v>
      </c>
      <c r="P100" s="109">
        <f t="shared" si="7"/>
        <v>0</v>
      </c>
      <c r="Q100" s="387"/>
      <c r="R100" s="388"/>
      <c r="S100" s="388"/>
      <c r="T100" s="388"/>
      <c r="U100" s="388"/>
      <c r="V100" s="389"/>
      <c r="W100" s="389"/>
      <c r="X100" s="394"/>
      <c r="Y100" s="391"/>
      <c r="Z100" s="392"/>
      <c r="AA100" s="393"/>
      <c r="AB100" s="110">
        <f t="shared" si="9"/>
        <v>0</v>
      </c>
      <c r="AC100" s="111"/>
      <c r="AD100" s="111"/>
      <c r="AE100" s="405"/>
      <c r="AF100" s="387"/>
      <c r="AG100" s="388"/>
      <c r="AH100" s="406"/>
      <c r="AI100" s="389"/>
      <c r="AJ100" s="407"/>
    </row>
    <row r="101" spans="1:36" s="112" customFormat="1" x14ac:dyDescent="0.25">
      <c r="A101" s="113">
        <v>94</v>
      </c>
      <c r="B101" s="114"/>
      <c r="C101" s="100">
        <f t="shared" si="8"/>
        <v>0</v>
      </c>
      <c r="D101" s="115"/>
      <c r="E101" s="116"/>
      <c r="F101" s="117"/>
      <c r="G101" s="118"/>
      <c r="H101" s="116"/>
      <c r="I101" s="119"/>
      <c r="J101" s="117"/>
      <c r="K101" s="116"/>
      <c r="L101" s="223"/>
      <c r="M101" s="116"/>
      <c r="N101" s="109">
        <f t="shared" si="5"/>
        <v>0</v>
      </c>
      <c r="O101" s="109">
        <f t="shared" si="6"/>
        <v>0</v>
      </c>
      <c r="P101" s="109">
        <f t="shared" si="7"/>
        <v>0</v>
      </c>
      <c r="Q101" s="387"/>
      <c r="R101" s="388"/>
      <c r="S101" s="388"/>
      <c r="T101" s="388"/>
      <c r="U101" s="388"/>
      <c r="V101" s="389"/>
      <c r="W101" s="389"/>
      <c r="X101" s="394"/>
      <c r="Y101" s="391"/>
      <c r="Z101" s="392"/>
      <c r="AA101" s="393"/>
      <c r="AB101" s="110">
        <f t="shared" si="9"/>
        <v>0</v>
      </c>
      <c r="AC101" s="111"/>
      <c r="AD101" s="111"/>
      <c r="AE101" s="405"/>
      <c r="AF101" s="387"/>
      <c r="AG101" s="388"/>
      <c r="AH101" s="406"/>
      <c r="AI101" s="389"/>
      <c r="AJ101" s="407"/>
    </row>
    <row r="102" spans="1:36" s="112" customFormat="1" x14ac:dyDescent="0.25">
      <c r="A102" s="113">
        <v>95</v>
      </c>
      <c r="B102" s="114"/>
      <c r="C102" s="100">
        <f t="shared" si="8"/>
        <v>0</v>
      </c>
      <c r="D102" s="115"/>
      <c r="E102" s="116"/>
      <c r="F102" s="117"/>
      <c r="G102" s="118"/>
      <c r="H102" s="116"/>
      <c r="I102" s="119"/>
      <c r="J102" s="117"/>
      <c r="K102" s="116"/>
      <c r="L102" s="223"/>
      <c r="M102" s="116"/>
      <c r="N102" s="109">
        <f t="shared" si="5"/>
        <v>0</v>
      </c>
      <c r="O102" s="109">
        <f t="shared" si="6"/>
        <v>0</v>
      </c>
      <c r="P102" s="109">
        <f t="shared" si="7"/>
        <v>0</v>
      </c>
      <c r="Q102" s="387"/>
      <c r="R102" s="388"/>
      <c r="S102" s="388"/>
      <c r="T102" s="388"/>
      <c r="U102" s="388"/>
      <c r="V102" s="389"/>
      <c r="W102" s="389"/>
      <c r="X102" s="394"/>
      <c r="Y102" s="391"/>
      <c r="Z102" s="392"/>
      <c r="AA102" s="393"/>
      <c r="AB102" s="110">
        <f t="shared" si="9"/>
        <v>0</v>
      </c>
      <c r="AC102" s="111"/>
      <c r="AD102" s="111"/>
      <c r="AE102" s="405"/>
      <c r="AF102" s="387"/>
      <c r="AG102" s="388"/>
      <c r="AH102" s="406"/>
      <c r="AI102" s="389"/>
      <c r="AJ102" s="407"/>
    </row>
    <row r="103" spans="1:36" s="112" customFormat="1" x14ac:dyDescent="0.25">
      <c r="A103" s="113">
        <v>96</v>
      </c>
      <c r="B103" s="114"/>
      <c r="C103" s="100">
        <f t="shared" si="8"/>
        <v>0</v>
      </c>
      <c r="D103" s="115"/>
      <c r="E103" s="116"/>
      <c r="F103" s="117"/>
      <c r="G103" s="118"/>
      <c r="H103" s="116"/>
      <c r="I103" s="119"/>
      <c r="J103" s="117"/>
      <c r="K103" s="116"/>
      <c r="L103" s="223"/>
      <c r="M103" s="116"/>
      <c r="N103" s="109">
        <f t="shared" si="5"/>
        <v>0</v>
      </c>
      <c r="O103" s="109">
        <f t="shared" si="6"/>
        <v>0</v>
      </c>
      <c r="P103" s="109">
        <f t="shared" si="7"/>
        <v>0</v>
      </c>
      <c r="Q103" s="387"/>
      <c r="R103" s="388"/>
      <c r="S103" s="388"/>
      <c r="T103" s="388"/>
      <c r="U103" s="388"/>
      <c r="V103" s="389"/>
      <c r="W103" s="389"/>
      <c r="X103" s="394"/>
      <c r="Y103" s="391"/>
      <c r="Z103" s="392"/>
      <c r="AA103" s="393"/>
      <c r="AB103" s="110">
        <f t="shared" si="9"/>
        <v>0</v>
      </c>
      <c r="AC103" s="111"/>
      <c r="AD103" s="111"/>
      <c r="AE103" s="405"/>
      <c r="AF103" s="387"/>
      <c r="AG103" s="388"/>
      <c r="AH103" s="406"/>
      <c r="AI103" s="389"/>
      <c r="AJ103" s="407"/>
    </row>
    <row r="104" spans="1:36" s="112" customFormat="1" x14ac:dyDescent="0.25">
      <c r="A104" s="113">
        <v>97</v>
      </c>
      <c r="B104" s="114"/>
      <c r="C104" s="100">
        <f t="shared" si="8"/>
        <v>0</v>
      </c>
      <c r="D104" s="115"/>
      <c r="E104" s="116"/>
      <c r="F104" s="117"/>
      <c r="G104" s="118"/>
      <c r="H104" s="116"/>
      <c r="I104" s="119"/>
      <c r="J104" s="117"/>
      <c r="K104" s="116"/>
      <c r="L104" s="223"/>
      <c r="M104" s="116"/>
      <c r="N104" s="109">
        <f t="shared" si="5"/>
        <v>0</v>
      </c>
      <c r="O104" s="109">
        <f t="shared" si="6"/>
        <v>0</v>
      </c>
      <c r="P104" s="109">
        <f t="shared" si="7"/>
        <v>0</v>
      </c>
      <c r="Q104" s="387"/>
      <c r="R104" s="388"/>
      <c r="S104" s="388"/>
      <c r="T104" s="388"/>
      <c r="U104" s="388"/>
      <c r="V104" s="389"/>
      <c r="W104" s="389"/>
      <c r="X104" s="394"/>
      <c r="Y104" s="391"/>
      <c r="Z104" s="392"/>
      <c r="AA104" s="393"/>
      <c r="AB104" s="110">
        <f t="shared" si="9"/>
        <v>0</v>
      </c>
      <c r="AC104" s="111"/>
      <c r="AD104" s="111"/>
      <c r="AE104" s="405"/>
      <c r="AF104" s="387"/>
      <c r="AG104" s="388"/>
      <c r="AH104" s="406"/>
      <c r="AI104" s="389"/>
      <c r="AJ104" s="407"/>
    </row>
    <row r="105" spans="1:36" s="112" customFormat="1" x14ac:dyDescent="0.25">
      <c r="A105" s="113">
        <v>98</v>
      </c>
      <c r="B105" s="114"/>
      <c r="C105" s="100">
        <f t="shared" si="8"/>
        <v>0</v>
      </c>
      <c r="D105" s="115"/>
      <c r="E105" s="116"/>
      <c r="F105" s="117"/>
      <c r="G105" s="118"/>
      <c r="H105" s="116"/>
      <c r="I105" s="119"/>
      <c r="J105" s="117"/>
      <c r="K105" s="116"/>
      <c r="L105" s="223"/>
      <c r="M105" s="116"/>
      <c r="N105" s="109">
        <f t="shared" si="5"/>
        <v>0</v>
      </c>
      <c r="O105" s="109">
        <f t="shared" si="6"/>
        <v>0</v>
      </c>
      <c r="P105" s="109">
        <f t="shared" si="7"/>
        <v>0</v>
      </c>
      <c r="Q105" s="387"/>
      <c r="R105" s="388"/>
      <c r="S105" s="388"/>
      <c r="T105" s="388"/>
      <c r="U105" s="388"/>
      <c r="V105" s="389"/>
      <c r="W105" s="389"/>
      <c r="X105" s="394"/>
      <c r="Y105" s="391"/>
      <c r="Z105" s="392"/>
      <c r="AA105" s="393"/>
      <c r="AB105" s="110">
        <f t="shared" si="9"/>
        <v>0</v>
      </c>
      <c r="AC105" s="111"/>
      <c r="AD105" s="111"/>
      <c r="AE105" s="405"/>
      <c r="AF105" s="387"/>
      <c r="AG105" s="388"/>
      <c r="AH105" s="406"/>
      <c r="AI105" s="389"/>
      <c r="AJ105" s="407"/>
    </row>
    <row r="106" spans="1:36" s="112" customFormat="1" x14ac:dyDescent="0.25">
      <c r="A106" s="113">
        <v>99</v>
      </c>
      <c r="B106" s="114"/>
      <c r="C106" s="100">
        <f t="shared" si="8"/>
        <v>0</v>
      </c>
      <c r="D106" s="115"/>
      <c r="E106" s="116"/>
      <c r="F106" s="117"/>
      <c r="G106" s="118"/>
      <c r="H106" s="116"/>
      <c r="I106" s="119"/>
      <c r="J106" s="117"/>
      <c r="K106" s="116"/>
      <c r="L106" s="223"/>
      <c r="M106" s="116"/>
      <c r="N106" s="109">
        <f t="shared" si="5"/>
        <v>0</v>
      </c>
      <c r="O106" s="109">
        <f t="shared" si="6"/>
        <v>0</v>
      </c>
      <c r="P106" s="109">
        <f t="shared" si="7"/>
        <v>0</v>
      </c>
      <c r="Q106" s="387"/>
      <c r="R106" s="388"/>
      <c r="S106" s="388"/>
      <c r="T106" s="388"/>
      <c r="U106" s="388"/>
      <c r="V106" s="389"/>
      <c r="W106" s="389"/>
      <c r="X106" s="394"/>
      <c r="Y106" s="391"/>
      <c r="Z106" s="392"/>
      <c r="AA106" s="393"/>
      <c r="AB106" s="110">
        <f t="shared" si="9"/>
        <v>0</v>
      </c>
      <c r="AC106" s="111"/>
      <c r="AD106" s="111"/>
      <c r="AE106" s="405"/>
      <c r="AF106" s="387"/>
      <c r="AG106" s="388"/>
      <c r="AH106" s="406"/>
      <c r="AI106" s="389"/>
      <c r="AJ106" s="407"/>
    </row>
    <row r="107" spans="1:36" s="112" customFormat="1" x14ac:dyDescent="0.25">
      <c r="A107" s="113">
        <v>100</v>
      </c>
      <c r="B107" s="114"/>
      <c r="C107" s="100">
        <f t="shared" si="8"/>
        <v>0</v>
      </c>
      <c r="D107" s="115"/>
      <c r="E107" s="116"/>
      <c r="F107" s="117"/>
      <c r="G107" s="118"/>
      <c r="H107" s="116"/>
      <c r="I107" s="119"/>
      <c r="J107" s="117"/>
      <c r="K107" s="116"/>
      <c r="L107" s="223"/>
      <c r="M107" s="116"/>
      <c r="N107" s="109">
        <f t="shared" si="5"/>
        <v>0</v>
      </c>
      <c r="O107" s="109">
        <f t="shared" si="6"/>
        <v>0</v>
      </c>
      <c r="P107" s="109">
        <f t="shared" si="7"/>
        <v>0</v>
      </c>
      <c r="Q107" s="387"/>
      <c r="R107" s="388"/>
      <c r="S107" s="388"/>
      <c r="T107" s="388"/>
      <c r="U107" s="388"/>
      <c r="V107" s="389"/>
      <c r="W107" s="389"/>
      <c r="X107" s="394"/>
      <c r="Y107" s="391"/>
      <c r="Z107" s="392"/>
      <c r="AA107" s="393"/>
      <c r="AB107" s="110">
        <f t="shared" si="9"/>
        <v>0</v>
      </c>
      <c r="AC107" s="111"/>
      <c r="AD107" s="111"/>
      <c r="AE107" s="405"/>
      <c r="AF107" s="387"/>
      <c r="AG107" s="388"/>
      <c r="AH107" s="406"/>
      <c r="AI107" s="389"/>
      <c r="AJ107" s="407"/>
    </row>
    <row r="108" spans="1:36" s="112" customFormat="1" x14ac:dyDescent="0.25">
      <c r="A108" s="113">
        <v>101</v>
      </c>
      <c r="B108" s="114"/>
      <c r="C108" s="100">
        <f t="shared" si="8"/>
        <v>0</v>
      </c>
      <c r="D108" s="115"/>
      <c r="E108" s="116"/>
      <c r="F108" s="117"/>
      <c r="G108" s="118"/>
      <c r="H108" s="116"/>
      <c r="I108" s="119"/>
      <c r="J108" s="117"/>
      <c r="K108" s="116"/>
      <c r="L108" s="223"/>
      <c r="M108" s="116"/>
      <c r="N108" s="109">
        <f t="shared" si="5"/>
        <v>0</v>
      </c>
      <c r="O108" s="109">
        <f t="shared" si="6"/>
        <v>0</v>
      </c>
      <c r="P108" s="109">
        <f t="shared" si="7"/>
        <v>0</v>
      </c>
      <c r="Q108" s="387"/>
      <c r="R108" s="388"/>
      <c r="S108" s="388"/>
      <c r="T108" s="388"/>
      <c r="U108" s="388"/>
      <c r="V108" s="389"/>
      <c r="W108" s="389"/>
      <c r="X108" s="394"/>
      <c r="Y108" s="391"/>
      <c r="Z108" s="392"/>
      <c r="AA108" s="393"/>
      <c r="AB108" s="110">
        <f t="shared" si="9"/>
        <v>0</v>
      </c>
      <c r="AC108" s="111"/>
      <c r="AD108" s="111"/>
      <c r="AE108" s="405"/>
      <c r="AF108" s="387"/>
      <c r="AG108" s="388"/>
      <c r="AH108" s="406"/>
      <c r="AI108" s="389"/>
      <c r="AJ108" s="407"/>
    </row>
    <row r="109" spans="1:36" s="112" customFormat="1" x14ac:dyDescent="0.25">
      <c r="A109" s="113">
        <v>102</v>
      </c>
      <c r="B109" s="114"/>
      <c r="C109" s="100">
        <f t="shared" si="8"/>
        <v>0</v>
      </c>
      <c r="D109" s="115"/>
      <c r="E109" s="116"/>
      <c r="F109" s="117"/>
      <c r="G109" s="118"/>
      <c r="H109" s="116"/>
      <c r="I109" s="119"/>
      <c r="J109" s="117"/>
      <c r="K109" s="116"/>
      <c r="L109" s="223"/>
      <c r="M109" s="116"/>
      <c r="N109" s="109">
        <f t="shared" si="5"/>
        <v>0</v>
      </c>
      <c r="O109" s="109">
        <f t="shared" si="6"/>
        <v>0</v>
      </c>
      <c r="P109" s="109">
        <f t="shared" si="7"/>
        <v>0</v>
      </c>
      <c r="Q109" s="387"/>
      <c r="R109" s="388"/>
      <c r="S109" s="388"/>
      <c r="T109" s="388"/>
      <c r="U109" s="388"/>
      <c r="V109" s="389"/>
      <c r="W109" s="389"/>
      <c r="X109" s="394"/>
      <c r="Y109" s="391"/>
      <c r="Z109" s="392"/>
      <c r="AA109" s="393"/>
      <c r="AB109" s="110">
        <f t="shared" si="9"/>
        <v>0</v>
      </c>
      <c r="AC109" s="111"/>
      <c r="AD109" s="111"/>
      <c r="AE109" s="405"/>
      <c r="AF109" s="387"/>
      <c r="AG109" s="388"/>
      <c r="AH109" s="406"/>
      <c r="AI109" s="389"/>
      <c r="AJ109" s="407"/>
    </row>
    <row r="110" spans="1:36" s="112" customFormat="1" x14ac:dyDescent="0.25">
      <c r="A110" s="113">
        <v>103</v>
      </c>
      <c r="B110" s="114"/>
      <c r="C110" s="100">
        <f t="shared" si="8"/>
        <v>0</v>
      </c>
      <c r="D110" s="115"/>
      <c r="E110" s="116"/>
      <c r="F110" s="117"/>
      <c r="G110" s="118"/>
      <c r="H110" s="116"/>
      <c r="I110" s="119"/>
      <c r="J110" s="117"/>
      <c r="K110" s="116"/>
      <c r="L110" s="223"/>
      <c r="M110" s="116"/>
      <c r="N110" s="109">
        <f t="shared" si="5"/>
        <v>0</v>
      </c>
      <c r="O110" s="109">
        <f t="shared" si="6"/>
        <v>0</v>
      </c>
      <c r="P110" s="109">
        <f t="shared" si="7"/>
        <v>0</v>
      </c>
      <c r="Q110" s="387"/>
      <c r="R110" s="388"/>
      <c r="S110" s="388"/>
      <c r="T110" s="388"/>
      <c r="U110" s="388"/>
      <c r="V110" s="389"/>
      <c r="W110" s="389"/>
      <c r="X110" s="394"/>
      <c r="Y110" s="391"/>
      <c r="Z110" s="392"/>
      <c r="AA110" s="393"/>
      <c r="AB110" s="110">
        <f t="shared" si="9"/>
        <v>0</v>
      </c>
      <c r="AC110" s="111"/>
      <c r="AD110" s="111"/>
      <c r="AE110" s="405"/>
      <c r="AF110" s="387"/>
      <c r="AG110" s="388"/>
      <c r="AH110" s="406"/>
      <c r="AI110" s="389"/>
      <c r="AJ110" s="407"/>
    </row>
    <row r="111" spans="1:36" s="112" customFormat="1" x14ac:dyDescent="0.25">
      <c r="A111" s="113">
        <v>104</v>
      </c>
      <c r="B111" s="114"/>
      <c r="C111" s="100">
        <f t="shared" si="8"/>
        <v>0</v>
      </c>
      <c r="D111" s="115"/>
      <c r="E111" s="116"/>
      <c r="F111" s="117"/>
      <c r="G111" s="118"/>
      <c r="H111" s="116"/>
      <c r="I111" s="119"/>
      <c r="J111" s="117"/>
      <c r="K111" s="116"/>
      <c r="L111" s="223"/>
      <c r="M111" s="116"/>
      <c r="N111" s="109">
        <f t="shared" si="5"/>
        <v>0</v>
      </c>
      <c r="O111" s="109">
        <f t="shared" si="6"/>
        <v>0</v>
      </c>
      <c r="P111" s="109">
        <f t="shared" si="7"/>
        <v>0</v>
      </c>
      <c r="Q111" s="387"/>
      <c r="R111" s="388"/>
      <c r="S111" s="388"/>
      <c r="T111" s="388"/>
      <c r="U111" s="388"/>
      <c r="V111" s="389"/>
      <c r="W111" s="389"/>
      <c r="X111" s="394"/>
      <c r="Y111" s="391"/>
      <c r="Z111" s="392"/>
      <c r="AA111" s="393"/>
      <c r="AB111" s="110">
        <f t="shared" si="9"/>
        <v>0</v>
      </c>
      <c r="AC111" s="111"/>
      <c r="AD111" s="111"/>
      <c r="AE111" s="405"/>
      <c r="AF111" s="387"/>
      <c r="AG111" s="388"/>
      <c r="AH111" s="406"/>
      <c r="AI111" s="389"/>
      <c r="AJ111" s="407"/>
    </row>
    <row r="112" spans="1:36" s="112" customFormat="1" x14ac:dyDescent="0.25">
      <c r="A112" s="113">
        <v>105</v>
      </c>
      <c r="B112" s="114"/>
      <c r="C112" s="100">
        <f t="shared" si="8"/>
        <v>0</v>
      </c>
      <c r="D112" s="115"/>
      <c r="E112" s="116"/>
      <c r="F112" s="117"/>
      <c r="G112" s="118"/>
      <c r="H112" s="116"/>
      <c r="I112" s="119"/>
      <c r="J112" s="117"/>
      <c r="K112" s="116"/>
      <c r="L112" s="223"/>
      <c r="M112" s="116"/>
      <c r="N112" s="109">
        <f t="shared" si="5"/>
        <v>0</v>
      </c>
      <c r="O112" s="109">
        <f t="shared" si="6"/>
        <v>0</v>
      </c>
      <c r="P112" s="109">
        <f t="shared" si="7"/>
        <v>0</v>
      </c>
      <c r="Q112" s="387"/>
      <c r="R112" s="388"/>
      <c r="S112" s="388"/>
      <c r="T112" s="388"/>
      <c r="U112" s="388"/>
      <c r="V112" s="389"/>
      <c r="W112" s="389"/>
      <c r="X112" s="394"/>
      <c r="Y112" s="391"/>
      <c r="Z112" s="392"/>
      <c r="AA112" s="393"/>
      <c r="AB112" s="110">
        <f t="shared" si="9"/>
        <v>0</v>
      </c>
      <c r="AC112" s="111"/>
      <c r="AD112" s="111"/>
      <c r="AE112" s="405"/>
      <c r="AF112" s="387"/>
      <c r="AG112" s="388"/>
      <c r="AH112" s="406"/>
      <c r="AI112" s="389"/>
      <c r="AJ112" s="407"/>
    </row>
    <row r="113" spans="1:36" s="112" customFormat="1" x14ac:dyDescent="0.25">
      <c r="A113" s="113">
        <v>106</v>
      </c>
      <c r="B113" s="114"/>
      <c r="C113" s="100">
        <f t="shared" si="8"/>
        <v>0</v>
      </c>
      <c r="D113" s="115"/>
      <c r="E113" s="116"/>
      <c r="F113" s="117"/>
      <c r="G113" s="118"/>
      <c r="H113" s="116"/>
      <c r="I113" s="119"/>
      <c r="J113" s="117"/>
      <c r="K113" s="116"/>
      <c r="L113" s="223"/>
      <c r="M113" s="116"/>
      <c r="N113" s="109">
        <f t="shared" si="5"/>
        <v>0</v>
      </c>
      <c r="O113" s="109">
        <f t="shared" si="6"/>
        <v>0</v>
      </c>
      <c r="P113" s="109">
        <f t="shared" si="7"/>
        <v>0</v>
      </c>
      <c r="Q113" s="387"/>
      <c r="R113" s="388"/>
      <c r="S113" s="388"/>
      <c r="T113" s="388"/>
      <c r="U113" s="388"/>
      <c r="V113" s="389"/>
      <c r="W113" s="389"/>
      <c r="X113" s="394"/>
      <c r="Y113" s="391"/>
      <c r="Z113" s="392"/>
      <c r="AA113" s="393"/>
      <c r="AB113" s="110">
        <f t="shared" si="9"/>
        <v>0</v>
      </c>
      <c r="AC113" s="111"/>
      <c r="AD113" s="111"/>
      <c r="AE113" s="405"/>
      <c r="AF113" s="387"/>
      <c r="AG113" s="388"/>
      <c r="AH113" s="406"/>
      <c r="AI113" s="389"/>
      <c r="AJ113" s="407"/>
    </row>
    <row r="114" spans="1:36" s="112" customFormat="1" x14ac:dyDescent="0.25">
      <c r="A114" s="113">
        <v>107</v>
      </c>
      <c r="B114" s="114"/>
      <c r="C114" s="100">
        <f t="shared" si="8"/>
        <v>0</v>
      </c>
      <c r="D114" s="115"/>
      <c r="E114" s="116"/>
      <c r="F114" s="117"/>
      <c r="G114" s="118"/>
      <c r="H114" s="116"/>
      <c r="I114" s="119"/>
      <c r="J114" s="117"/>
      <c r="K114" s="116"/>
      <c r="L114" s="223"/>
      <c r="M114" s="116"/>
      <c r="N114" s="109">
        <f t="shared" si="5"/>
        <v>0</v>
      </c>
      <c r="O114" s="109">
        <f t="shared" si="6"/>
        <v>0</v>
      </c>
      <c r="P114" s="109">
        <f t="shared" si="7"/>
        <v>0</v>
      </c>
      <c r="Q114" s="387"/>
      <c r="R114" s="388"/>
      <c r="S114" s="388"/>
      <c r="T114" s="388"/>
      <c r="U114" s="388"/>
      <c r="V114" s="389"/>
      <c r="W114" s="389"/>
      <c r="X114" s="394"/>
      <c r="Y114" s="391"/>
      <c r="Z114" s="392"/>
      <c r="AA114" s="393"/>
      <c r="AB114" s="110">
        <f t="shared" si="9"/>
        <v>0</v>
      </c>
      <c r="AC114" s="111"/>
      <c r="AD114" s="111"/>
      <c r="AE114" s="405"/>
      <c r="AF114" s="387"/>
      <c r="AG114" s="388"/>
      <c r="AH114" s="406"/>
      <c r="AI114" s="389"/>
      <c r="AJ114" s="407"/>
    </row>
    <row r="115" spans="1:36" s="112" customFormat="1" x14ac:dyDescent="0.25">
      <c r="A115" s="113">
        <v>108</v>
      </c>
      <c r="B115" s="114"/>
      <c r="C115" s="100">
        <f t="shared" si="8"/>
        <v>0</v>
      </c>
      <c r="D115" s="115"/>
      <c r="E115" s="116"/>
      <c r="F115" s="117"/>
      <c r="G115" s="118"/>
      <c r="H115" s="116"/>
      <c r="I115" s="119"/>
      <c r="J115" s="117"/>
      <c r="K115" s="116"/>
      <c r="L115" s="223"/>
      <c r="M115" s="116"/>
      <c r="N115" s="109">
        <f t="shared" si="5"/>
        <v>0</v>
      </c>
      <c r="O115" s="109">
        <f t="shared" si="6"/>
        <v>0</v>
      </c>
      <c r="P115" s="109">
        <f t="shared" si="7"/>
        <v>0</v>
      </c>
      <c r="Q115" s="387"/>
      <c r="R115" s="388"/>
      <c r="S115" s="388"/>
      <c r="T115" s="388"/>
      <c r="U115" s="388"/>
      <c r="V115" s="389"/>
      <c r="W115" s="389"/>
      <c r="X115" s="394"/>
      <c r="Y115" s="391"/>
      <c r="Z115" s="392"/>
      <c r="AA115" s="393"/>
      <c r="AB115" s="110">
        <f t="shared" si="9"/>
        <v>0</v>
      </c>
      <c r="AC115" s="111"/>
      <c r="AD115" s="111"/>
      <c r="AE115" s="405"/>
      <c r="AF115" s="387"/>
      <c r="AG115" s="388"/>
      <c r="AH115" s="406"/>
      <c r="AI115" s="389"/>
      <c r="AJ115" s="407"/>
    </row>
    <row r="116" spans="1:36" s="112" customFormat="1" x14ac:dyDescent="0.25">
      <c r="A116" s="113">
        <v>109</v>
      </c>
      <c r="B116" s="114"/>
      <c r="C116" s="100">
        <f t="shared" si="8"/>
        <v>0</v>
      </c>
      <c r="D116" s="115"/>
      <c r="E116" s="116"/>
      <c r="F116" s="117"/>
      <c r="G116" s="118"/>
      <c r="H116" s="116"/>
      <c r="I116" s="119"/>
      <c r="J116" s="117"/>
      <c r="K116" s="116"/>
      <c r="L116" s="223"/>
      <c r="M116" s="116"/>
      <c r="N116" s="109">
        <f t="shared" si="5"/>
        <v>0</v>
      </c>
      <c r="O116" s="109">
        <f t="shared" si="6"/>
        <v>0</v>
      </c>
      <c r="P116" s="109">
        <f t="shared" si="7"/>
        <v>0</v>
      </c>
      <c r="Q116" s="387"/>
      <c r="R116" s="388"/>
      <c r="S116" s="388"/>
      <c r="T116" s="388"/>
      <c r="U116" s="388"/>
      <c r="V116" s="389"/>
      <c r="W116" s="389"/>
      <c r="X116" s="394"/>
      <c r="Y116" s="391"/>
      <c r="Z116" s="392"/>
      <c r="AA116" s="393"/>
      <c r="AB116" s="110">
        <f t="shared" si="9"/>
        <v>0</v>
      </c>
      <c r="AC116" s="111"/>
      <c r="AD116" s="111"/>
      <c r="AE116" s="405"/>
      <c r="AF116" s="387"/>
      <c r="AG116" s="388"/>
      <c r="AH116" s="406"/>
      <c r="AI116" s="389"/>
      <c r="AJ116" s="407"/>
    </row>
    <row r="117" spans="1:36" s="112" customFormat="1" x14ac:dyDescent="0.25">
      <c r="A117" s="113">
        <v>110</v>
      </c>
      <c r="B117" s="114"/>
      <c r="C117" s="100">
        <f t="shared" si="8"/>
        <v>0</v>
      </c>
      <c r="D117" s="115"/>
      <c r="E117" s="116"/>
      <c r="F117" s="117"/>
      <c r="G117" s="118"/>
      <c r="H117" s="116"/>
      <c r="I117" s="119"/>
      <c r="J117" s="117"/>
      <c r="K117" s="116"/>
      <c r="L117" s="223"/>
      <c r="M117" s="116"/>
      <c r="N117" s="109">
        <f t="shared" si="5"/>
        <v>0</v>
      </c>
      <c r="O117" s="109">
        <f t="shared" si="6"/>
        <v>0</v>
      </c>
      <c r="P117" s="109">
        <f t="shared" si="7"/>
        <v>0</v>
      </c>
      <c r="Q117" s="387"/>
      <c r="R117" s="388"/>
      <c r="S117" s="388"/>
      <c r="T117" s="388"/>
      <c r="U117" s="388"/>
      <c r="V117" s="389"/>
      <c r="W117" s="389"/>
      <c r="X117" s="394"/>
      <c r="Y117" s="391"/>
      <c r="Z117" s="392"/>
      <c r="AA117" s="393"/>
      <c r="AB117" s="110">
        <f t="shared" si="9"/>
        <v>0</v>
      </c>
      <c r="AC117" s="111"/>
      <c r="AD117" s="111"/>
      <c r="AE117" s="405"/>
      <c r="AF117" s="387"/>
      <c r="AG117" s="388"/>
      <c r="AH117" s="406"/>
      <c r="AI117" s="389"/>
      <c r="AJ117" s="407"/>
    </row>
    <row r="118" spans="1:36" s="112" customFormat="1" x14ac:dyDescent="0.25">
      <c r="A118" s="113">
        <v>111</v>
      </c>
      <c r="B118" s="114"/>
      <c r="C118" s="100">
        <f t="shared" si="8"/>
        <v>0</v>
      </c>
      <c r="D118" s="115"/>
      <c r="E118" s="116"/>
      <c r="F118" s="117"/>
      <c r="G118" s="118"/>
      <c r="H118" s="116"/>
      <c r="I118" s="119"/>
      <c r="J118" s="117"/>
      <c r="K118" s="116"/>
      <c r="L118" s="223"/>
      <c r="M118" s="116"/>
      <c r="N118" s="109">
        <f t="shared" si="5"/>
        <v>0</v>
      </c>
      <c r="O118" s="109">
        <f t="shared" si="6"/>
        <v>0</v>
      </c>
      <c r="P118" s="109">
        <f t="shared" si="7"/>
        <v>0</v>
      </c>
      <c r="Q118" s="387"/>
      <c r="R118" s="388"/>
      <c r="S118" s="388"/>
      <c r="T118" s="388"/>
      <c r="U118" s="388"/>
      <c r="V118" s="389"/>
      <c r="W118" s="389"/>
      <c r="X118" s="394"/>
      <c r="Y118" s="391"/>
      <c r="Z118" s="392"/>
      <c r="AA118" s="393"/>
      <c r="AB118" s="110">
        <f t="shared" si="9"/>
        <v>0</v>
      </c>
      <c r="AC118" s="111"/>
      <c r="AD118" s="111"/>
      <c r="AE118" s="405"/>
      <c r="AF118" s="387"/>
      <c r="AG118" s="388"/>
      <c r="AH118" s="406"/>
      <c r="AI118" s="389"/>
      <c r="AJ118" s="407"/>
    </row>
    <row r="119" spans="1:36" s="112" customFormat="1" x14ac:dyDescent="0.25">
      <c r="A119" s="113">
        <v>112</v>
      </c>
      <c r="B119" s="114"/>
      <c r="C119" s="100">
        <f t="shared" si="8"/>
        <v>0</v>
      </c>
      <c r="D119" s="115"/>
      <c r="E119" s="116"/>
      <c r="F119" s="117"/>
      <c r="G119" s="118"/>
      <c r="H119" s="116"/>
      <c r="I119" s="119"/>
      <c r="J119" s="117"/>
      <c r="K119" s="116"/>
      <c r="L119" s="223"/>
      <c r="M119" s="116"/>
      <c r="N119" s="109">
        <f t="shared" si="5"/>
        <v>0</v>
      </c>
      <c r="O119" s="109">
        <f t="shared" si="6"/>
        <v>0</v>
      </c>
      <c r="P119" s="109">
        <f t="shared" si="7"/>
        <v>0</v>
      </c>
      <c r="Q119" s="387"/>
      <c r="R119" s="388"/>
      <c r="S119" s="388"/>
      <c r="T119" s="388"/>
      <c r="U119" s="388"/>
      <c r="V119" s="389"/>
      <c r="W119" s="389"/>
      <c r="X119" s="394"/>
      <c r="Y119" s="391"/>
      <c r="Z119" s="392"/>
      <c r="AA119" s="393"/>
      <c r="AB119" s="110">
        <f t="shared" si="9"/>
        <v>0</v>
      </c>
      <c r="AC119" s="111"/>
      <c r="AD119" s="111"/>
      <c r="AE119" s="405"/>
      <c r="AF119" s="387"/>
      <c r="AG119" s="388"/>
      <c r="AH119" s="406"/>
      <c r="AI119" s="389"/>
      <c r="AJ119" s="407"/>
    </row>
    <row r="120" spans="1:36" s="112" customFormat="1" x14ac:dyDescent="0.25">
      <c r="A120" s="113">
        <v>113</v>
      </c>
      <c r="B120" s="114"/>
      <c r="C120" s="100">
        <f t="shared" si="8"/>
        <v>0</v>
      </c>
      <c r="D120" s="115"/>
      <c r="E120" s="116"/>
      <c r="F120" s="117"/>
      <c r="G120" s="118"/>
      <c r="H120" s="116"/>
      <c r="I120" s="119"/>
      <c r="J120" s="117"/>
      <c r="K120" s="116"/>
      <c r="L120" s="223"/>
      <c r="M120" s="116"/>
      <c r="N120" s="109">
        <f t="shared" si="5"/>
        <v>0</v>
      </c>
      <c r="O120" s="109">
        <f t="shared" si="6"/>
        <v>0</v>
      </c>
      <c r="P120" s="109">
        <f t="shared" si="7"/>
        <v>0</v>
      </c>
      <c r="Q120" s="387"/>
      <c r="R120" s="388"/>
      <c r="S120" s="388"/>
      <c r="T120" s="388"/>
      <c r="U120" s="388"/>
      <c r="V120" s="389"/>
      <c r="W120" s="389"/>
      <c r="X120" s="394"/>
      <c r="Y120" s="391"/>
      <c r="Z120" s="392"/>
      <c r="AA120" s="393"/>
      <c r="AB120" s="110">
        <f t="shared" si="9"/>
        <v>0</v>
      </c>
      <c r="AC120" s="111"/>
      <c r="AD120" s="111"/>
      <c r="AE120" s="405"/>
      <c r="AF120" s="387"/>
      <c r="AG120" s="388"/>
      <c r="AH120" s="406"/>
      <c r="AI120" s="389"/>
      <c r="AJ120" s="407"/>
    </row>
    <row r="121" spans="1:36" s="112" customFormat="1" x14ac:dyDescent="0.25">
      <c r="A121" s="113">
        <v>114</v>
      </c>
      <c r="B121" s="114"/>
      <c r="C121" s="100">
        <f t="shared" si="8"/>
        <v>0</v>
      </c>
      <c r="D121" s="115"/>
      <c r="E121" s="116"/>
      <c r="F121" s="117"/>
      <c r="G121" s="118"/>
      <c r="H121" s="116"/>
      <c r="I121" s="119"/>
      <c r="J121" s="117"/>
      <c r="K121" s="116"/>
      <c r="L121" s="223"/>
      <c r="M121" s="116"/>
      <c r="N121" s="109">
        <f t="shared" si="5"/>
        <v>0</v>
      </c>
      <c r="O121" s="109">
        <f t="shared" si="6"/>
        <v>0</v>
      </c>
      <c r="P121" s="109">
        <f t="shared" si="7"/>
        <v>0</v>
      </c>
      <c r="Q121" s="387"/>
      <c r="R121" s="388"/>
      <c r="S121" s="388"/>
      <c r="T121" s="388"/>
      <c r="U121" s="388"/>
      <c r="V121" s="389"/>
      <c r="W121" s="389"/>
      <c r="X121" s="394"/>
      <c r="Y121" s="391"/>
      <c r="Z121" s="392"/>
      <c r="AA121" s="393"/>
      <c r="AB121" s="110">
        <f t="shared" si="9"/>
        <v>0</v>
      </c>
      <c r="AC121" s="111"/>
      <c r="AD121" s="111"/>
      <c r="AE121" s="405"/>
      <c r="AF121" s="387"/>
      <c r="AG121" s="388"/>
      <c r="AH121" s="406"/>
      <c r="AI121" s="389"/>
      <c r="AJ121" s="407"/>
    </row>
    <row r="122" spans="1:36" s="112" customFormat="1" x14ac:dyDescent="0.25">
      <c r="A122" s="113">
        <v>115</v>
      </c>
      <c r="B122" s="114"/>
      <c r="C122" s="100">
        <f t="shared" si="8"/>
        <v>0</v>
      </c>
      <c r="D122" s="115"/>
      <c r="E122" s="116"/>
      <c r="F122" s="117"/>
      <c r="G122" s="118"/>
      <c r="H122" s="116"/>
      <c r="I122" s="119"/>
      <c r="J122" s="117"/>
      <c r="K122" s="116"/>
      <c r="L122" s="223"/>
      <c r="M122" s="116"/>
      <c r="N122" s="109">
        <f t="shared" si="5"/>
        <v>0</v>
      </c>
      <c r="O122" s="109">
        <f t="shared" si="6"/>
        <v>0</v>
      </c>
      <c r="P122" s="109">
        <f t="shared" si="7"/>
        <v>0</v>
      </c>
      <c r="Q122" s="387"/>
      <c r="R122" s="388"/>
      <c r="S122" s="388"/>
      <c r="T122" s="388"/>
      <c r="U122" s="388"/>
      <c r="V122" s="389"/>
      <c r="W122" s="389"/>
      <c r="X122" s="394"/>
      <c r="Y122" s="391"/>
      <c r="Z122" s="392"/>
      <c r="AA122" s="393"/>
      <c r="AB122" s="110">
        <f t="shared" si="9"/>
        <v>0</v>
      </c>
      <c r="AC122" s="111"/>
      <c r="AD122" s="111"/>
      <c r="AE122" s="405"/>
      <c r="AF122" s="387"/>
      <c r="AG122" s="388"/>
      <c r="AH122" s="406"/>
      <c r="AI122" s="389"/>
      <c r="AJ122" s="407"/>
    </row>
    <row r="123" spans="1:36" s="112" customFormat="1" x14ac:dyDescent="0.25">
      <c r="A123" s="113">
        <v>116</v>
      </c>
      <c r="B123" s="114"/>
      <c r="C123" s="100">
        <f t="shared" si="8"/>
        <v>0</v>
      </c>
      <c r="D123" s="115"/>
      <c r="E123" s="116"/>
      <c r="F123" s="117"/>
      <c r="G123" s="118"/>
      <c r="H123" s="116"/>
      <c r="I123" s="119"/>
      <c r="J123" s="117"/>
      <c r="K123" s="116"/>
      <c r="L123" s="223"/>
      <c r="M123" s="116"/>
      <c r="N123" s="109">
        <f t="shared" si="5"/>
        <v>0</v>
      </c>
      <c r="O123" s="109">
        <f t="shared" si="6"/>
        <v>0</v>
      </c>
      <c r="P123" s="109">
        <f t="shared" si="7"/>
        <v>0</v>
      </c>
      <c r="Q123" s="387"/>
      <c r="R123" s="388"/>
      <c r="S123" s="388"/>
      <c r="T123" s="388"/>
      <c r="U123" s="388"/>
      <c r="V123" s="389"/>
      <c r="W123" s="389"/>
      <c r="X123" s="394"/>
      <c r="Y123" s="391"/>
      <c r="Z123" s="392"/>
      <c r="AA123" s="393"/>
      <c r="AB123" s="110">
        <f t="shared" si="9"/>
        <v>0</v>
      </c>
      <c r="AC123" s="111"/>
      <c r="AD123" s="111"/>
      <c r="AE123" s="405"/>
      <c r="AF123" s="387"/>
      <c r="AG123" s="388"/>
      <c r="AH123" s="406"/>
      <c r="AI123" s="389"/>
      <c r="AJ123" s="407"/>
    </row>
    <row r="124" spans="1:36" s="112" customFormat="1" x14ac:dyDescent="0.25">
      <c r="A124" s="113">
        <v>117</v>
      </c>
      <c r="B124" s="114"/>
      <c r="C124" s="100">
        <f t="shared" si="8"/>
        <v>0</v>
      </c>
      <c r="D124" s="115"/>
      <c r="E124" s="116"/>
      <c r="F124" s="117"/>
      <c r="G124" s="118"/>
      <c r="H124" s="116"/>
      <c r="I124" s="119"/>
      <c r="J124" s="117"/>
      <c r="K124" s="116"/>
      <c r="L124" s="223"/>
      <c r="M124" s="116"/>
      <c r="N124" s="109">
        <f t="shared" si="5"/>
        <v>0</v>
      </c>
      <c r="O124" s="109">
        <f t="shared" si="6"/>
        <v>0</v>
      </c>
      <c r="P124" s="109">
        <f t="shared" si="7"/>
        <v>0</v>
      </c>
      <c r="Q124" s="387"/>
      <c r="R124" s="388"/>
      <c r="S124" s="388"/>
      <c r="T124" s="388"/>
      <c r="U124" s="388"/>
      <c r="V124" s="389"/>
      <c r="W124" s="389"/>
      <c r="X124" s="394"/>
      <c r="Y124" s="391"/>
      <c r="Z124" s="392"/>
      <c r="AA124" s="393"/>
      <c r="AB124" s="110">
        <f t="shared" si="9"/>
        <v>0</v>
      </c>
      <c r="AC124" s="111"/>
      <c r="AD124" s="111"/>
      <c r="AE124" s="405"/>
      <c r="AF124" s="387"/>
      <c r="AG124" s="388"/>
      <c r="AH124" s="406"/>
      <c r="AI124" s="389"/>
      <c r="AJ124" s="407"/>
    </row>
    <row r="125" spans="1:36" s="112" customFormat="1" x14ac:dyDescent="0.25">
      <c r="A125" s="113">
        <v>118</v>
      </c>
      <c r="B125" s="114"/>
      <c r="C125" s="100">
        <f t="shared" si="8"/>
        <v>0</v>
      </c>
      <c r="D125" s="115"/>
      <c r="E125" s="116"/>
      <c r="F125" s="117"/>
      <c r="G125" s="118"/>
      <c r="H125" s="116"/>
      <c r="I125" s="119"/>
      <c r="J125" s="117"/>
      <c r="K125" s="116"/>
      <c r="L125" s="223"/>
      <c r="M125" s="116"/>
      <c r="N125" s="109">
        <f t="shared" si="5"/>
        <v>0</v>
      </c>
      <c r="O125" s="109">
        <f t="shared" si="6"/>
        <v>0</v>
      </c>
      <c r="P125" s="109">
        <f t="shared" si="7"/>
        <v>0</v>
      </c>
      <c r="Q125" s="387"/>
      <c r="R125" s="388"/>
      <c r="S125" s="388"/>
      <c r="T125" s="388"/>
      <c r="U125" s="388"/>
      <c r="V125" s="389"/>
      <c r="W125" s="389"/>
      <c r="X125" s="394"/>
      <c r="Y125" s="391"/>
      <c r="Z125" s="392"/>
      <c r="AA125" s="393"/>
      <c r="AB125" s="110">
        <f t="shared" si="9"/>
        <v>0</v>
      </c>
      <c r="AC125" s="111"/>
      <c r="AD125" s="111"/>
      <c r="AE125" s="405"/>
      <c r="AF125" s="387"/>
      <c r="AG125" s="388"/>
      <c r="AH125" s="406"/>
      <c r="AI125" s="389"/>
      <c r="AJ125" s="407"/>
    </row>
    <row r="126" spans="1:36" s="112" customFormat="1" x14ac:dyDescent="0.25">
      <c r="A126" s="113">
        <v>119</v>
      </c>
      <c r="B126" s="114"/>
      <c r="C126" s="100">
        <f t="shared" si="8"/>
        <v>0</v>
      </c>
      <c r="D126" s="115"/>
      <c r="E126" s="116"/>
      <c r="F126" s="117"/>
      <c r="G126" s="118"/>
      <c r="H126" s="116"/>
      <c r="I126" s="119"/>
      <c r="J126" s="117"/>
      <c r="K126" s="116"/>
      <c r="L126" s="223"/>
      <c r="M126" s="116"/>
      <c r="N126" s="109">
        <f t="shared" si="5"/>
        <v>0</v>
      </c>
      <c r="O126" s="109">
        <f t="shared" si="6"/>
        <v>0</v>
      </c>
      <c r="P126" s="109">
        <f t="shared" si="7"/>
        <v>0</v>
      </c>
      <c r="Q126" s="387"/>
      <c r="R126" s="388"/>
      <c r="S126" s="388"/>
      <c r="T126" s="388"/>
      <c r="U126" s="388"/>
      <c r="V126" s="389"/>
      <c r="W126" s="389"/>
      <c r="X126" s="394"/>
      <c r="Y126" s="391"/>
      <c r="Z126" s="392"/>
      <c r="AA126" s="393"/>
      <c r="AB126" s="110">
        <f t="shared" si="9"/>
        <v>0</v>
      </c>
      <c r="AC126" s="111"/>
      <c r="AD126" s="111"/>
      <c r="AE126" s="405"/>
      <c r="AF126" s="387"/>
      <c r="AG126" s="388"/>
      <c r="AH126" s="406"/>
      <c r="AI126" s="389"/>
      <c r="AJ126" s="407"/>
    </row>
    <row r="127" spans="1:36" s="112" customFormat="1" x14ac:dyDescent="0.25">
      <c r="A127" s="113">
        <v>120</v>
      </c>
      <c r="B127" s="114"/>
      <c r="C127" s="100">
        <f t="shared" si="8"/>
        <v>0</v>
      </c>
      <c r="D127" s="115"/>
      <c r="E127" s="116"/>
      <c r="F127" s="117"/>
      <c r="G127" s="118"/>
      <c r="H127" s="116"/>
      <c r="I127" s="119"/>
      <c r="J127" s="117"/>
      <c r="K127" s="116"/>
      <c r="L127" s="223"/>
      <c r="M127" s="116"/>
      <c r="N127" s="109">
        <f t="shared" si="5"/>
        <v>0</v>
      </c>
      <c r="O127" s="109">
        <f t="shared" si="6"/>
        <v>0</v>
      </c>
      <c r="P127" s="109">
        <f t="shared" si="7"/>
        <v>0</v>
      </c>
      <c r="Q127" s="387"/>
      <c r="R127" s="388"/>
      <c r="S127" s="388"/>
      <c r="T127" s="388"/>
      <c r="U127" s="388"/>
      <c r="V127" s="389"/>
      <c r="W127" s="389"/>
      <c r="X127" s="394"/>
      <c r="Y127" s="391"/>
      <c r="Z127" s="392"/>
      <c r="AA127" s="393"/>
      <c r="AB127" s="110">
        <f t="shared" si="9"/>
        <v>0</v>
      </c>
      <c r="AC127" s="111"/>
      <c r="AD127" s="111"/>
      <c r="AE127" s="405"/>
      <c r="AF127" s="387"/>
      <c r="AG127" s="388"/>
      <c r="AH127" s="406"/>
      <c r="AI127" s="389"/>
      <c r="AJ127" s="407"/>
    </row>
    <row r="128" spans="1:36" s="112" customFormat="1" x14ac:dyDescent="0.25">
      <c r="A128" s="113">
        <v>121</v>
      </c>
      <c r="B128" s="114"/>
      <c r="C128" s="100">
        <f t="shared" si="8"/>
        <v>0</v>
      </c>
      <c r="D128" s="115"/>
      <c r="E128" s="116"/>
      <c r="F128" s="117"/>
      <c r="G128" s="118"/>
      <c r="H128" s="116"/>
      <c r="I128" s="119"/>
      <c r="J128" s="117"/>
      <c r="K128" s="116"/>
      <c r="L128" s="223"/>
      <c r="M128" s="116"/>
      <c r="N128" s="109">
        <f t="shared" si="5"/>
        <v>0</v>
      </c>
      <c r="O128" s="109">
        <f t="shared" si="6"/>
        <v>0</v>
      </c>
      <c r="P128" s="109">
        <f t="shared" si="7"/>
        <v>0</v>
      </c>
      <c r="Q128" s="387"/>
      <c r="R128" s="388"/>
      <c r="S128" s="388"/>
      <c r="T128" s="388"/>
      <c r="U128" s="388"/>
      <c r="V128" s="389"/>
      <c r="W128" s="389"/>
      <c r="X128" s="394"/>
      <c r="Y128" s="391"/>
      <c r="Z128" s="392"/>
      <c r="AA128" s="393"/>
      <c r="AB128" s="110">
        <f t="shared" si="9"/>
        <v>0</v>
      </c>
      <c r="AC128" s="111"/>
      <c r="AD128" s="111"/>
      <c r="AE128" s="405"/>
      <c r="AF128" s="387"/>
      <c r="AG128" s="388"/>
      <c r="AH128" s="406"/>
      <c r="AI128" s="389"/>
      <c r="AJ128" s="407"/>
    </row>
    <row r="129" spans="1:36" s="112" customFormat="1" x14ac:dyDescent="0.25">
      <c r="A129" s="113">
        <v>122</v>
      </c>
      <c r="B129" s="114"/>
      <c r="C129" s="100">
        <f t="shared" si="8"/>
        <v>0</v>
      </c>
      <c r="D129" s="115"/>
      <c r="E129" s="116"/>
      <c r="F129" s="117"/>
      <c r="G129" s="118"/>
      <c r="H129" s="116"/>
      <c r="I129" s="119"/>
      <c r="J129" s="117"/>
      <c r="K129" s="116"/>
      <c r="L129" s="223"/>
      <c r="M129" s="116"/>
      <c r="N129" s="109">
        <f t="shared" si="5"/>
        <v>0</v>
      </c>
      <c r="O129" s="109">
        <f t="shared" si="6"/>
        <v>0</v>
      </c>
      <c r="P129" s="109">
        <f t="shared" si="7"/>
        <v>0</v>
      </c>
      <c r="Q129" s="387"/>
      <c r="R129" s="388"/>
      <c r="S129" s="388"/>
      <c r="T129" s="388"/>
      <c r="U129" s="388"/>
      <c r="V129" s="389"/>
      <c r="W129" s="389"/>
      <c r="X129" s="394"/>
      <c r="Y129" s="391"/>
      <c r="Z129" s="392"/>
      <c r="AA129" s="393"/>
      <c r="AB129" s="110">
        <f t="shared" si="9"/>
        <v>0</v>
      </c>
      <c r="AC129" s="111"/>
      <c r="AD129" s="111"/>
      <c r="AE129" s="405"/>
      <c r="AF129" s="387"/>
      <c r="AG129" s="388"/>
      <c r="AH129" s="406"/>
      <c r="AI129" s="389"/>
      <c r="AJ129" s="407"/>
    </row>
    <row r="130" spans="1:36" s="112" customFormat="1" x14ac:dyDescent="0.25">
      <c r="A130" s="113">
        <v>123</v>
      </c>
      <c r="B130" s="114"/>
      <c r="C130" s="100">
        <f t="shared" si="8"/>
        <v>0</v>
      </c>
      <c r="D130" s="115"/>
      <c r="E130" s="116"/>
      <c r="F130" s="117"/>
      <c r="G130" s="118"/>
      <c r="H130" s="116"/>
      <c r="I130" s="119"/>
      <c r="J130" s="117"/>
      <c r="K130" s="116"/>
      <c r="L130" s="223"/>
      <c r="M130" s="116"/>
      <c r="N130" s="109">
        <f t="shared" si="5"/>
        <v>0</v>
      </c>
      <c r="O130" s="109">
        <f t="shared" si="6"/>
        <v>0</v>
      </c>
      <c r="P130" s="109">
        <f t="shared" si="7"/>
        <v>0</v>
      </c>
      <c r="Q130" s="387"/>
      <c r="R130" s="388"/>
      <c r="S130" s="388"/>
      <c r="T130" s="388"/>
      <c r="U130" s="388"/>
      <c r="V130" s="389"/>
      <c r="W130" s="389"/>
      <c r="X130" s="394"/>
      <c r="Y130" s="391"/>
      <c r="Z130" s="392"/>
      <c r="AA130" s="393"/>
      <c r="AB130" s="110">
        <f t="shared" si="9"/>
        <v>0</v>
      </c>
      <c r="AC130" s="111"/>
      <c r="AD130" s="111"/>
      <c r="AE130" s="405"/>
      <c r="AF130" s="387"/>
      <c r="AG130" s="388"/>
      <c r="AH130" s="406"/>
      <c r="AI130" s="389"/>
      <c r="AJ130" s="407"/>
    </row>
    <row r="131" spans="1:36" s="112" customFormat="1" x14ac:dyDescent="0.25">
      <c r="A131" s="113">
        <v>124</v>
      </c>
      <c r="B131" s="114"/>
      <c r="C131" s="100">
        <f t="shared" si="8"/>
        <v>0</v>
      </c>
      <c r="D131" s="115"/>
      <c r="E131" s="116"/>
      <c r="F131" s="117"/>
      <c r="G131" s="118"/>
      <c r="H131" s="116"/>
      <c r="I131" s="119"/>
      <c r="J131" s="117"/>
      <c r="K131" s="116"/>
      <c r="L131" s="223"/>
      <c r="M131" s="116"/>
      <c r="N131" s="109">
        <f t="shared" si="5"/>
        <v>0</v>
      </c>
      <c r="O131" s="109">
        <f t="shared" si="6"/>
        <v>0</v>
      </c>
      <c r="P131" s="109">
        <f t="shared" si="7"/>
        <v>0</v>
      </c>
      <c r="Q131" s="387"/>
      <c r="R131" s="388"/>
      <c r="S131" s="388"/>
      <c r="T131" s="388"/>
      <c r="U131" s="388"/>
      <c r="V131" s="389"/>
      <c r="W131" s="389"/>
      <c r="X131" s="394"/>
      <c r="Y131" s="391"/>
      <c r="Z131" s="392"/>
      <c r="AA131" s="393"/>
      <c r="AB131" s="110">
        <f t="shared" si="9"/>
        <v>0</v>
      </c>
      <c r="AC131" s="111"/>
      <c r="AD131" s="111"/>
      <c r="AE131" s="405"/>
      <c r="AF131" s="387"/>
      <c r="AG131" s="388"/>
      <c r="AH131" s="406"/>
      <c r="AI131" s="389"/>
      <c r="AJ131" s="407"/>
    </row>
    <row r="132" spans="1:36" s="112" customFormat="1" x14ac:dyDescent="0.25">
      <c r="A132" s="113">
        <v>125</v>
      </c>
      <c r="B132" s="114"/>
      <c r="C132" s="100">
        <f t="shared" si="8"/>
        <v>0</v>
      </c>
      <c r="D132" s="115"/>
      <c r="E132" s="116"/>
      <c r="F132" s="117"/>
      <c r="G132" s="118"/>
      <c r="H132" s="116"/>
      <c r="I132" s="119"/>
      <c r="J132" s="117"/>
      <c r="K132" s="116"/>
      <c r="L132" s="223"/>
      <c r="M132" s="116"/>
      <c r="N132" s="109">
        <f t="shared" si="5"/>
        <v>0</v>
      </c>
      <c r="O132" s="109">
        <f t="shared" si="6"/>
        <v>0</v>
      </c>
      <c r="P132" s="109">
        <f t="shared" si="7"/>
        <v>0</v>
      </c>
      <c r="Q132" s="387"/>
      <c r="R132" s="388"/>
      <c r="S132" s="388"/>
      <c r="T132" s="388"/>
      <c r="U132" s="388"/>
      <c r="V132" s="389"/>
      <c r="W132" s="389"/>
      <c r="X132" s="394"/>
      <c r="Y132" s="391"/>
      <c r="Z132" s="392"/>
      <c r="AA132" s="393"/>
      <c r="AB132" s="110">
        <f t="shared" si="9"/>
        <v>0</v>
      </c>
      <c r="AC132" s="111"/>
      <c r="AD132" s="111"/>
      <c r="AE132" s="405"/>
      <c r="AF132" s="387"/>
      <c r="AG132" s="388"/>
      <c r="AH132" s="406"/>
      <c r="AI132" s="389"/>
      <c r="AJ132" s="407"/>
    </row>
    <row r="133" spans="1:36" s="112" customFormat="1" x14ac:dyDescent="0.25">
      <c r="A133" s="113">
        <v>126</v>
      </c>
      <c r="B133" s="114"/>
      <c r="C133" s="100">
        <f t="shared" si="8"/>
        <v>0</v>
      </c>
      <c r="D133" s="115"/>
      <c r="E133" s="116"/>
      <c r="F133" s="117"/>
      <c r="G133" s="118"/>
      <c r="H133" s="116"/>
      <c r="I133" s="119"/>
      <c r="J133" s="117"/>
      <c r="K133" s="116"/>
      <c r="L133" s="223"/>
      <c r="M133" s="116"/>
      <c r="N133" s="109">
        <f t="shared" si="5"/>
        <v>0</v>
      </c>
      <c r="O133" s="109">
        <f t="shared" si="6"/>
        <v>0</v>
      </c>
      <c r="P133" s="109">
        <f t="shared" si="7"/>
        <v>0</v>
      </c>
      <c r="Q133" s="387"/>
      <c r="R133" s="388"/>
      <c r="S133" s="388"/>
      <c r="T133" s="388"/>
      <c r="U133" s="388"/>
      <c r="V133" s="389"/>
      <c r="W133" s="389"/>
      <c r="X133" s="394"/>
      <c r="Y133" s="391"/>
      <c r="Z133" s="392"/>
      <c r="AA133" s="393"/>
      <c r="AB133" s="110">
        <f t="shared" si="9"/>
        <v>0</v>
      </c>
      <c r="AC133" s="111"/>
      <c r="AD133" s="111"/>
      <c r="AE133" s="405"/>
      <c r="AF133" s="387"/>
      <c r="AG133" s="388"/>
      <c r="AH133" s="406"/>
      <c r="AI133" s="389"/>
      <c r="AJ133" s="407"/>
    </row>
    <row r="134" spans="1:36" s="112" customFormat="1" x14ac:dyDescent="0.25">
      <c r="A134" s="113">
        <v>127</v>
      </c>
      <c r="B134" s="114"/>
      <c r="C134" s="100">
        <f t="shared" si="8"/>
        <v>0</v>
      </c>
      <c r="D134" s="115"/>
      <c r="E134" s="116"/>
      <c r="F134" s="117"/>
      <c r="G134" s="118"/>
      <c r="H134" s="116"/>
      <c r="I134" s="119"/>
      <c r="J134" s="117"/>
      <c r="K134" s="116"/>
      <c r="L134" s="223"/>
      <c r="M134" s="116"/>
      <c r="N134" s="109">
        <f t="shared" si="5"/>
        <v>0</v>
      </c>
      <c r="O134" s="109">
        <f t="shared" si="6"/>
        <v>0</v>
      </c>
      <c r="P134" s="109">
        <f t="shared" si="7"/>
        <v>0</v>
      </c>
      <c r="Q134" s="387"/>
      <c r="R134" s="388"/>
      <c r="S134" s="388"/>
      <c r="T134" s="388"/>
      <c r="U134" s="388"/>
      <c r="V134" s="389"/>
      <c r="W134" s="389"/>
      <c r="X134" s="394"/>
      <c r="Y134" s="391"/>
      <c r="Z134" s="392"/>
      <c r="AA134" s="393"/>
      <c r="AB134" s="110">
        <f t="shared" si="9"/>
        <v>0</v>
      </c>
      <c r="AC134" s="111"/>
      <c r="AD134" s="111"/>
      <c r="AE134" s="405"/>
      <c r="AF134" s="387"/>
      <c r="AG134" s="388"/>
      <c r="AH134" s="406"/>
      <c r="AI134" s="389"/>
      <c r="AJ134" s="407"/>
    </row>
    <row r="135" spans="1:36" s="112" customFormat="1" x14ac:dyDescent="0.25">
      <c r="A135" s="113">
        <v>128</v>
      </c>
      <c r="B135" s="114"/>
      <c r="C135" s="100">
        <f t="shared" si="8"/>
        <v>0</v>
      </c>
      <c r="D135" s="115"/>
      <c r="E135" s="116"/>
      <c r="F135" s="117"/>
      <c r="G135" s="118"/>
      <c r="H135" s="116"/>
      <c r="I135" s="119"/>
      <c r="J135" s="117"/>
      <c r="K135" s="116"/>
      <c r="L135" s="223"/>
      <c r="M135" s="116"/>
      <c r="N135" s="109">
        <f t="shared" si="5"/>
        <v>0</v>
      </c>
      <c r="O135" s="109">
        <f t="shared" si="6"/>
        <v>0</v>
      </c>
      <c r="P135" s="109">
        <f t="shared" si="7"/>
        <v>0</v>
      </c>
      <c r="Q135" s="387"/>
      <c r="R135" s="388"/>
      <c r="S135" s="388"/>
      <c r="T135" s="388"/>
      <c r="U135" s="388"/>
      <c r="V135" s="389"/>
      <c r="W135" s="389"/>
      <c r="X135" s="394"/>
      <c r="Y135" s="391"/>
      <c r="Z135" s="392"/>
      <c r="AA135" s="393"/>
      <c r="AB135" s="110">
        <f t="shared" si="9"/>
        <v>0</v>
      </c>
      <c r="AC135" s="111"/>
      <c r="AD135" s="111"/>
      <c r="AE135" s="405"/>
      <c r="AF135" s="387"/>
      <c r="AG135" s="388"/>
      <c r="AH135" s="406"/>
      <c r="AI135" s="389"/>
      <c r="AJ135" s="407"/>
    </row>
    <row r="136" spans="1:36" s="112" customFormat="1" x14ac:dyDescent="0.25">
      <c r="A136" s="113">
        <v>129</v>
      </c>
      <c r="B136" s="114"/>
      <c r="C136" s="100">
        <f t="shared" si="8"/>
        <v>0</v>
      </c>
      <c r="D136" s="115"/>
      <c r="E136" s="116"/>
      <c r="F136" s="117"/>
      <c r="G136" s="118"/>
      <c r="H136" s="116"/>
      <c r="I136" s="119"/>
      <c r="J136" s="117"/>
      <c r="K136" s="116"/>
      <c r="L136" s="223"/>
      <c r="M136" s="116"/>
      <c r="N136" s="109">
        <f t="shared" si="5"/>
        <v>0</v>
      </c>
      <c r="O136" s="109">
        <f t="shared" si="6"/>
        <v>0</v>
      </c>
      <c r="P136" s="109">
        <f t="shared" si="7"/>
        <v>0</v>
      </c>
      <c r="Q136" s="387"/>
      <c r="R136" s="388"/>
      <c r="S136" s="388"/>
      <c r="T136" s="388"/>
      <c r="U136" s="388"/>
      <c r="V136" s="389"/>
      <c r="W136" s="389"/>
      <c r="X136" s="394"/>
      <c r="Y136" s="391"/>
      <c r="Z136" s="392"/>
      <c r="AA136" s="393"/>
      <c r="AB136" s="110">
        <f t="shared" si="9"/>
        <v>0</v>
      </c>
      <c r="AC136" s="111"/>
      <c r="AD136" s="111"/>
      <c r="AE136" s="405"/>
      <c r="AF136" s="387"/>
      <c r="AG136" s="388"/>
      <c r="AH136" s="406"/>
      <c r="AI136" s="389"/>
      <c r="AJ136" s="407"/>
    </row>
    <row r="137" spans="1:36" s="112" customFormat="1" x14ac:dyDescent="0.25">
      <c r="A137" s="113">
        <v>130</v>
      </c>
      <c r="B137" s="114"/>
      <c r="C137" s="100">
        <f t="shared" si="8"/>
        <v>0</v>
      </c>
      <c r="D137" s="115"/>
      <c r="E137" s="116"/>
      <c r="F137" s="117"/>
      <c r="G137" s="118"/>
      <c r="H137" s="116"/>
      <c r="I137" s="119"/>
      <c r="J137" s="117"/>
      <c r="K137" s="116"/>
      <c r="L137" s="223"/>
      <c r="M137" s="116"/>
      <c r="N137" s="109">
        <f t="shared" ref="N137:N200" si="10">IF(OR(D137=1,E137=1,F137=1),1,0)</f>
        <v>0</v>
      </c>
      <c r="O137" s="109">
        <f t="shared" ref="O137:O200" si="11">IF(OR(G137=1,H137=1),0,N137)</f>
        <v>0</v>
      </c>
      <c r="P137" s="109">
        <f t="shared" ref="P137:P200" si="12">IF(OR(J137=1,L137=1),1,O137)</f>
        <v>0</v>
      </c>
      <c r="Q137" s="387"/>
      <c r="R137" s="388"/>
      <c r="S137" s="388"/>
      <c r="T137" s="388"/>
      <c r="U137" s="388"/>
      <c r="V137" s="389"/>
      <c r="W137" s="389"/>
      <c r="X137" s="394"/>
      <c r="Y137" s="391"/>
      <c r="Z137" s="392"/>
      <c r="AA137" s="393"/>
      <c r="AB137" s="110">
        <f t="shared" si="9"/>
        <v>0</v>
      </c>
      <c r="AC137" s="111"/>
      <c r="AD137" s="111"/>
      <c r="AE137" s="405"/>
      <c r="AF137" s="387"/>
      <c r="AG137" s="388"/>
      <c r="AH137" s="406"/>
      <c r="AI137" s="389"/>
      <c r="AJ137" s="407"/>
    </row>
    <row r="138" spans="1:36" s="112" customFormat="1" x14ac:dyDescent="0.25">
      <c r="A138" s="113">
        <v>131</v>
      </c>
      <c r="B138" s="114"/>
      <c r="C138" s="100">
        <f t="shared" ref="C138:C201" si="13">IF(OR(K138=1,M138=1),0,P138)</f>
        <v>0</v>
      </c>
      <c r="D138" s="115"/>
      <c r="E138" s="116"/>
      <c r="F138" s="117"/>
      <c r="G138" s="118"/>
      <c r="H138" s="116"/>
      <c r="I138" s="119"/>
      <c r="J138" s="117"/>
      <c r="K138" s="116"/>
      <c r="L138" s="223"/>
      <c r="M138" s="116"/>
      <c r="N138" s="109">
        <f t="shared" si="10"/>
        <v>0</v>
      </c>
      <c r="O138" s="109">
        <f t="shared" si="11"/>
        <v>0</v>
      </c>
      <c r="P138" s="109">
        <f t="shared" si="12"/>
        <v>0</v>
      </c>
      <c r="Q138" s="387"/>
      <c r="R138" s="388"/>
      <c r="S138" s="388"/>
      <c r="T138" s="388"/>
      <c r="U138" s="388"/>
      <c r="V138" s="389"/>
      <c r="W138" s="389"/>
      <c r="X138" s="394"/>
      <c r="Y138" s="391"/>
      <c r="Z138" s="392"/>
      <c r="AA138" s="393"/>
      <c r="AB138" s="110">
        <f t="shared" ref="AB138:AB201" si="14">IF(OR(Y138=0,Z138=0),0,100-(Z138/Y138*100))</f>
        <v>0</v>
      </c>
      <c r="AC138" s="111"/>
      <c r="AD138" s="111"/>
      <c r="AE138" s="405"/>
      <c r="AF138" s="387"/>
      <c r="AG138" s="388"/>
      <c r="AH138" s="406"/>
      <c r="AI138" s="389"/>
      <c r="AJ138" s="407"/>
    </row>
    <row r="139" spans="1:36" s="112" customFormat="1" x14ac:dyDescent="0.25">
      <c r="A139" s="113">
        <v>132</v>
      </c>
      <c r="B139" s="114"/>
      <c r="C139" s="100">
        <f t="shared" si="13"/>
        <v>0</v>
      </c>
      <c r="D139" s="115"/>
      <c r="E139" s="116"/>
      <c r="F139" s="117"/>
      <c r="G139" s="118"/>
      <c r="H139" s="116"/>
      <c r="I139" s="119"/>
      <c r="J139" s="117"/>
      <c r="K139" s="116"/>
      <c r="L139" s="223"/>
      <c r="M139" s="116"/>
      <c r="N139" s="109">
        <f t="shared" si="10"/>
        <v>0</v>
      </c>
      <c r="O139" s="109">
        <f t="shared" si="11"/>
        <v>0</v>
      </c>
      <c r="P139" s="109">
        <f t="shared" si="12"/>
        <v>0</v>
      </c>
      <c r="Q139" s="387"/>
      <c r="R139" s="388"/>
      <c r="S139" s="388"/>
      <c r="T139" s="388"/>
      <c r="U139" s="388"/>
      <c r="V139" s="389"/>
      <c r="W139" s="389"/>
      <c r="X139" s="394"/>
      <c r="Y139" s="391"/>
      <c r="Z139" s="392"/>
      <c r="AA139" s="393"/>
      <c r="AB139" s="110">
        <f t="shared" si="14"/>
        <v>0</v>
      </c>
      <c r="AC139" s="111"/>
      <c r="AD139" s="111"/>
      <c r="AE139" s="405"/>
      <c r="AF139" s="387"/>
      <c r="AG139" s="388"/>
      <c r="AH139" s="406"/>
      <c r="AI139" s="389"/>
      <c r="AJ139" s="407"/>
    </row>
    <row r="140" spans="1:36" s="112" customFormat="1" x14ac:dyDescent="0.25">
      <c r="A140" s="113">
        <v>133</v>
      </c>
      <c r="B140" s="114"/>
      <c r="C140" s="100">
        <f t="shared" si="13"/>
        <v>0</v>
      </c>
      <c r="D140" s="115"/>
      <c r="E140" s="116"/>
      <c r="F140" s="117"/>
      <c r="G140" s="118"/>
      <c r="H140" s="116"/>
      <c r="I140" s="119"/>
      <c r="J140" s="117"/>
      <c r="K140" s="116"/>
      <c r="L140" s="223"/>
      <c r="M140" s="116"/>
      <c r="N140" s="109">
        <f t="shared" si="10"/>
        <v>0</v>
      </c>
      <c r="O140" s="109">
        <f t="shared" si="11"/>
        <v>0</v>
      </c>
      <c r="P140" s="109">
        <f t="shared" si="12"/>
        <v>0</v>
      </c>
      <c r="Q140" s="387"/>
      <c r="R140" s="388"/>
      <c r="S140" s="388"/>
      <c r="T140" s="388"/>
      <c r="U140" s="388"/>
      <c r="V140" s="389"/>
      <c r="W140" s="389"/>
      <c r="X140" s="394"/>
      <c r="Y140" s="391"/>
      <c r="Z140" s="392"/>
      <c r="AA140" s="393"/>
      <c r="AB140" s="110">
        <f t="shared" si="14"/>
        <v>0</v>
      </c>
      <c r="AC140" s="111"/>
      <c r="AD140" s="111"/>
      <c r="AE140" s="405"/>
      <c r="AF140" s="387"/>
      <c r="AG140" s="388"/>
      <c r="AH140" s="406"/>
      <c r="AI140" s="389"/>
      <c r="AJ140" s="407"/>
    </row>
    <row r="141" spans="1:36" s="112" customFormat="1" x14ac:dyDescent="0.25">
      <c r="A141" s="113">
        <v>134</v>
      </c>
      <c r="B141" s="114"/>
      <c r="C141" s="100">
        <f t="shared" si="13"/>
        <v>0</v>
      </c>
      <c r="D141" s="115"/>
      <c r="E141" s="116"/>
      <c r="F141" s="117"/>
      <c r="G141" s="118"/>
      <c r="H141" s="116"/>
      <c r="I141" s="119"/>
      <c r="J141" s="117"/>
      <c r="K141" s="116"/>
      <c r="L141" s="223"/>
      <c r="M141" s="116"/>
      <c r="N141" s="109">
        <f t="shared" si="10"/>
        <v>0</v>
      </c>
      <c r="O141" s="109">
        <f t="shared" si="11"/>
        <v>0</v>
      </c>
      <c r="P141" s="109">
        <f t="shared" si="12"/>
        <v>0</v>
      </c>
      <c r="Q141" s="387"/>
      <c r="R141" s="388"/>
      <c r="S141" s="388"/>
      <c r="T141" s="388"/>
      <c r="U141" s="388"/>
      <c r="V141" s="389"/>
      <c r="W141" s="389"/>
      <c r="X141" s="394"/>
      <c r="Y141" s="391"/>
      <c r="Z141" s="392"/>
      <c r="AA141" s="393"/>
      <c r="AB141" s="110">
        <f t="shared" si="14"/>
        <v>0</v>
      </c>
      <c r="AC141" s="111"/>
      <c r="AD141" s="111"/>
      <c r="AE141" s="405"/>
      <c r="AF141" s="387"/>
      <c r="AG141" s="388"/>
      <c r="AH141" s="406"/>
      <c r="AI141" s="389"/>
      <c r="AJ141" s="407"/>
    </row>
    <row r="142" spans="1:36" s="112" customFormat="1" x14ac:dyDescent="0.25">
      <c r="A142" s="113">
        <v>135</v>
      </c>
      <c r="B142" s="114"/>
      <c r="C142" s="100">
        <f t="shared" si="13"/>
        <v>0</v>
      </c>
      <c r="D142" s="115"/>
      <c r="E142" s="116"/>
      <c r="F142" s="117"/>
      <c r="G142" s="118"/>
      <c r="H142" s="116"/>
      <c r="I142" s="119"/>
      <c r="J142" s="117"/>
      <c r="K142" s="116"/>
      <c r="L142" s="223"/>
      <c r="M142" s="116"/>
      <c r="N142" s="109">
        <f t="shared" si="10"/>
        <v>0</v>
      </c>
      <c r="O142" s="109">
        <f t="shared" si="11"/>
        <v>0</v>
      </c>
      <c r="P142" s="109">
        <f t="shared" si="12"/>
        <v>0</v>
      </c>
      <c r="Q142" s="387"/>
      <c r="R142" s="388"/>
      <c r="S142" s="388"/>
      <c r="T142" s="388"/>
      <c r="U142" s="388"/>
      <c r="V142" s="389"/>
      <c r="W142" s="389"/>
      <c r="X142" s="394"/>
      <c r="Y142" s="391"/>
      <c r="Z142" s="392"/>
      <c r="AA142" s="393"/>
      <c r="AB142" s="110">
        <f t="shared" si="14"/>
        <v>0</v>
      </c>
      <c r="AC142" s="111"/>
      <c r="AD142" s="111"/>
      <c r="AE142" s="405"/>
      <c r="AF142" s="387"/>
      <c r="AG142" s="388"/>
      <c r="AH142" s="406"/>
      <c r="AI142" s="389"/>
      <c r="AJ142" s="407"/>
    </row>
    <row r="143" spans="1:36" s="112" customFormat="1" x14ac:dyDescent="0.25">
      <c r="A143" s="113">
        <v>136</v>
      </c>
      <c r="B143" s="114"/>
      <c r="C143" s="100">
        <f t="shared" si="13"/>
        <v>0</v>
      </c>
      <c r="D143" s="115"/>
      <c r="E143" s="116"/>
      <c r="F143" s="117"/>
      <c r="G143" s="118"/>
      <c r="H143" s="116"/>
      <c r="I143" s="119"/>
      <c r="J143" s="117"/>
      <c r="K143" s="116"/>
      <c r="L143" s="223"/>
      <c r="M143" s="116"/>
      <c r="N143" s="109">
        <f t="shared" si="10"/>
        <v>0</v>
      </c>
      <c r="O143" s="109">
        <f t="shared" si="11"/>
        <v>0</v>
      </c>
      <c r="P143" s="109">
        <f t="shared" si="12"/>
        <v>0</v>
      </c>
      <c r="Q143" s="387"/>
      <c r="R143" s="388"/>
      <c r="S143" s="388"/>
      <c r="T143" s="388"/>
      <c r="U143" s="388"/>
      <c r="V143" s="389"/>
      <c r="W143" s="389"/>
      <c r="X143" s="394"/>
      <c r="Y143" s="391"/>
      <c r="Z143" s="392"/>
      <c r="AA143" s="393"/>
      <c r="AB143" s="110">
        <f t="shared" si="14"/>
        <v>0</v>
      </c>
      <c r="AC143" s="111"/>
      <c r="AD143" s="111"/>
      <c r="AE143" s="405"/>
      <c r="AF143" s="387"/>
      <c r="AG143" s="388"/>
      <c r="AH143" s="406"/>
      <c r="AI143" s="389"/>
      <c r="AJ143" s="407"/>
    </row>
    <row r="144" spans="1:36" s="112" customFormat="1" x14ac:dyDescent="0.25">
      <c r="A144" s="113">
        <v>137</v>
      </c>
      <c r="B144" s="114"/>
      <c r="C144" s="100">
        <f t="shared" si="13"/>
        <v>0</v>
      </c>
      <c r="D144" s="115"/>
      <c r="E144" s="116"/>
      <c r="F144" s="117"/>
      <c r="G144" s="118"/>
      <c r="H144" s="116"/>
      <c r="I144" s="119"/>
      <c r="J144" s="117"/>
      <c r="K144" s="116"/>
      <c r="L144" s="223"/>
      <c r="M144" s="116"/>
      <c r="N144" s="109">
        <f t="shared" si="10"/>
        <v>0</v>
      </c>
      <c r="O144" s="109">
        <f t="shared" si="11"/>
        <v>0</v>
      </c>
      <c r="P144" s="109">
        <f t="shared" si="12"/>
        <v>0</v>
      </c>
      <c r="Q144" s="387"/>
      <c r="R144" s="388"/>
      <c r="S144" s="388"/>
      <c r="T144" s="388"/>
      <c r="U144" s="388"/>
      <c r="V144" s="389"/>
      <c r="W144" s="389"/>
      <c r="X144" s="394"/>
      <c r="Y144" s="391"/>
      <c r="Z144" s="392"/>
      <c r="AA144" s="393"/>
      <c r="AB144" s="110">
        <f t="shared" si="14"/>
        <v>0</v>
      </c>
      <c r="AC144" s="111"/>
      <c r="AD144" s="111"/>
      <c r="AE144" s="405"/>
      <c r="AF144" s="387"/>
      <c r="AG144" s="388"/>
      <c r="AH144" s="406"/>
      <c r="AI144" s="389"/>
      <c r="AJ144" s="407"/>
    </row>
    <row r="145" spans="1:36" s="112" customFormat="1" x14ac:dyDescent="0.25">
      <c r="A145" s="113">
        <v>138</v>
      </c>
      <c r="B145" s="114"/>
      <c r="C145" s="100">
        <f t="shared" si="13"/>
        <v>0</v>
      </c>
      <c r="D145" s="115"/>
      <c r="E145" s="116"/>
      <c r="F145" s="117"/>
      <c r="G145" s="118"/>
      <c r="H145" s="116"/>
      <c r="I145" s="119"/>
      <c r="J145" s="117"/>
      <c r="K145" s="116"/>
      <c r="L145" s="223"/>
      <c r="M145" s="116"/>
      <c r="N145" s="109">
        <f t="shared" si="10"/>
        <v>0</v>
      </c>
      <c r="O145" s="109">
        <f t="shared" si="11"/>
        <v>0</v>
      </c>
      <c r="P145" s="109">
        <f t="shared" si="12"/>
        <v>0</v>
      </c>
      <c r="Q145" s="387"/>
      <c r="R145" s="388"/>
      <c r="S145" s="388"/>
      <c r="T145" s="388"/>
      <c r="U145" s="388"/>
      <c r="V145" s="389"/>
      <c r="W145" s="389"/>
      <c r="X145" s="394"/>
      <c r="Y145" s="391"/>
      <c r="Z145" s="392"/>
      <c r="AA145" s="393"/>
      <c r="AB145" s="110">
        <f t="shared" si="14"/>
        <v>0</v>
      </c>
      <c r="AC145" s="111"/>
      <c r="AD145" s="111"/>
      <c r="AE145" s="405"/>
      <c r="AF145" s="387"/>
      <c r="AG145" s="388"/>
      <c r="AH145" s="406"/>
      <c r="AI145" s="389"/>
      <c r="AJ145" s="407"/>
    </row>
    <row r="146" spans="1:36" s="112" customFormat="1" x14ac:dyDescent="0.25">
      <c r="A146" s="113">
        <v>139</v>
      </c>
      <c r="B146" s="114"/>
      <c r="C146" s="100">
        <f t="shared" si="13"/>
        <v>0</v>
      </c>
      <c r="D146" s="115"/>
      <c r="E146" s="116"/>
      <c r="F146" s="117"/>
      <c r="G146" s="118"/>
      <c r="H146" s="116"/>
      <c r="I146" s="119"/>
      <c r="J146" s="117"/>
      <c r="K146" s="116"/>
      <c r="L146" s="223"/>
      <c r="M146" s="116"/>
      <c r="N146" s="109">
        <f t="shared" si="10"/>
        <v>0</v>
      </c>
      <c r="O146" s="109">
        <f t="shared" si="11"/>
        <v>0</v>
      </c>
      <c r="P146" s="109">
        <f t="shared" si="12"/>
        <v>0</v>
      </c>
      <c r="Q146" s="387"/>
      <c r="R146" s="388"/>
      <c r="S146" s="388"/>
      <c r="T146" s="388"/>
      <c r="U146" s="388"/>
      <c r="V146" s="389"/>
      <c r="W146" s="389"/>
      <c r="X146" s="394"/>
      <c r="Y146" s="391"/>
      <c r="Z146" s="392"/>
      <c r="AA146" s="393"/>
      <c r="AB146" s="110">
        <f t="shared" si="14"/>
        <v>0</v>
      </c>
      <c r="AC146" s="111"/>
      <c r="AD146" s="111"/>
      <c r="AE146" s="405"/>
      <c r="AF146" s="387"/>
      <c r="AG146" s="388"/>
      <c r="AH146" s="406"/>
      <c r="AI146" s="389"/>
      <c r="AJ146" s="407"/>
    </row>
    <row r="147" spans="1:36" s="112" customFormat="1" x14ac:dyDescent="0.25">
      <c r="A147" s="113">
        <v>140</v>
      </c>
      <c r="B147" s="114"/>
      <c r="C147" s="100">
        <f t="shared" si="13"/>
        <v>0</v>
      </c>
      <c r="D147" s="115"/>
      <c r="E147" s="116"/>
      <c r="F147" s="117"/>
      <c r="G147" s="118"/>
      <c r="H147" s="116"/>
      <c r="I147" s="119"/>
      <c r="J147" s="117"/>
      <c r="K147" s="116"/>
      <c r="L147" s="223"/>
      <c r="M147" s="116"/>
      <c r="N147" s="109">
        <f t="shared" si="10"/>
        <v>0</v>
      </c>
      <c r="O147" s="109">
        <f t="shared" si="11"/>
        <v>0</v>
      </c>
      <c r="P147" s="109">
        <f t="shared" si="12"/>
        <v>0</v>
      </c>
      <c r="Q147" s="387"/>
      <c r="R147" s="388"/>
      <c r="S147" s="388"/>
      <c r="T147" s="388"/>
      <c r="U147" s="388"/>
      <c r="V147" s="389"/>
      <c r="W147" s="389"/>
      <c r="X147" s="394"/>
      <c r="Y147" s="391"/>
      <c r="Z147" s="392"/>
      <c r="AA147" s="393"/>
      <c r="AB147" s="110">
        <f t="shared" si="14"/>
        <v>0</v>
      </c>
      <c r="AC147" s="111"/>
      <c r="AD147" s="111"/>
      <c r="AE147" s="405"/>
      <c r="AF147" s="387"/>
      <c r="AG147" s="388"/>
      <c r="AH147" s="406"/>
      <c r="AI147" s="389"/>
      <c r="AJ147" s="407"/>
    </row>
    <row r="148" spans="1:36" s="112" customFormat="1" x14ac:dyDescent="0.25">
      <c r="A148" s="113">
        <v>141</v>
      </c>
      <c r="B148" s="114"/>
      <c r="C148" s="100">
        <f t="shared" si="13"/>
        <v>0</v>
      </c>
      <c r="D148" s="115"/>
      <c r="E148" s="116"/>
      <c r="F148" s="117"/>
      <c r="G148" s="118"/>
      <c r="H148" s="116"/>
      <c r="I148" s="119"/>
      <c r="J148" s="117"/>
      <c r="K148" s="116"/>
      <c r="L148" s="223"/>
      <c r="M148" s="116"/>
      <c r="N148" s="109">
        <f t="shared" si="10"/>
        <v>0</v>
      </c>
      <c r="O148" s="109">
        <f t="shared" si="11"/>
        <v>0</v>
      </c>
      <c r="P148" s="109">
        <f t="shared" si="12"/>
        <v>0</v>
      </c>
      <c r="Q148" s="387"/>
      <c r="R148" s="388"/>
      <c r="S148" s="388"/>
      <c r="T148" s="388"/>
      <c r="U148" s="388"/>
      <c r="V148" s="389"/>
      <c r="W148" s="389"/>
      <c r="X148" s="394"/>
      <c r="Y148" s="391"/>
      <c r="Z148" s="392"/>
      <c r="AA148" s="393"/>
      <c r="AB148" s="110">
        <f t="shared" si="14"/>
        <v>0</v>
      </c>
      <c r="AC148" s="111"/>
      <c r="AD148" s="111"/>
      <c r="AE148" s="405"/>
      <c r="AF148" s="387"/>
      <c r="AG148" s="388"/>
      <c r="AH148" s="406"/>
      <c r="AI148" s="389"/>
      <c r="AJ148" s="407"/>
    </row>
    <row r="149" spans="1:36" s="112" customFormat="1" x14ac:dyDescent="0.25">
      <c r="A149" s="113">
        <v>142</v>
      </c>
      <c r="B149" s="114"/>
      <c r="C149" s="100">
        <f t="shared" si="13"/>
        <v>0</v>
      </c>
      <c r="D149" s="115"/>
      <c r="E149" s="116"/>
      <c r="F149" s="117"/>
      <c r="G149" s="118"/>
      <c r="H149" s="116"/>
      <c r="I149" s="119"/>
      <c r="J149" s="117"/>
      <c r="K149" s="116"/>
      <c r="L149" s="223"/>
      <c r="M149" s="116"/>
      <c r="N149" s="109">
        <f t="shared" si="10"/>
        <v>0</v>
      </c>
      <c r="O149" s="109">
        <f t="shared" si="11"/>
        <v>0</v>
      </c>
      <c r="P149" s="109">
        <f t="shared" si="12"/>
        <v>0</v>
      </c>
      <c r="Q149" s="387"/>
      <c r="R149" s="388"/>
      <c r="S149" s="388"/>
      <c r="T149" s="388"/>
      <c r="U149" s="388"/>
      <c r="V149" s="389"/>
      <c r="W149" s="389"/>
      <c r="X149" s="394"/>
      <c r="Y149" s="391"/>
      <c r="Z149" s="392"/>
      <c r="AA149" s="393"/>
      <c r="AB149" s="110">
        <f t="shared" si="14"/>
        <v>0</v>
      </c>
      <c r="AC149" s="111"/>
      <c r="AD149" s="111"/>
      <c r="AE149" s="405"/>
      <c r="AF149" s="387"/>
      <c r="AG149" s="388"/>
      <c r="AH149" s="406"/>
      <c r="AI149" s="389"/>
      <c r="AJ149" s="407"/>
    </row>
    <row r="150" spans="1:36" s="112" customFormat="1" x14ac:dyDescent="0.25">
      <c r="A150" s="113">
        <v>143</v>
      </c>
      <c r="B150" s="114"/>
      <c r="C150" s="100">
        <f t="shared" si="13"/>
        <v>0</v>
      </c>
      <c r="D150" s="115"/>
      <c r="E150" s="116"/>
      <c r="F150" s="117"/>
      <c r="G150" s="118"/>
      <c r="H150" s="116"/>
      <c r="I150" s="119"/>
      <c r="J150" s="117"/>
      <c r="K150" s="116"/>
      <c r="L150" s="223"/>
      <c r="M150" s="116"/>
      <c r="N150" s="109">
        <f t="shared" si="10"/>
        <v>0</v>
      </c>
      <c r="O150" s="109">
        <f t="shared" si="11"/>
        <v>0</v>
      </c>
      <c r="P150" s="109">
        <f t="shared" si="12"/>
        <v>0</v>
      </c>
      <c r="Q150" s="387"/>
      <c r="R150" s="388"/>
      <c r="S150" s="388"/>
      <c r="T150" s="388"/>
      <c r="U150" s="388"/>
      <c r="V150" s="389"/>
      <c r="W150" s="389"/>
      <c r="X150" s="394"/>
      <c r="Y150" s="391"/>
      <c r="Z150" s="392"/>
      <c r="AA150" s="393"/>
      <c r="AB150" s="110">
        <f t="shared" si="14"/>
        <v>0</v>
      </c>
      <c r="AC150" s="111"/>
      <c r="AD150" s="111"/>
      <c r="AE150" s="405"/>
      <c r="AF150" s="387"/>
      <c r="AG150" s="388"/>
      <c r="AH150" s="406"/>
      <c r="AI150" s="389"/>
      <c r="AJ150" s="407"/>
    </row>
    <row r="151" spans="1:36" s="112" customFormat="1" x14ac:dyDescent="0.25">
      <c r="A151" s="113">
        <v>144</v>
      </c>
      <c r="B151" s="114"/>
      <c r="C151" s="100">
        <f t="shared" si="13"/>
        <v>0</v>
      </c>
      <c r="D151" s="115"/>
      <c r="E151" s="116"/>
      <c r="F151" s="117"/>
      <c r="G151" s="118"/>
      <c r="H151" s="116"/>
      <c r="I151" s="119"/>
      <c r="J151" s="117"/>
      <c r="K151" s="116"/>
      <c r="L151" s="223"/>
      <c r="M151" s="116"/>
      <c r="N151" s="109">
        <f t="shared" si="10"/>
        <v>0</v>
      </c>
      <c r="O151" s="109">
        <f t="shared" si="11"/>
        <v>0</v>
      </c>
      <c r="P151" s="109">
        <f t="shared" si="12"/>
        <v>0</v>
      </c>
      <c r="Q151" s="387"/>
      <c r="R151" s="388"/>
      <c r="S151" s="388"/>
      <c r="T151" s="388"/>
      <c r="U151" s="388"/>
      <c r="V151" s="389"/>
      <c r="W151" s="389"/>
      <c r="X151" s="394"/>
      <c r="Y151" s="391"/>
      <c r="Z151" s="392"/>
      <c r="AA151" s="393"/>
      <c r="AB151" s="110">
        <f t="shared" si="14"/>
        <v>0</v>
      </c>
      <c r="AC151" s="111"/>
      <c r="AD151" s="111"/>
      <c r="AE151" s="405"/>
      <c r="AF151" s="387"/>
      <c r="AG151" s="388"/>
      <c r="AH151" s="406"/>
      <c r="AI151" s="389"/>
      <c r="AJ151" s="407"/>
    </row>
    <row r="152" spans="1:36" s="112" customFormat="1" x14ac:dyDescent="0.25">
      <c r="A152" s="113">
        <v>145</v>
      </c>
      <c r="B152" s="114"/>
      <c r="C152" s="100">
        <f t="shared" si="13"/>
        <v>0</v>
      </c>
      <c r="D152" s="115"/>
      <c r="E152" s="116"/>
      <c r="F152" s="117"/>
      <c r="G152" s="118"/>
      <c r="H152" s="116"/>
      <c r="I152" s="119"/>
      <c r="J152" s="117"/>
      <c r="K152" s="116"/>
      <c r="L152" s="223"/>
      <c r="M152" s="116"/>
      <c r="N152" s="109">
        <f t="shared" si="10"/>
        <v>0</v>
      </c>
      <c r="O152" s="109">
        <f t="shared" si="11"/>
        <v>0</v>
      </c>
      <c r="P152" s="109">
        <f t="shared" si="12"/>
        <v>0</v>
      </c>
      <c r="Q152" s="387"/>
      <c r="R152" s="388"/>
      <c r="S152" s="388"/>
      <c r="T152" s="388"/>
      <c r="U152" s="388"/>
      <c r="V152" s="389"/>
      <c r="W152" s="389"/>
      <c r="X152" s="394"/>
      <c r="Y152" s="391"/>
      <c r="Z152" s="392"/>
      <c r="AA152" s="393"/>
      <c r="AB152" s="110">
        <f t="shared" si="14"/>
        <v>0</v>
      </c>
      <c r="AC152" s="111"/>
      <c r="AD152" s="111"/>
      <c r="AE152" s="405"/>
      <c r="AF152" s="387"/>
      <c r="AG152" s="388"/>
      <c r="AH152" s="406"/>
      <c r="AI152" s="389"/>
      <c r="AJ152" s="407"/>
    </row>
    <row r="153" spans="1:36" s="112" customFormat="1" x14ac:dyDescent="0.25">
      <c r="A153" s="113">
        <v>146</v>
      </c>
      <c r="B153" s="114"/>
      <c r="C153" s="100">
        <f t="shared" si="13"/>
        <v>0</v>
      </c>
      <c r="D153" s="115"/>
      <c r="E153" s="116"/>
      <c r="F153" s="117"/>
      <c r="G153" s="118"/>
      <c r="H153" s="116"/>
      <c r="I153" s="119"/>
      <c r="J153" s="117"/>
      <c r="K153" s="116"/>
      <c r="L153" s="223"/>
      <c r="M153" s="116"/>
      <c r="N153" s="109">
        <f t="shared" si="10"/>
        <v>0</v>
      </c>
      <c r="O153" s="109">
        <f t="shared" si="11"/>
        <v>0</v>
      </c>
      <c r="P153" s="109">
        <f t="shared" si="12"/>
        <v>0</v>
      </c>
      <c r="Q153" s="387"/>
      <c r="R153" s="388"/>
      <c r="S153" s="388"/>
      <c r="T153" s="388"/>
      <c r="U153" s="388"/>
      <c r="V153" s="389"/>
      <c r="W153" s="389"/>
      <c r="X153" s="394"/>
      <c r="Y153" s="391"/>
      <c r="Z153" s="392"/>
      <c r="AA153" s="393"/>
      <c r="AB153" s="110">
        <f t="shared" si="14"/>
        <v>0</v>
      </c>
      <c r="AC153" s="111"/>
      <c r="AD153" s="111"/>
      <c r="AE153" s="405"/>
      <c r="AF153" s="387"/>
      <c r="AG153" s="388"/>
      <c r="AH153" s="406"/>
      <c r="AI153" s="389"/>
      <c r="AJ153" s="407"/>
    </row>
    <row r="154" spans="1:36" s="112" customFormat="1" x14ac:dyDescent="0.25">
      <c r="A154" s="113">
        <v>147</v>
      </c>
      <c r="B154" s="114"/>
      <c r="C154" s="100">
        <f t="shared" si="13"/>
        <v>0</v>
      </c>
      <c r="D154" s="115"/>
      <c r="E154" s="116"/>
      <c r="F154" s="117"/>
      <c r="G154" s="118"/>
      <c r="H154" s="116"/>
      <c r="I154" s="119"/>
      <c r="J154" s="117"/>
      <c r="K154" s="116"/>
      <c r="L154" s="223"/>
      <c r="M154" s="116"/>
      <c r="N154" s="109">
        <f t="shared" si="10"/>
        <v>0</v>
      </c>
      <c r="O154" s="109">
        <f t="shared" si="11"/>
        <v>0</v>
      </c>
      <c r="P154" s="109">
        <f t="shared" si="12"/>
        <v>0</v>
      </c>
      <c r="Q154" s="387"/>
      <c r="R154" s="388"/>
      <c r="S154" s="388"/>
      <c r="T154" s="388"/>
      <c r="U154" s="388"/>
      <c r="V154" s="389"/>
      <c r="W154" s="389"/>
      <c r="X154" s="394"/>
      <c r="Y154" s="391"/>
      <c r="Z154" s="392"/>
      <c r="AA154" s="393"/>
      <c r="AB154" s="110">
        <f t="shared" si="14"/>
        <v>0</v>
      </c>
      <c r="AC154" s="111"/>
      <c r="AD154" s="111"/>
      <c r="AE154" s="405"/>
      <c r="AF154" s="387"/>
      <c r="AG154" s="388"/>
      <c r="AH154" s="406"/>
      <c r="AI154" s="389"/>
      <c r="AJ154" s="407"/>
    </row>
    <row r="155" spans="1:36" s="112" customFormat="1" x14ac:dyDescent="0.25">
      <c r="A155" s="113">
        <v>148</v>
      </c>
      <c r="B155" s="114"/>
      <c r="C155" s="100">
        <f t="shared" si="13"/>
        <v>0</v>
      </c>
      <c r="D155" s="115"/>
      <c r="E155" s="116"/>
      <c r="F155" s="117"/>
      <c r="G155" s="118"/>
      <c r="H155" s="116"/>
      <c r="I155" s="119"/>
      <c r="J155" s="117"/>
      <c r="K155" s="116"/>
      <c r="L155" s="223"/>
      <c r="M155" s="116"/>
      <c r="N155" s="109">
        <f t="shared" si="10"/>
        <v>0</v>
      </c>
      <c r="O155" s="109">
        <f t="shared" si="11"/>
        <v>0</v>
      </c>
      <c r="P155" s="109">
        <f t="shared" si="12"/>
        <v>0</v>
      </c>
      <c r="Q155" s="387"/>
      <c r="R155" s="388"/>
      <c r="S155" s="388"/>
      <c r="T155" s="388"/>
      <c r="U155" s="388"/>
      <c r="V155" s="389"/>
      <c r="W155" s="389"/>
      <c r="X155" s="394"/>
      <c r="Y155" s="391"/>
      <c r="Z155" s="392"/>
      <c r="AA155" s="393"/>
      <c r="AB155" s="110">
        <f t="shared" si="14"/>
        <v>0</v>
      </c>
      <c r="AC155" s="111"/>
      <c r="AD155" s="111"/>
      <c r="AE155" s="405"/>
      <c r="AF155" s="387"/>
      <c r="AG155" s="388"/>
      <c r="AH155" s="406"/>
      <c r="AI155" s="389"/>
      <c r="AJ155" s="407"/>
    </row>
    <row r="156" spans="1:36" s="112" customFormat="1" x14ac:dyDescent="0.25">
      <c r="A156" s="113">
        <v>149</v>
      </c>
      <c r="B156" s="114"/>
      <c r="C156" s="100">
        <f t="shared" si="13"/>
        <v>0</v>
      </c>
      <c r="D156" s="115"/>
      <c r="E156" s="116"/>
      <c r="F156" s="117"/>
      <c r="G156" s="118"/>
      <c r="H156" s="116"/>
      <c r="I156" s="119"/>
      <c r="J156" s="117"/>
      <c r="K156" s="116"/>
      <c r="L156" s="223"/>
      <c r="M156" s="116"/>
      <c r="N156" s="109">
        <f t="shared" si="10"/>
        <v>0</v>
      </c>
      <c r="O156" s="109">
        <f t="shared" si="11"/>
        <v>0</v>
      </c>
      <c r="P156" s="109">
        <f t="shared" si="12"/>
        <v>0</v>
      </c>
      <c r="Q156" s="387"/>
      <c r="R156" s="388"/>
      <c r="S156" s="388"/>
      <c r="T156" s="388"/>
      <c r="U156" s="388"/>
      <c r="V156" s="389"/>
      <c r="W156" s="389"/>
      <c r="X156" s="394"/>
      <c r="Y156" s="391"/>
      <c r="Z156" s="392"/>
      <c r="AA156" s="393"/>
      <c r="AB156" s="110">
        <f t="shared" si="14"/>
        <v>0</v>
      </c>
      <c r="AC156" s="111"/>
      <c r="AD156" s="111"/>
      <c r="AE156" s="405"/>
      <c r="AF156" s="387"/>
      <c r="AG156" s="388"/>
      <c r="AH156" s="406"/>
      <c r="AI156" s="389"/>
      <c r="AJ156" s="407"/>
    </row>
    <row r="157" spans="1:36" s="112" customFormat="1" x14ac:dyDescent="0.25">
      <c r="A157" s="113">
        <v>150</v>
      </c>
      <c r="B157" s="114"/>
      <c r="C157" s="100">
        <f t="shared" si="13"/>
        <v>0</v>
      </c>
      <c r="D157" s="115"/>
      <c r="E157" s="116"/>
      <c r="F157" s="117"/>
      <c r="G157" s="118"/>
      <c r="H157" s="116"/>
      <c r="I157" s="119"/>
      <c r="J157" s="117"/>
      <c r="K157" s="116"/>
      <c r="L157" s="223"/>
      <c r="M157" s="116"/>
      <c r="N157" s="109">
        <f t="shared" si="10"/>
        <v>0</v>
      </c>
      <c r="O157" s="109">
        <f t="shared" si="11"/>
        <v>0</v>
      </c>
      <c r="P157" s="109">
        <f t="shared" si="12"/>
        <v>0</v>
      </c>
      <c r="Q157" s="387"/>
      <c r="R157" s="388"/>
      <c r="S157" s="388"/>
      <c r="T157" s="388"/>
      <c r="U157" s="388"/>
      <c r="V157" s="389"/>
      <c r="W157" s="389"/>
      <c r="X157" s="394"/>
      <c r="Y157" s="391"/>
      <c r="Z157" s="392"/>
      <c r="AA157" s="393"/>
      <c r="AB157" s="110">
        <f t="shared" si="14"/>
        <v>0</v>
      </c>
      <c r="AC157" s="111"/>
      <c r="AD157" s="111"/>
      <c r="AE157" s="405"/>
      <c r="AF157" s="387"/>
      <c r="AG157" s="388"/>
      <c r="AH157" s="406"/>
      <c r="AI157" s="389"/>
      <c r="AJ157" s="407"/>
    </row>
    <row r="158" spans="1:36" s="112" customFormat="1" x14ac:dyDescent="0.25">
      <c r="A158" s="113">
        <v>151</v>
      </c>
      <c r="B158" s="114"/>
      <c r="C158" s="100">
        <f t="shared" si="13"/>
        <v>0</v>
      </c>
      <c r="D158" s="115"/>
      <c r="E158" s="116"/>
      <c r="F158" s="117"/>
      <c r="G158" s="118"/>
      <c r="H158" s="116"/>
      <c r="I158" s="119"/>
      <c r="J158" s="117"/>
      <c r="K158" s="116"/>
      <c r="L158" s="223"/>
      <c r="M158" s="116"/>
      <c r="N158" s="109">
        <f t="shared" si="10"/>
        <v>0</v>
      </c>
      <c r="O158" s="109">
        <f t="shared" si="11"/>
        <v>0</v>
      </c>
      <c r="P158" s="109">
        <f t="shared" si="12"/>
        <v>0</v>
      </c>
      <c r="Q158" s="387"/>
      <c r="R158" s="388"/>
      <c r="S158" s="388"/>
      <c r="T158" s="388"/>
      <c r="U158" s="388"/>
      <c r="V158" s="389"/>
      <c r="W158" s="389"/>
      <c r="X158" s="394"/>
      <c r="Y158" s="391"/>
      <c r="Z158" s="392"/>
      <c r="AA158" s="393"/>
      <c r="AB158" s="110">
        <f t="shared" si="14"/>
        <v>0</v>
      </c>
      <c r="AC158" s="111"/>
      <c r="AD158" s="111"/>
      <c r="AE158" s="405"/>
      <c r="AF158" s="387"/>
      <c r="AG158" s="388"/>
      <c r="AH158" s="406"/>
      <c r="AI158" s="389"/>
      <c r="AJ158" s="407"/>
    </row>
    <row r="159" spans="1:36" s="112" customFormat="1" x14ac:dyDescent="0.25">
      <c r="A159" s="113">
        <v>152</v>
      </c>
      <c r="B159" s="114"/>
      <c r="C159" s="100">
        <f t="shared" si="13"/>
        <v>0</v>
      </c>
      <c r="D159" s="115"/>
      <c r="E159" s="116"/>
      <c r="F159" s="117"/>
      <c r="G159" s="118"/>
      <c r="H159" s="116"/>
      <c r="I159" s="119"/>
      <c r="J159" s="117"/>
      <c r="K159" s="116"/>
      <c r="L159" s="223"/>
      <c r="M159" s="116"/>
      <c r="N159" s="109">
        <f t="shared" si="10"/>
        <v>0</v>
      </c>
      <c r="O159" s="109">
        <f t="shared" si="11"/>
        <v>0</v>
      </c>
      <c r="P159" s="109">
        <f t="shared" si="12"/>
        <v>0</v>
      </c>
      <c r="Q159" s="387"/>
      <c r="R159" s="388"/>
      <c r="S159" s="388"/>
      <c r="T159" s="388"/>
      <c r="U159" s="388"/>
      <c r="V159" s="389"/>
      <c r="W159" s="389"/>
      <c r="X159" s="394"/>
      <c r="Y159" s="391"/>
      <c r="Z159" s="392"/>
      <c r="AA159" s="393"/>
      <c r="AB159" s="110">
        <f t="shared" si="14"/>
        <v>0</v>
      </c>
      <c r="AC159" s="111"/>
      <c r="AD159" s="111"/>
      <c r="AE159" s="405"/>
      <c r="AF159" s="387"/>
      <c r="AG159" s="388"/>
      <c r="AH159" s="406"/>
      <c r="AI159" s="389"/>
      <c r="AJ159" s="407"/>
    </row>
    <row r="160" spans="1:36" s="112" customFormat="1" x14ac:dyDescent="0.25">
      <c r="A160" s="113">
        <v>153</v>
      </c>
      <c r="B160" s="114"/>
      <c r="C160" s="100">
        <f t="shared" si="13"/>
        <v>0</v>
      </c>
      <c r="D160" s="115"/>
      <c r="E160" s="116"/>
      <c r="F160" s="117"/>
      <c r="G160" s="118"/>
      <c r="H160" s="116"/>
      <c r="I160" s="119"/>
      <c r="J160" s="117"/>
      <c r="K160" s="116"/>
      <c r="L160" s="223"/>
      <c r="M160" s="116"/>
      <c r="N160" s="109">
        <f t="shared" si="10"/>
        <v>0</v>
      </c>
      <c r="O160" s="109">
        <f t="shared" si="11"/>
        <v>0</v>
      </c>
      <c r="P160" s="109">
        <f t="shared" si="12"/>
        <v>0</v>
      </c>
      <c r="Q160" s="387"/>
      <c r="R160" s="388"/>
      <c r="S160" s="388"/>
      <c r="T160" s="388"/>
      <c r="U160" s="388"/>
      <c r="V160" s="389"/>
      <c r="W160" s="389"/>
      <c r="X160" s="394"/>
      <c r="Y160" s="391"/>
      <c r="Z160" s="392"/>
      <c r="AA160" s="393"/>
      <c r="AB160" s="110">
        <f t="shared" si="14"/>
        <v>0</v>
      </c>
      <c r="AC160" s="111"/>
      <c r="AD160" s="111"/>
      <c r="AE160" s="405"/>
      <c r="AF160" s="387"/>
      <c r="AG160" s="388"/>
      <c r="AH160" s="406"/>
      <c r="AI160" s="389"/>
      <c r="AJ160" s="407"/>
    </row>
    <row r="161" spans="1:36" s="112" customFormat="1" x14ac:dyDescent="0.25">
      <c r="A161" s="113">
        <v>154</v>
      </c>
      <c r="B161" s="114"/>
      <c r="C161" s="100">
        <f t="shared" si="13"/>
        <v>0</v>
      </c>
      <c r="D161" s="115"/>
      <c r="E161" s="116"/>
      <c r="F161" s="117"/>
      <c r="G161" s="118"/>
      <c r="H161" s="116"/>
      <c r="I161" s="119"/>
      <c r="J161" s="117"/>
      <c r="K161" s="116"/>
      <c r="L161" s="223"/>
      <c r="M161" s="116"/>
      <c r="N161" s="109">
        <f t="shared" si="10"/>
        <v>0</v>
      </c>
      <c r="O161" s="109">
        <f t="shared" si="11"/>
        <v>0</v>
      </c>
      <c r="P161" s="109">
        <f t="shared" si="12"/>
        <v>0</v>
      </c>
      <c r="Q161" s="387"/>
      <c r="R161" s="388"/>
      <c r="S161" s="388"/>
      <c r="T161" s="388"/>
      <c r="U161" s="388"/>
      <c r="V161" s="389"/>
      <c r="W161" s="389"/>
      <c r="X161" s="394"/>
      <c r="Y161" s="391"/>
      <c r="Z161" s="392"/>
      <c r="AA161" s="393"/>
      <c r="AB161" s="110">
        <f t="shared" si="14"/>
        <v>0</v>
      </c>
      <c r="AC161" s="111"/>
      <c r="AD161" s="111"/>
      <c r="AE161" s="405"/>
      <c r="AF161" s="387"/>
      <c r="AG161" s="388"/>
      <c r="AH161" s="406"/>
      <c r="AI161" s="389"/>
      <c r="AJ161" s="407"/>
    </row>
    <row r="162" spans="1:36" s="112" customFormat="1" x14ac:dyDescent="0.25">
      <c r="A162" s="113">
        <v>155</v>
      </c>
      <c r="B162" s="114"/>
      <c r="C162" s="100">
        <f t="shared" si="13"/>
        <v>0</v>
      </c>
      <c r="D162" s="115"/>
      <c r="E162" s="116"/>
      <c r="F162" s="117"/>
      <c r="G162" s="118"/>
      <c r="H162" s="116"/>
      <c r="I162" s="119"/>
      <c r="J162" s="117"/>
      <c r="K162" s="116"/>
      <c r="L162" s="223"/>
      <c r="M162" s="116"/>
      <c r="N162" s="109">
        <f t="shared" si="10"/>
        <v>0</v>
      </c>
      <c r="O162" s="109">
        <f t="shared" si="11"/>
        <v>0</v>
      </c>
      <c r="P162" s="109">
        <f t="shared" si="12"/>
        <v>0</v>
      </c>
      <c r="Q162" s="387"/>
      <c r="R162" s="388"/>
      <c r="S162" s="388"/>
      <c r="T162" s="388"/>
      <c r="U162" s="388"/>
      <c r="V162" s="389"/>
      <c r="W162" s="389"/>
      <c r="X162" s="394"/>
      <c r="Y162" s="391"/>
      <c r="Z162" s="392"/>
      <c r="AA162" s="393"/>
      <c r="AB162" s="110">
        <f t="shared" si="14"/>
        <v>0</v>
      </c>
      <c r="AC162" s="111"/>
      <c r="AD162" s="111"/>
      <c r="AE162" s="405"/>
      <c r="AF162" s="387"/>
      <c r="AG162" s="388"/>
      <c r="AH162" s="406"/>
      <c r="AI162" s="389"/>
      <c r="AJ162" s="407"/>
    </row>
    <row r="163" spans="1:36" s="112" customFormat="1" x14ac:dyDescent="0.25">
      <c r="A163" s="113">
        <v>156</v>
      </c>
      <c r="B163" s="114"/>
      <c r="C163" s="100">
        <f t="shared" si="13"/>
        <v>0</v>
      </c>
      <c r="D163" s="115"/>
      <c r="E163" s="116"/>
      <c r="F163" s="117"/>
      <c r="G163" s="118"/>
      <c r="H163" s="116"/>
      <c r="I163" s="119"/>
      <c r="J163" s="117"/>
      <c r="K163" s="116"/>
      <c r="L163" s="223"/>
      <c r="M163" s="116"/>
      <c r="N163" s="109">
        <f t="shared" si="10"/>
        <v>0</v>
      </c>
      <c r="O163" s="109">
        <f t="shared" si="11"/>
        <v>0</v>
      </c>
      <c r="P163" s="109">
        <f t="shared" si="12"/>
        <v>0</v>
      </c>
      <c r="Q163" s="387"/>
      <c r="R163" s="388"/>
      <c r="S163" s="388"/>
      <c r="T163" s="388"/>
      <c r="U163" s="388"/>
      <c r="V163" s="389"/>
      <c r="W163" s="389"/>
      <c r="X163" s="394"/>
      <c r="Y163" s="391"/>
      <c r="Z163" s="392"/>
      <c r="AA163" s="393"/>
      <c r="AB163" s="110">
        <f t="shared" si="14"/>
        <v>0</v>
      </c>
      <c r="AC163" s="111"/>
      <c r="AD163" s="111"/>
      <c r="AE163" s="405"/>
      <c r="AF163" s="387"/>
      <c r="AG163" s="388"/>
      <c r="AH163" s="406"/>
      <c r="AI163" s="389"/>
      <c r="AJ163" s="407"/>
    </row>
    <row r="164" spans="1:36" s="112" customFormat="1" x14ac:dyDescent="0.25">
      <c r="A164" s="113">
        <v>157</v>
      </c>
      <c r="B164" s="114"/>
      <c r="C164" s="100">
        <f t="shared" si="13"/>
        <v>0</v>
      </c>
      <c r="D164" s="115"/>
      <c r="E164" s="116"/>
      <c r="F164" s="117"/>
      <c r="G164" s="118"/>
      <c r="H164" s="116"/>
      <c r="I164" s="119"/>
      <c r="J164" s="117"/>
      <c r="K164" s="116"/>
      <c r="L164" s="223"/>
      <c r="M164" s="116"/>
      <c r="N164" s="109">
        <f t="shared" si="10"/>
        <v>0</v>
      </c>
      <c r="O164" s="109">
        <f t="shared" si="11"/>
        <v>0</v>
      </c>
      <c r="P164" s="109">
        <f t="shared" si="12"/>
        <v>0</v>
      </c>
      <c r="Q164" s="387"/>
      <c r="R164" s="388"/>
      <c r="S164" s="388"/>
      <c r="T164" s="388"/>
      <c r="U164" s="388"/>
      <c r="V164" s="389"/>
      <c r="W164" s="389"/>
      <c r="X164" s="394"/>
      <c r="Y164" s="391"/>
      <c r="Z164" s="392"/>
      <c r="AA164" s="393"/>
      <c r="AB164" s="110">
        <f t="shared" si="14"/>
        <v>0</v>
      </c>
      <c r="AC164" s="111"/>
      <c r="AD164" s="111"/>
      <c r="AE164" s="405"/>
      <c r="AF164" s="387"/>
      <c r="AG164" s="388"/>
      <c r="AH164" s="406"/>
      <c r="AI164" s="389"/>
      <c r="AJ164" s="407"/>
    </row>
    <row r="165" spans="1:36" s="112" customFormat="1" x14ac:dyDescent="0.25">
      <c r="A165" s="113">
        <v>158</v>
      </c>
      <c r="B165" s="114"/>
      <c r="C165" s="100">
        <f t="shared" si="13"/>
        <v>0</v>
      </c>
      <c r="D165" s="115"/>
      <c r="E165" s="116"/>
      <c r="F165" s="117"/>
      <c r="G165" s="118"/>
      <c r="H165" s="116"/>
      <c r="I165" s="119"/>
      <c r="J165" s="117"/>
      <c r="K165" s="116"/>
      <c r="L165" s="223"/>
      <c r="M165" s="116"/>
      <c r="N165" s="109">
        <f t="shared" si="10"/>
        <v>0</v>
      </c>
      <c r="O165" s="109">
        <f t="shared" si="11"/>
        <v>0</v>
      </c>
      <c r="P165" s="109">
        <f t="shared" si="12"/>
        <v>0</v>
      </c>
      <c r="Q165" s="387"/>
      <c r="R165" s="388"/>
      <c r="S165" s="388"/>
      <c r="T165" s="388"/>
      <c r="U165" s="388"/>
      <c r="V165" s="389"/>
      <c r="W165" s="389"/>
      <c r="X165" s="394"/>
      <c r="Y165" s="391"/>
      <c r="Z165" s="392"/>
      <c r="AA165" s="393"/>
      <c r="AB165" s="110">
        <f t="shared" si="14"/>
        <v>0</v>
      </c>
      <c r="AC165" s="111"/>
      <c r="AD165" s="111"/>
      <c r="AE165" s="405"/>
      <c r="AF165" s="387"/>
      <c r="AG165" s="388"/>
      <c r="AH165" s="406"/>
      <c r="AI165" s="389"/>
      <c r="AJ165" s="407"/>
    </row>
    <row r="166" spans="1:36" s="112" customFormat="1" x14ac:dyDescent="0.25">
      <c r="A166" s="113">
        <v>159</v>
      </c>
      <c r="B166" s="114"/>
      <c r="C166" s="100">
        <f t="shared" si="13"/>
        <v>0</v>
      </c>
      <c r="D166" s="115"/>
      <c r="E166" s="116"/>
      <c r="F166" s="117"/>
      <c r="G166" s="118"/>
      <c r="H166" s="116"/>
      <c r="I166" s="119"/>
      <c r="J166" s="117"/>
      <c r="K166" s="116"/>
      <c r="L166" s="223"/>
      <c r="M166" s="116"/>
      <c r="N166" s="109">
        <f t="shared" si="10"/>
        <v>0</v>
      </c>
      <c r="O166" s="109">
        <f t="shared" si="11"/>
        <v>0</v>
      </c>
      <c r="P166" s="109">
        <f t="shared" si="12"/>
        <v>0</v>
      </c>
      <c r="Q166" s="387"/>
      <c r="R166" s="388"/>
      <c r="S166" s="388"/>
      <c r="T166" s="388"/>
      <c r="U166" s="388"/>
      <c r="V166" s="389"/>
      <c r="W166" s="389"/>
      <c r="X166" s="394"/>
      <c r="Y166" s="391"/>
      <c r="Z166" s="392"/>
      <c r="AA166" s="393"/>
      <c r="AB166" s="110">
        <f t="shared" si="14"/>
        <v>0</v>
      </c>
      <c r="AC166" s="111"/>
      <c r="AD166" s="111"/>
      <c r="AE166" s="405"/>
      <c r="AF166" s="387"/>
      <c r="AG166" s="388"/>
      <c r="AH166" s="406"/>
      <c r="AI166" s="389"/>
      <c r="AJ166" s="407"/>
    </row>
    <row r="167" spans="1:36" s="112" customFormat="1" x14ac:dyDescent="0.25">
      <c r="A167" s="113">
        <v>160</v>
      </c>
      <c r="B167" s="114"/>
      <c r="C167" s="100">
        <f t="shared" si="13"/>
        <v>0</v>
      </c>
      <c r="D167" s="115"/>
      <c r="E167" s="116"/>
      <c r="F167" s="117"/>
      <c r="G167" s="118"/>
      <c r="H167" s="116"/>
      <c r="I167" s="119"/>
      <c r="J167" s="117"/>
      <c r="K167" s="116"/>
      <c r="L167" s="223"/>
      <c r="M167" s="116"/>
      <c r="N167" s="109">
        <f t="shared" si="10"/>
        <v>0</v>
      </c>
      <c r="O167" s="109">
        <f t="shared" si="11"/>
        <v>0</v>
      </c>
      <c r="P167" s="109">
        <f t="shared" si="12"/>
        <v>0</v>
      </c>
      <c r="Q167" s="387"/>
      <c r="R167" s="388"/>
      <c r="S167" s="388"/>
      <c r="T167" s="388"/>
      <c r="U167" s="388"/>
      <c r="V167" s="389"/>
      <c r="W167" s="389"/>
      <c r="X167" s="394"/>
      <c r="Y167" s="391"/>
      <c r="Z167" s="392"/>
      <c r="AA167" s="393"/>
      <c r="AB167" s="110">
        <f t="shared" si="14"/>
        <v>0</v>
      </c>
      <c r="AC167" s="111"/>
      <c r="AD167" s="111"/>
      <c r="AE167" s="405"/>
      <c r="AF167" s="387"/>
      <c r="AG167" s="388"/>
      <c r="AH167" s="406"/>
      <c r="AI167" s="389"/>
      <c r="AJ167" s="407"/>
    </row>
    <row r="168" spans="1:36" s="112" customFormat="1" x14ac:dyDescent="0.25">
      <c r="A168" s="113">
        <v>161</v>
      </c>
      <c r="B168" s="114"/>
      <c r="C168" s="100">
        <f t="shared" si="13"/>
        <v>0</v>
      </c>
      <c r="D168" s="115"/>
      <c r="E168" s="116"/>
      <c r="F168" s="117"/>
      <c r="G168" s="118"/>
      <c r="H168" s="116"/>
      <c r="I168" s="119"/>
      <c r="J168" s="117"/>
      <c r="K168" s="116"/>
      <c r="L168" s="223"/>
      <c r="M168" s="116"/>
      <c r="N168" s="109">
        <f t="shared" si="10"/>
        <v>0</v>
      </c>
      <c r="O168" s="109">
        <f t="shared" si="11"/>
        <v>0</v>
      </c>
      <c r="P168" s="109">
        <f t="shared" si="12"/>
        <v>0</v>
      </c>
      <c r="Q168" s="387"/>
      <c r="R168" s="388"/>
      <c r="S168" s="388"/>
      <c r="T168" s="388"/>
      <c r="U168" s="388"/>
      <c r="V168" s="389"/>
      <c r="W168" s="389"/>
      <c r="X168" s="394"/>
      <c r="Y168" s="391"/>
      <c r="Z168" s="392"/>
      <c r="AA168" s="393"/>
      <c r="AB168" s="110">
        <f t="shared" si="14"/>
        <v>0</v>
      </c>
      <c r="AC168" s="111"/>
      <c r="AD168" s="111"/>
      <c r="AE168" s="405"/>
      <c r="AF168" s="387"/>
      <c r="AG168" s="388"/>
      <c r="AH168" s="406"/>
      <c r="AI168" s="389"/>
      <c r="AJ168" s="407"/>
    </row>
    <row r="169" spans="1:36" s="112" customFormat="1" x14ac:dyDescent="0.25">
      <c r="A169" s="113">
        <v>162</v>
      </c>
      <c r="B169" s="114"/>
      <c r="C169" s="100">
        <f t="shared" si="13"/>
        <v>0</v>
      </c>
      <c r="D169" s="115"/>
      <c r="E169" s="116"/>
      <c r="F169" s="117"/>
      <c r="G169" s="118"/>
      <c r="H169" s="116"/>
      <c r="I169" s="119"/>
      <c r="J169" s="117"/>
      <c r="K169" s="116"/>
      <c r="L169" s="223"/>
      <c r="M169" s="116"/>
      <c r="N169" s="109">
        <f t="shared" si="10"/>
        <v>0</v>
      </c>
      <c r="O169" s="109">
        <f t="shared" si="11"/>
        <v>0</v>
      </c>
      <c r="P169" s="109">
        <f t="shared" si="12"/>
        <v>0</v>
      </c>
      <c r="Q169" s="387"/>
      <c r="R169" s="388"/>
      <c r="S169" s="388"/>
      <c r="T169" s="388"/>
      <c r="U169" s="388"/>
      <c r="V169" s="389"/>
      <c r="W169" s="389"/>
      <c r="X169" s="394"/>
      <c r="Y169" s="391"/>
      <c r="Z169" s="392"/>
      <c r="AA169" s="393"/>
      <c r="AB169" s="110">
        <f t="shared" si="14"/>
        <v>0</v>
      </c>
      <c r="AC169" s="111"/>
      <c r="AD169" s="111"/>
      <c r="AE169" s="405"/>
      <c r="AF169" s="387"/>
      <c r="AG169" s="388"/>
      <c r="AH169" s="406"/>
      <c r="AI169" s="389"/>
      <c r="AJ169" s="407"/>
    </row>
    <row r="170" spans="1:36" s="112" customFormat="1" x14ac:dyDescent="0.25">
      <c r="A170" s="113">
        <v>163</v>
      </c>
      <c r="B170" s="114"/>
      <c r="C170" s="100">
        <f t="shared" si="13"/>
        <v>0</v>
      </c>
      <c r="D170" s="115"/>
      <c r="E170" s="116"/>
      <c r="F170" s="117"/>
      <c r="G170" s="118"/>
      <c r="H170" s="116"/>
      <c r="I170" s="119"/>
      <c r="J170" s="117"/>
      <c r="K170" s="116"/>
      <c r="L170" s="223"/>
      <c r="M170" s="116"/>
      <c r="N170" s="109">
        <f t="shared" si="10"/>
        <v>0</v>
      </c>
      <c r="O170" s="109">
        <f t="shared" si="11"/>
        <v>0</v>
      </c>
      <c r="P170" s="109">
        <f t="shared" si="12"/>
        <v>0</v>
      </c>
      <c r="Q170" s="387"/>
      <c r="R170" s="388"/>
      <c r="S170" s="388"/>
      <c r="T170" s="388"/>
      <c r="U170" s="388"/>
      <c r="V170" s="389"/>
      <c r="W170" s="389"/>
      <c r="X170" s="394"/>
      <c r="Y170" s="391"/>
      <c r="Z170" s="392"/>
      <c r="AA170" s="393"/>
      <c r="AB170" s="110">
        <f t="shared" si="14"/>
        <v>0</v>
      </c>
      <c r="AC170" s="111"/>
      <c r="AD170" s="111"/>
      <c r="AE170" s="405"/>
      <c r="AF170" s="387"/>
      <c r="AG170" s="388"/>
      <c r="AH170" s="406"/>
      <c r="AI170" s="389"/>
      <c r="AJ170" s="407"/>
    </row>
    <row r="171" spans="1:36" s="112" customFormat="1" x14ac:dyDescent="0.25">
      <c r="A171" s="113">
        <v>164</v>
      </c>
      <c r="B171" s="114"/>
      <c r="C171" s="100">
        <f t="shared" si="13"/>
        <v>0</v>
      </c>
      <c r="D171" s="115"/>
      <c r="E171" s="116"/>
      <c r="F171" s="117"/>
      <c r="G171" s="118"/>
      <c r="H171" s="116"/>
      <c r="I171" s="119"/>
      <c r="J171" s="117"/>
      <c r="K171" s="116"/>
      <c r="L171" s="223"/>
      <c r="M171" s="116"/>
      <c r="N171" s="109">
        <f t="shared" si="10"/>
        <v>0</v>
      </c>
      <c r="O171" s="109">
        <f t="shared" si="11"/>
        <v>0</v>
      </c>
      <c r="P171" s="109">
        <f t="shared" si="12"/>
        <v>0</v>
      </c>
      <c r="Q171" s="387"/>
      <c r="R171" s="388"/>
      <c r="S171" s="388"/>
      <c r="T171" s="388"/>
      <c r="U171" s="388"/>
      <c r="V171" s="389"/>
      <c r="W171" s="389"/>
      <c r="X171" s="394"/>
      <c r="Y171" s="391"/>
      <c r="Z171" s="392"/>
      <c r="AA171" s="393"/>
      <c r="AB171" s="110">
        <f t="shared" si="14"/>
        <v>0</v>
      </c>
      <c r="AC171" s="111"/>
      <c r="AD171" s="111"/>
      <c r="AE171" s="405"/>
      <c r="AF171" s="387"/>
      <c r="AG171" s="388"/>
      <c r="AH171" s="406"/>
      <c r="AI171" s="389"/>
      <c r="AJ171" s="407"/>
    </row>
    <row r="172" spans="1:36" s="112" customFormat="1" x14ac:dyDescent="0.25">
      <c r="A172" s="113">
        <v>165</v>
      </c>
      <c r="B172" s="114"/>
      <c r="C172" s="100">
        <f t="shared" si="13"/>
        <v>0</v>
      </c>
      <c r="D172" s="115"/>
      <c r="E172" s="116"/>
      <c r="F172" s="117"/>
      <c r="G172" s="118"/>
      <c r="H172" s="116"/>
      <c r="I172" s="119"/>
      <c r="J172" s="117"/>
      <c r="K172" s="116"/>
      <c r="L172" s="223"/>
      <c r="M172" s="116"/>
      <c r="N172" s="109">
        <f t="shared" si="10"/>
        <v>0</v>
      </c>
      <c r="O172" s="109">
        <f t="shared" si="11"/>
        <v>0</v>
      </c>
      <c r="P172" s="109">
        <f t="shared" si="12"/>
        <v>0</v>
      </c>
      <c r="Q172" s="387"/>
      <c r="R172" s="388"/>
      <c r="S172" s="388"/>
      <c r="T172" s="388"/>
      <c r="U172" s="388"/>
      <c r="V172" s="389"/>
      <c r="W172" s="389"/>
      <c r="X172" s="394"/>
      <c r="Y172" s="391"/>
      <c r="Z172" s="392"/>
      <c r="AA172" s="393"/>
      <c r="AB172" s="110">
        <f t="shared" si="14"/>
        <v>0</v>
      </c>
      <c r="AC172" s="111"/>
      <c r="AD172" s="111"/>
      <c r="AE172" s="405"/>
      <c r="AF172" s="387"/>
      <c r="AG172" s="388"/>
      <c r="AH172" s="406"/>
      <c r="AI172" s="389"/>
      <c r="AJ172" s="407"/>
    </row>
    <row r="173" spans="1:36" s="112" customFormat="1" x14ac:dyDescent="0.25">
      <c r="A173" s="113">
        <v>166</v>
      </c>
      <c r="B173" s="114"/>
      <c r="C173" s="100">
        <f t="shared" si="13"/>
        <v>0</v>
      </c>
      <c r="D173" s="115"/>
      <c r="E173" s="116"/>
      <c r="F173" s="117"/>
      <c r="G173" s="118"/>
      <c r="H173" s="116"/>
      <c r="I173" s="119"/>
      <c r="J173" s="117"/>
      <c r="K173" s="116"/>
      <c r="L173" s="223"/>
      <c r="M173" s="116"/>
      <c r="N173" s="109">
        <f t="shared" si="10"/>
        <v>0</v>
      </c>
      <c r="O173" s="109">
        <f t="shared" si="11"/>
        <v>0</v>
      </c>
      <c r="P173" s="109">
        <f t="shared" si="12"/>
        <v>0</v>
      </c>
      <c r="Q173" s="387"/>
      <c r="R173" s="388"/>
      <c r="S173" s="388"/>
      <c r="T173" s="388"/>
      <c r="U173" s="388"/>
      <c r="V173" s="389"/>
      <c r="W173" s="389"/>
      <c r="X173" s="394"/>
      <c r="Y173" s="391"/>
      <c r="Z173" s="392"/>
      <c r="AA173" s="393"/>
      <c r="AB173" s="110">
        <f t="shared" si="14"/>
        <v>0</v>
      </c>
      <c r="AC173" s="111"/>
      <c r="AD173" s="111"/>
      <c r="AE173" s="405"/>
      <c r="AF173" s="387"/>
      <c r="AG173" s="388"/>
      <c r="AH173" s="406"/>
      <c r="AI173" s="389"/>
      <c r="AJ173" s="407"/>
    </row>
    <row r="174" spans="1:36" s="112" customFormat="1" x14ac:dyDescent="0.25">
      <c r="A174" s="113">
        <v>167</v>
      </c>
      <c r="B174" s="114"/>
      <c r="C174" s="100">
        <f t="shared" si="13"/>
        <v>0</v>
      </c>
      <c r="D174" s="115"/>
      <c r="E174" s="116"/>
      <c r="F174" s="117"/>
      <c r="G174" s="118"/>
      <c r="H174" s="116"/>
      <c r="I174" s="119"/>
      <c r="J174" s="117"/>
      <c r="K174" s="116"/>
      <c r="L174" s="223"/>
      <c r="M174" s="116"/>
      <c r="N174" s="109">
        <f t="shared" si="10"/>
        <v>0</v>
      </c>
      <c r="O174" s="109">
        <f t="shared" si="11"/>
        <v>0</v>
      </c>
      <c r="P174" s="109">
        <f t="shared" si="12"/>
        <v>0</v>
      </c>
      <c r="Q174" s="387"/>
      <c r="R174" s="388"/>
      <c r="S174" s="388"/>
      <c r="T174" s="388"/>
      <c r="U174" s="388"/>
      <c r="V174" s="389"/>
      <c r="W174" s="389"/>
      <c r="X174" s="394"/>
      <c r="Y174" s="391"/>
      <c r="Z174" s="392"/>
      <c r="AA174" s="393"/>
      <c r="AB174" s="110">
        <f t="shared" si="14"/>
        <v>0</v>
      </c>
      <c r="AC174" s="111"/>
      <c r="AD174" s="111"/>
      <c r="AE174" s="405"/>
      <c r="AF174" s="387"/>
      <c r="AG174" s="388"/>
      <c r="AH174" s="406"/>
      <c r="AI174" s="389"/>
      <c r="AJ174" s="407"/>
    </row>
    <row r="175" spans="1:36" s="112" customFormat="1" x14ac:dyDescent="0.25">
      <c r="A175" s="113">
        <v>168</v>
      </c>
      <c r="B175" s="114"/>
      <c r="C175" s="100">
        <f t="shared" si="13"/>
        <v>0</v>
      </c>
      <c r="D175" s="115"/>
      <c r="E175" s="116"/>
      <c r="F175" s="117"/>
      <c r="G175" s="118"/>
      <c r="H175" s="116"/>
      <c r="I175" s="119"/>
      <c r="J175" s="117"/>
      <c r="K175" s="116"/>
      <c r="L175" s="223"/>
      <c r="M175" s="116"/>
      <c r="N175" s="109">
        <f t="shared" si="10"/>
        <v>0</v>
      </c>
      <c r="O175" s="109">
        <f t="shared" si="11"/>
        <v>0</v>
      </c>
      <c r="P175" s="109">
        <f t="shared" si="12"/>
        <v>0</v>
      </c>
      <c r="Q175" s="387"/>
      <c r="R175" s="388"/>
      <c r="S175" s="388"/>
      <c r="T175" s="388"/>
      <c r="U175" s="388"/>
      <c r="V175" s="389"/>
      <c r="W175" s="389"/>
      <c r="X175" s="394"/>
      <c r="Y175" s="391"/>
      <c r="Z175" s="392"/>
      <c r="AA175" s="393"/>
      <c r="AB175" s="110">
        <f t="shared" si="14"/>
        <v>0</v>
      </c>
      <c r="AC175" s="111"/>
      <c r="AD175" s="111"/>
      <c r="AE175" s="405"/>
      <c r="AF175" s="387"/>
      <c r="AG175" s="388"/>
      <c r="AH175" s="406"/>
      <c r="AI175" s="389"/>
      <c r="AJ175" s="407"/>
    </row>
    <row r="176" spans="1:36" s="112" customFormat="1" x14ac:dyDescent="0.25">
      <c r="A176" s="113">
        <v>169</v>
      </c>
      <c r="B176" s="114"/>
      <c r="C176" s="100">
        <f t="shared" si="13"/>
        <v>0</v>
      </c>
      <c r="D176" s="115"/>
      <c r="E176" s="116"/>
      <c r="F176" s="117"/>
      <c r="G176" s="118"/>
      <c r="H176" s="116"/>
      <c r="I176" s="119"/>
      <c r="J176" s="117"/>
      <c r="K176" s="116"/>
      <c r="L176" s="223"/>
      <c r="M176" s="116"/>
      <c r="N176" s="109">
        <f t="shared" si="10"/>
        <v>0</v>
      </c>
      <c r="O176" s="109">
        <f t="shared" si="11"/>
        <v>0</v>
      </c>
      <c r="P176" s="109">
        <f t="shared" si="12"/>
        <v>0</v>
      </c>
      <c r="Q176" s="387"/>
      <c r="R176" s="388"/>
      <c r="S176" s="388"/>
      <c r="T176" s="388"/>
      <c r="U176" s="388"/>
      <c r="V176" s="389"/>
      <c r="W176" s="389"/>
      <c r="X176" s="394"/>
      <c r="Y176" s="391"/>
      <c r="Z176" s="392"/>
      <c r="AA176" s="393"/>
      <c r="AB176" s="110">
        <f t="shared" si="14"/>
        <v>0</v>
      </c>
      <c r="AC176" s="111"/>
      <c r="AD176" s="111"/>
      <c r="AE176" s="405"/>
      <c r="AF176" s="387"/>
      <c r="AG176" s="388"/>
      <c r="AH176" s="406"/>
      <c r="AI176" s="389"/>
      <c r="AJ176" s="407"/>
    </row>
    <row r="177" spans="1:36" s="112" customFormat="1" x14ac:dyDescent="0.25">
      <c r="A177" s="113">
        <v>170</v>
      </c>
      <c r="B177" s="114"/>
      <c r="C177" s="100">
        <f t="shared" si="13"/>
        <v>0</v>
      </c>
      <c r="D177" s="115"/>
      <c r="E177" s="116"/>
      <c r="F177" s="117"/>
      <c r="G177" s="118"/>
      <c r="H177" s="116"/>
      <c r="I177" s="119"/>
      <c r="J177" s="117"/>
      <c r="K177" s="116"/>
      <c r="L177" s="223"/>
      <c r="M177" s="116"/>
      <c r="N177" s="109">
        <f t="shared" si="10"/>
        <v>0</v>
      </c>
      <c r="O177" s="109">
        <f t="shared" si="11"/>
        <v>0</v>
      </c>
      <c r="P177" s="109">
        <f t="shared" si="12"/>
        <v>0</v>
      </c>
      <c r="Q177" s="387"/>
      <c r="R177" s="388"/>
      <c r="S177" s="388"/>
      <c r="T177" s="388"/>
      <c r="U177" s="388"/>
      <c r="V177" s="389"/>
      <c r="W177" s="389"/>
      <c r="X177" s="394"/>
      <c r="Y177" s="391"/>
      <c r="Z177" s="392"/>
      <c r="AA177" s="393"/>
      <c r="AB177" s="110">
        <f t="shared" si="14"/>
        <v>0</v>
      </c>
      <c r="AC177" s="111"/>
      <c r="AD177" s="111"/>
      <c r="AE177" s="405"/>
      <c r="AF177" s="387"/>
      <c r="AG177" s="388"/>
      <c r="AH177" s="406"/>
      <c r="AI177" s="389"/>
      <c r="AJ177" s="407"/>
    </row>
    <row r="178" spans="1:36" s="112" customFormat="1" x14ac:dyDescent="0.25">
      <c r="A178" s="113">
        <v>171</v>
      </c>
      <c r="B178" s="114"/>
      <c r="C178" s="100">
        <f t="shared" si="13"/>
        <v>0</v>
      </c>
      <c r="D178" s="115"/>
      <c r="E178" s="116"/>
      <c r="F178" s="117"/>
      <c r="G178" s="118"/>
      <c r="H178" s="116"/>
      <c r="I178" s="119"/>
      <c r="J178" s="117"/>
      <c r="K178" s="116"/>
      <c r="L178" s="223"/>
      <c r="M178" s="116"/>
      <c r="N178" s="109">
        <f t="shared" si="10"/>
        <v>0</v>
      </c>
      <c r="O178" s="109">
        <f t="shared" si="11"/>
        <v>0</v>
      </c>
      <c r="P178" s="109">
        <f t="shared" si="12"/>
        <v>0</v>
      </c>
      <c r="Q178" s="387"/>
      <c r="R178" s="388"/>
      <c r="S178" s="388"/>
      <c r="T178" s="388"/>
      <c r="U178" s="388"/>
      <c r="V178" s="389"/>
      <c r="W178" s="389"/>
      <c r="X178" s="394"/>
      <c r="Y178" s="391"/>
      <c r="Z178" s="392"/>
      <c r="AA178" s="393"/>
      <c r="AB178" s="110">
        <f t="shared" si="14"/>
        <v>0</v>
      </c>
      <c r="AC178" s="111"/>
      <c r="AD178" s="111"/>
      <c r="AE178" s="405"/>
      <c r="AF178" s="387"/>
      <c r="AG178" s="388"/>
      <c r="AH178" s="406"/>
      <c r="AI178" s="389"/>
      <c r="AJ178" s="407"/>
    </row>
    <row r="179" spans="1:36" s="112" customFormat="1" x14ac:dyDescent="0.25">
      <c r="A179" s="113">
        <v>172</v>
      </c>
      <c r="B179" s="114"/>
      <c r="C179" s="100">
        <f t="shared" si="13"/>
        <v>0</v>
      </c>
      <c r="D179" s="115"/>
      <c r="E179" s="116"/>
      <c r="F179" s="117"/>
      <c r="G179" s="118"/>
      <c r="H179" s="116"/>
      <c r="I179" s="119"/>
      <c r="J179" s="117"/>
      <c r="K179" s="116"/>
      <c r="L179" s="223"/>
      <c r="M179" s="116"/>
      <c r="N179" s="109">
        <f t="shared" si="10"/>
        <v>0</v>
      </c>
      <c r="O179" s="109">
        <f t="shared" si="11"/>
        <v>0</v>
      </c>
      <c r="P179" s="109">
        <f t="shared" si="12"/>
        <v>0</v>
      </c>
      <c r="Q179" s="387"/>
      <c r="R179" s="388"/>
      <c r="S179" s="388"/>
      <c r="T179" s="388"/>
      <c r="U179" s="388"/>
      <c r="V179" s="389"/>
      <c r="W179" s="389"/>
      <c r="X179" s="394"/>
      <c r="Y179" s="391"/>
      <c r="Z179" s="392"/>
      <c r="AA179" s="393"/>
      <c r="AB179" s="110">
        <f t="shared" si="14"/>
        <v>0</v>
      </c>
      <c r="AC179" s="111"/>
      <c r="AD179" s="111"/>
      <c r="AE179" s="405"/>
      <c r="AF179" s="387"/>
      <c r="AG179" s="388"/>
      <c r="AH179" s="406"/>
      <c r="AI179" s="389"/>
      <c r="AJ179" s="407"/>
    </row>
    <row r="180" spans="1:36" s="112" customFormat="1" x14ac:dyDescent="0.25">
      <c r="A180" s="113">
        <v>173</v>
      </c>
      <c r="B180" s="114"/>
      <c r="C180" s="100">
        <f t="shared" si="13"/>
        <v>0</v>
      </c>
      <c r="D180" s="115"/>
      <c r="E180" s="116"/>
      <c r="F180" s="117"/>
      <c r="G180" s="118"/>
      <c r="H180" s="116"/>
      <c r="I180" s="119"/>
      <c r="J180" s="117"/>
      <c r="K180" s="116"/>
      <c r="L180" s="223"/>
      <c r="M180" s="116"/>
      <c r="N180" s="109">
        <f t="shared" si="10"/>
        <v>0</v>
      </c>
      <c r="O180" s="109">
        <f t="shared" si="11"/>
        <v>0</v>
      </c>
      <c r="P180" s="109">
        <f t="shared" si="12"/>
        <v>0</v>
      </c>
      <c r="Q180" s="387"/>
      <c r="R180" s="388"/>
      <c r="S180" s="388"/>
      <c r="T180" s="388"/>
      <c r="U180" s="388"/>
      <c r="V180" s="389"/>
      <c r="W180" s="389"/>
      <c r="X180" s="394"/>
      <c r="Y180" s="391"/>
      <c r="Z180" s="392"/>
      <c r="AA180" s="393"/>
      <c r="AB180" s="110">
        <f t="shared" si="14"/>
        <v>0</v>
      </c>
      <c r="AC180" s="111"/>
      <c r="AD180" s="111"/>
      <c r="AE180" s="405"/>
      <c r="AF180" s="387"/>
      <c r="AG180" s="388"/>
      <c r="AH180" s="406"/>
      <c r="AI180" s="389"/>
      <c r="AJ180" s="407"/>
    </row>
    <row r="181" spans="1:36" s="112" customFormat="1" x14ac:dyDescent="0.25">
      <c r="A181" s="113">
        <v>174</v>
      </c>
      <c r="B181" s="114"/>
      <c r="C181" s="100">
        <f t="shared" si="13"/>
        <v>0</v>
      </c>
      <c r="D181" s="115"/>
      <c r="E181" s="116"/>
      <c r="F181" s="117"/>
      <c r="G181" s="118"/>
      <c r="H181" s="116"/>
      <c r="I181" s="119"/>
      <c r="J181" s="117"/>
      <c r="K181" s="116"/>
      <c r="L181" s="223"/>
      <c r="M181" s="116"/>
      <c r="N181" s="109">
        <f t="shared" si="10"/>
        <v>0</v>
      </c>
      <c r="O181" s="109">
        <f t="shared" si="11"/>
        <v>0</v>
      </c>
      <c r="P181" s="109">
        <f t="shared" si="12"/>
        <v>0</v>
      </c>
      <c r="Q181" s="387"/>
      <c r="R181" s="388"/>
      <c r="S181" s="388"/>
      <c r="T181" s="388"/>
      <c r="U181" s="388"/>
      <c r="V181" s="389"/>
      <c r="W181" s="389"/>
      <c r="X181" s="394"/>
      <c r="Y181" s="391"/>
      <c r="Z181" s="392"/>
      <c r="AA181" s="393"/>
      <c r="AB181" s="110">
        <f t="shared" si="14"/>
        <v>0</v>
      </c>
      <c r="AC181" s="111"/>
      <c r="AD181" s="111"/>
      <c r="AE181" s="405"/>
      <c r="AF181" s="387"/>
      <c r="AG181" s="388"/>
      <c r="AH181" s="406"/>
      <c r="AI181" s="389"/>
      <c r="AJ181" s="407"/>
    </row>
    <row r="182" spans="1:36" s="112" customFormat="1" x14ac:dyDescent="0.25">
      <c r="A182" s="113">
        <v>175</v>
      </c>
      <c r="B182" s="114"/>
      <c r="C182" s="100">
        <f t="shared" si="13"/>
        <v>0</v>
      </c>
      <c r="D182" s="115"/>
      <c r="E182" s="116"/>
      <c r="F182" s="117"/>
      <c r="G182" s="118"/>
      <c r="H182" s="116"/>
      <c r="I182" s="119"/>
      <c r="J182" s="117"/>
      <c r="K182" s="116"/>
      <c r="L182" s="223"/>
      <c r="M182" s="116"/>
      <c r="N182" s="109">
        <f t="shared" si="10"/>
        <v>0</v>
      </c>
      <c r="O182" s="109">
        <f t="shared" si="11"/>
        <v>0</v>
      </c>
      <c r="P182" s="109">
        <f t="shared" si="12"/>
        <v>0</v>
      </c>
      <c r="Q182" s="387"/>
      <c r="R182" s="388"/>
      <c r="S182" s="388"/>
      <c r="T182" s="388"/>
      <c r="U182" s="388"/>
      <c r="V182" s="389"/>
      <c r="W182" s="389"/>
      <c r="X182" s="394"/>
      <c r="Y182" s="391"/>
      <c r="Z182" s="392"/>
      <c r="AA182" s="393"/>
      <c r="AB182" s="110">
        <f t="shared" si="14"/>
        <v>0</v>
      </c>
      <c r="AC182" s="111"/>
      <c r="AD182" s="111"/>
      <c r="AE182" s="405"/>
      <c r="AF182" s="387"/>
      <c r="AG182" s="388"/>
      <c r="AH182" s="406"/>
      <c r="AI182" s="389"/>
      <c r="AJ182" s="407"/>
    </row>
    <row r="183" spans="1:36" s="112" customFormat="1" x14ac:dyDescent="0.25">
      <c r="A183" s="113">
        <v>176</v>
      </c>
      <c r="B183" s="114"/>
      <c r="C183" s="100">
        <f t="shared" si="13"/>
        <v>0</v>
      </c>
      <c r="D183" s="115"/>
      <c r="E183" s="116"/>
      <c r="F183" s="117"/>
      <c r="G183" s="118"/>
      <c r="H183" s="116"/>
      <c r="I183" s="119"/>
      <c r="J183" s="117"/>
      <c r="K183" s="116"/>
      <c r="L183" s="223"/>
      <c r="M183" s="116"/>
      <c r="N183" s="109">
        <f t="shared" si="10"/>
        <v>0</v>
      </c>
      <c r="O183" s="109">
        <f t="shared" si="11"/>
        <v>0</v>
      </c>
      <c r="P183" s="109">
        <f t="shared" si="12"/>
        <v>0</v>
      </c>
      <c r="Q183" s="387"/>
      <c r="R183" s="388"/>
      <c r="S183" s="388"/>
      <c r="T183" s="388"/>
      <c r="U183" s="388"/>
      <c r="V183" s="389"/>
      <c r="W183" s="389"/>
      <c r="X183" s="394"/>
      <c r="Y183" s="391"/>
      <c r="Z183" s="392"/>
      <c r="AA183" s="393"/>
      <c r="AB183" s="110">
        <f t="shared" si="14"/>
        <v>0</v>
      </c>
      <c r="AC183" s="111"/>
      <c r="AD183" s="111"/>
      <c r="AE183" s="405"/>
      <c r="AF183" s="387"/>
      <c r="AG183" s="388"/>
      <c r="AH183" s="406"/>
      <c r="AI183" s="389"/>
      <c r="AJ183" s="407"/>
    </row>
    <row r="184" spans="1:36" s="112" customFormat="1" x14ac:dyDescent="0.25">
      <c r="A184" s="113">
        <v>177</v>
      </c>
      <c r="B184" s="114"/>
      <c r="C184" s="100">
        <f t="shared" si="13"/>
        <v>0</v>
      </c>
      <c r="D184" s="115"/>
      <c r="E184" s="116"/>
      <c r="F184" s="117"/>
      <c r="G184" s="118"/>
      <c r="H184" s="116"/>
      <c r="I184" s="119"/>
      <c r="J184" s="117"/>
      <c r="K184" s="116"/>
      <c r="L184" s="223"/>
      <c r="M184" s="116"/>
      <c r="N184" s="109">
        <f t="shared" si="10"/>
        <v>0</v>
      </c>
      <c r="O184" s="109">
        <f t="shared" si="11"/>
        <v>0</v>
      </c>
      <c r="P184" s="109">
        <f t="shared" si="12"/>
        <v>0</v>
      </c>
      <c r="Q184" s="387"/>
      <c r="R184" s="388"/>
      <c r="S184" s="388"/>
      <c r="T184" s="388"/>
      <c r="U184" s="388"/>
      <c r="V184" s="389"/>
      <c r="W184" s="389"/>
      <c r="X184" s="394"/>
      <c r="Y184" s="391"/>
      <c r="Z184" s="392"/>
      <c r="AA184" s="393"/>
      <c r="AB184" s="110">
        <f t="shared" si="14"/>
        <v>0</v>
      </c>
      <c r="AC184" s="111"/>
      <c r="AD184" s="111"/>
      <c r="AE184" s="405"/>
      <c r="AF184" s="387"/>
      <c r="AG184" s="388"/>
      <c r="AH184" s="406"/>
      <c r="AI184" s="389"/>
      <c r="AJ184" s="407"/>
    </row>
    <row r="185" spans="1:36" s="112" customFormat="1" x14ac:dyDescent="0.25">
      <c r="A185" s="113">
        <v>178</v>
      </c>
      <c r="B185" s="114"/>
      <c r="C185" s="100">
        <f t="shared" si="13"/>
        <v>0</v>
      </c>
      <c r="D185" s="115"/>
      <c r="E185" s="116"/>
      <c r="F185" s="117"/>
      <c r="G185" s="118"/>
      <c r="H185" s="116"/>
      <c r="I185" s="119"/>
      <c r="J185" s="117"/>
      <c r="K185" s="116"/>
      <c r="L185" s="223"/>
      <c r="M185" s="116"/>
      <c r="N185" s="109">
        <f t="shared" si="10"/>
        <v>0</v>
      </c>
      <c r="O185" s="109">
        <f t="shared" si="11"/>
        <v>0</v>
      </c>
      <c r="P185" s="109">
        <f t="shared" si="12"/>
        <v>0</v>
      </c>
      <c r="Q185" s="387"/>
      <c r="R185" s="388"/>
      <c r="S185" s="388"/>
      <c r="T185" s="388"/>
      <c r="U185" s="388"/>
      <c r="V185" s="389"/>
      <c r="W185" s="389"/>
      <c r="X185" s="394"/>
      <c r="Y185" s="391"/>
      <c r="Z185" s="392"/>
      <c r="AA185" s="393"/>
      <c r="AB185" s="110">
        <f t="shared" si="14"/>
        <v>0</v>
      </c>
      <c r="AC185" s="111"/>
      <c r="AD185" s="111"/>
      <c r="AE185" s="405"/>
      <c r="AF185" s="387"/>
      <c r="AG185" s="388"/>
      <c r="AH185" s="406"/>
      <c r="AI185" s="389"/>
      <c r="AJ185" s="407"/>
    </row>
    <row r="186" spans="1:36" s="112" customFormat="1" x14ac:dyDescent="0.25">
      <c r="A186" s="113">
        <v>179</v>
      </c>
      <c r="B186" s="114"/>
      <c r="C186" s="100">
        <f t="shared" si="13"/>
        <v>0</v>
      </c>
      <c r="D186" s="115"/>
      <c r="E186" s="116"/>
      <c r="F186" s="117"/>
      <c r="G186" s="118"/>
      <c r="H186" s="116"/>
      <c r="I186" s="119"/>
      <c r="J186" s="117"/>
      <c r="K186" s="116"/>
      <c r="L186" s="223"/>
      <c r="M186" s="116"/>
      <c r="N186" s="109">
        <f t="shared" si="10"/>
        <v>0</v>
      </c>
      <c r="O186" s="109">
        <f t="shared" si="11"/>
        <v>0</v>
      </c>
      <c r="P186" s="109">
        <f t="shared" si="12"/>
        <v>0</v>
      </c>
      <c r="Q186" s="387"/>
      <c r="R186" s="388"/>
      <c r="S186" s="388"/>
      <c r="T186" s="388"/>
      <c r="U186" s="388"/>
      <c r="V186" s="389"/>
      <c r="W186" s="389"/>
      <c r="X186" s="394"/>
      <c r="Y186" s="391"/>
      <c r="Z186" s="392"/>
      <c r="AA186" s="393"/>
      <c r="AB186" s="110">
        <f t="shared" si="14"/>
        <v>0</v>
      </c>
      <c r="AC186" s="111"/>
      <c r="AD186" s="111"/>
      <c r="AE186" s="405"/>
      <c r="AF186" s="387"/>
      <c r="AG186" s="388"/>
      <c r="AH186" s="406"/>
      <c r="AI186" s="389"/>
      <c r="AJ186" s="407"/>
    </row>
    <row r="187" spans="1:36" s="112" customFormat="1" x14ac:dyDescent="0.25">
      <c r="A187" s="113">
        <v>180</v>
      </c>
      <c r="B187" s="114"/>
      <c r="C187" s="100">
        <f t="shared" si="13"/>
        <v>0</v>
      </c>
      <c r="D187" s="115"/>
      <c r="E187" s="116"/>
      <c r="F187" s="117"/>
      <c r="G187" s="118"/>
      <c r="H187" s="116"/>
      <c r="I187" s="119"/>
      <c r="J187" s="117"/>
      <c r="K187" s="116"/>
      <c r="L187" s="223"/>
      <c r="M187" s="116"/>
      <c r="N187" s="109">
        <f t="shared" si="10"/>
        <v>0</v>
      </c>
      <c r="O187" s="109">
        <f t="shared" si="11"/>
        <v>0</v>
      </c>
      <c r="P187" s="109">
        <f t="shared" si="12"/>
        <v>0</v>
      </c>
      <c r="Q187" s="387"/>
      <c r="R187" s="388"/>
      <c r="S187" s="388"/>
      <c r="T187" s="388"/>
      <c r="U187" s="388"/>
      <c r="V187" s="389"/>
      <c r="W187" s="389"/>
      <c r="X187" s="394"/>
      <c r="Y187" s="391"/>
      <c r="Z187" s="392"/>
      <c r="AA187" s="393"/>
      <c r="AB187" s="110">
        <f t="shared" si="14"/>
        <v>0</v>
      </c>
      <c r="AC187" s="111"/>
      <c r="AD187" s="111"/>
      <c r="AE187" s="405"/>
      <c r="AF187" s="387"/>
      <c r="AG187" s="388"/>
      <c r="AH187" s="406"/>
      <c r="AI187" s="389"/>
      <c r="AJ187" s="407"/>
    </row>
    <row r="188" spans="1:36" s="112" customFormat="1" x14ac:dyDescent="0.25">
      <c r="A188" s="113">
        <v>181</v>
      </c>
      <c r="B188" s="114"/>
      <c r="C188" s="100">
        <f t="shared" si="13"/>
        <v>0</v>
      </c>
      <c r="D188" s="115"/>
      <c r="E188" s="116"/>
      <c r="F188" s="117"/>
      <c r="G188" s="118"/>
      <c r="H188" s="116"/>
      <c r="I188" s="119"/>
      <c r="J188" s="117"/>
      <c r="K188" s="116"/>
      <c r="L188" s="223"/>
      <c r="M188" s="116"/>
      <c r="N188" s="109">
        <f t="shared" si="10"/>
        <v>0</v>
      </c>
      <c r="O188" s="109">
        <f t="shared" si="11"/>
        <v>0</v>
      </c>
      <c r="P188" s="109">
        <f t="shared" si="12"/>
        <v>0</v>
      </c>
      <c r="Q188" s="387"/>
      <c r="R188" s="388"/>
      <c r="S188" s="388"/>
      <c r="T188" s="388"/>
      <c r="U188" s="388"/>
      <c r="V188" s="389"/>
      <c r="W188" s="389"/>
      <c r="X188" s="394"/>
      <c r="Y188" s="391"/>
      <c r="Z188" s="392"/>
      <c r="AA188" s="393"/>
      <c r="AB188" s="110">
        <f t="shared" si="14"/>
        <v>0</v>
      </c>
      <c r="AC188" s="111"/>
      <c r="AD188" s="111"/>
      <c r="AE188" s="405"/>
      <c r="AF188" s="387"/>
      <c r="AG188" s="388"/>
      <c r="AH188" s="406"/>
      <c r="AI188" s="389"/>
      <c r="AJ188" s="407"/>
    </row>
    <row r="189" spans="1:36" s="112" customFormat="1" x14ac:dyDescent="0.25">
      <c r="A189" s="113">
        <v>182</v>
      </c>
      <c r="B189" s="114"/>
      <c r="C189" s="100">
        <f t="shared" si="13"/>
        <v>0</v>
      </c>
      <c r="D189" s="115"/>
      <c r="E189" s="116"/>
      <c r="F189" s="117"/>
      <c r="G189" s="118"/>
      <c r="H189" s="116"/>
      <c r="I189" s="119"/>
      <c r="J189" s="117"/>
      <c r="K189" s="116"/>
      <c r="L189" s="223"/>
      <c r="M189" s="116"/>
      <c r="N189" s="109">
        <f t="shared" si="10"/>
        <v>0</v>
      </c>
      <c r="O189" s="109">
        <f t="shared" si="11"/>
        <v>0</v>
      </c>
      <c r="P189" s="109">
        <f t="shared" si="12"/>
        <v>0</v>
      </c>
      <c r="Q189" s="387"/>
      <c r="R189" s="388"/>
      <c r="S189" s="388"/>
      <c r="T189" s="388"/>
      <c r="U189" s="388"/>
      <c r="V189" s="389"/>
      <c r="W189" s="389"/>
      <c r="X189" s="394"/>
      <c r="Y189" s="391"/>
      <c r="Z189" s="392"/>
      <c r="AA189" s="393"/>
      <c r="AB189" s="110">
        <f t="shared" si="14"/>
        <v>0</v>
      </c>
      <c r="AC189" s="111"/>
      <c r="AD189" s="111"/>
      <c r="AE189" s="405"/>
      <c r="AF189" s="387"/>
      <c r="AG189" s="388"/>
      <c r="AH189" s="406"/>
      <c r="AI189" s="389"/>
      <c r="AJ189" s="407"/>
    </row>
    <row r="190" spans="1:36" s="112" customFormat="1" x14ac:dyDescent="0.25">
      <c r="A190" s="113">
        <v>183</v>
      </c>
      <c r="B190" s="114"/>
      <c r="C190" s="100">
        <f t="shared" si="13"/>
        <v>0</v>
      </c>
      <c r="D190" s="115"/>
      <c r="E190" s="116"/>
      <c r="F190" s="117"/>
      <c r="G190" s="118"/>
      <c r="H190" s="116"/>
      <c r="I190" s="119"/>
      <c r="J190" s="117"/>
      <c r="K190" s="116"/>
      <c r="L190" s="223"/>
      <c r="M190" s="116"/>
      <c r="N190" s="109">
        <f t="shared" si="10"/>
        <v>0</v>
      </c>
      <c r="O190" s="109">
        <f t="shared" si="11"/>
        <v>0</v>
      </c>
      <c r="P190" s="109">
        <f t="shared" si="12"/>
        <v>0</v>
      </c>
      <c r="Q190" s="387"/>
      <c r="R190" s="388"/>
      <c r="S190" s="388"/>
      <c r="T190" s="388"/>
      <c r="U190" s="388"/>
      <c r="V190" s="389"/>
      <c r="W190" s="389"/>
      <c r="X190" s="394"/>
      <c r="Y190" s="391"/>
      <c r="Z190" s="392"/>
      <c r="AA190" s="393"/>
      <c r="AB190" s="110">
        <f t="shared" si="14"/>
        <v>0</v>
      </c>
      <c r="AC190" s="111"/>
      <c r="AD190" s="111"/>
      <c r="AE190" s="405"/>
      <c r="AF190" s="387"/>
      <c r="AG190" s="388"/>
      <c r="AH190" s="406"/>
      <c r="AI190" s="389"/>
      <c r="AJ190" s="407"/>
    </row>
    <row r="191" spans="1:36" s="112" customFormat="1" x14ac:dyDescent="0.25">
      <c r="A191" s="113">
        <v>184</v>
      </c>
      <c r="B191" s="114"/>
      <c r="C191" s="100">
        <f t="shared" si="13"/>
        <v>0</v>
      </c>
      <c r="D191" s="115"/>
      <c r="E191" s="116"/>
      <c r="F191" s="117"/>
      <c r="G191" s="118"/>
      <c r="H191" s="116"/>
      <c r="I191" s="119"/>
      <c r="J191" s="117"/>
      <c r="K191" s="116"/>
      <c r="L191" s="223"/>
      <c r="M191" s="116"/>
      <c r="N191" s="109">
        <f t="shared" si="10"/>
        <v>0</v>
      </c>
      <c r="O191" s="109">
        <f t="shared" si="11"/>
        <v>0</v>
      </c>
      <c r="P191" s="109">
        <f t="shared" si="12"/>
        <v>0</v>
      </c>
      <c r="Q191" s="387"/>
      <c r="R191" s="388"/>
      <c r="S191" s="388"/>
      <c r="T191" s="388"/>
      <c r="U191" s="388"/>
      <c r="V191" s="389"/>
      <c r="W191" s="389"/>
      <c r="X191" s="394"/>
      <c r="Y191" s="391"/>
      <c r="Z191" s="392"/>
      <c r="AA191" s="393"/>
      <c r="AB191" s="110">
        <f t="shared" si="14"/>
        <v>0</v>
      </c>
      <c r="AC191" s="111"/>
      <c r="AD191" s="111"/>
      <c r="AE191" s="405"/>
      <c r="AF191" s="387"/>
      <c r="AG191" s="388"/>
      <c r="AH191" s="406"/>
      <c r="AI191" s="389"/>
      <c r="AJ191" s="407"/>
    </row>
    <row r="192" spans="1:36" s="112" customFormat="1" x14ac:dyDescent="0.25">
      <c r="A192" s="113">
        <v>185</v>
      </c>
      <c r="B192" s="114"/>
      <c r="C192" s="100">
        <f t="shared" si="13"/>
        <v>0</v>
      </c>
      <c r="D192" s="115"/>
      <c r="E192" s="116"/>
      <c r="F192" s="117"/>
      <c r="G192" s="118"/>
      <c r="H192" s="116"/>
      <c r="I192" s="119"/>
      <c r="J192" s="117"/>
      <c r="K192" s="116"/>
      <c r="L192" s="223"/>
      <c r="M192" s="116"/>
      <c r="N192" s="109">
        <f t="shared" si="10"/>
        <v>0</v>
      </c>
      <c r="O192" s="109">
        <f t="shared" si="11"/>
        <v>0</v>
      </c>
      <c r="P192" s="109">
        <f t="shared" si="12"/>
        <v>0</v>
      </c>
      <c r="Q192" s="387"/>
      <c r="R192" s="388"/>
      <c r="S192" s="388"/>
      <c r="T192" s="388"/>
      <c r="U192" s="388"/>
      <c r="V192" s="389"/>
      <c r="W192" s="389"/>
      <c r="X192" s="394"/>
      <c r="Y192" s="391"/>
      <c r="Z192" s="392"/>
      <c r="AA192" s="393"/>
      <c r="AB192" s="110">
        <f t="shared" si="14"/>
        <v>0</v>
      </c>
      <c r="AC192" s="111"/>
      <c r="AD192" s="111"/>
      <c r="AE192" s="405"/>
      <c r="AF192" s="387"/>
      <c r="AG192" s="388"/>
      <c r="AH192" s="406"/>
      <c r="AI192" s="389"/>
      <c r="AJ192" s="407"/>
    </row>
    <row r="193" spans="1:36" s="112" customFormat="1" x14ac:dyDescent="0.25">
      <c r="A193" s="113">
        <v>186</v>
      </c>
      <c r="B193" s="114"/>
      <c r="C193" s="100">
        <f t="shared" si="13"/>
        <v>0</v>
      </c>
      <c r="D193" s="115"/>
      <c r="E193" s="116"/>
      <c r="F193" s="117"/>
      <c r="G193" s="118"/>
      <c r="H193" s="116"/>
      <c r="I193" s="119"/>
      <c r="J193" s="117"/>
      <c r="K193" s="116"/>
      <c r="L193" s="223"/>
      <c r="M193" s="116"/>
      <c r="N193" s="109">
        <f t="shared" si="10"/>
        <v>0</v>
      </c>
      <c r="O193" s="109">
        <f t="shared" si="11"/>
        <v>0</v>
      </c>
      <c r="P193" s="109">
        <f t="shared" si="12"/>
        <v>0</v>
      </c>
      <c r="Q193" s="387"/>
      <c r="R193" s="388"/>
      <c r="S193" s="388"/>
      <c r="T193" s="388"/>
      <c r="U193" s="388"/>
      <c r="V193" s="389"/>
      <c r="W193" s="389"/>
      <c r="X193" s="394"/>
      <c r="Y193" s="391"/>
      <c r="Z193" s="392"/>
      <c r="AA193" s="393"/>
      <c r="AB193" s="110">
        <f t="shared" si="14"/>
        <v>0</v>
      </c>
      <c r="AC193" s="111"/>
      <c r="AD193" s="111"/>
      <c r="AE193" s="405"/>
      <c r="AF193" s="387"/>
      <c r="AG193" s="388"/>
      <c r="AH193" s="406"/>
      <c r="AI193" s="389"/>
      <c r="AJ193" s="407"/>
    </row>
    <row r="194" spans="1:36" s="112" customFormat="1" x14ac:dyDescent="0.25">
      <c r="A194" s="113">
        <v>187</v>
      </c>
      <c r="B194" s="114"/>
      <c r="C194" s="100">
        <f t="shared" si="13"/>
        <v>0</v>
      </c>
      <c r="D194" s="115"/>
      <c r="E194" s="116"/>
      <c r="F194" s="117"/>
      <c r="G194" s="118"/>
      <c r="H194" s="116"/>
      <c r="I194" s="119"/>
      <c r="J194" s="117"/>
      <c r="K194" s="116"/>
      <c r="L194" s="223"/>
      <c r="M194" s="116"/>
      <c r="N194" s="109">
        <f t="shared" si="10"/>
        <v>0</v>
      </c>
      <c r="O194" s="109">
        <f t="shared" si="11"/>
        <v>0</v>
      </c>
      <c r="P194" s="109">
        <f t="shared" si="12"/>
        <v>0</v>
      </c>
      <c r="Q194" s="387"/>
      <c r="R194" s="388"/>
      <c r="S194" s="388"/>
      <c r="T194" s="388"/>
      <c r="U194" s="388"/>
      <c r="V194" s="389"/>
      <c r="W194" s="389"/>
      <c r="X194" s="394"/>
      <c r="Y194" s="391"/>
      <c r="Z194" s="392"/>
      <c r="AA194" s="393"/>
      <c r="AB194" s="110">
        <f t="shared" si="14"/>
        <v>0</v>
      </c>
      <c r="AC194" s="111"/>
      <c r="AD194" s="111"/>
      <c r="AE194" s="405"/>
      <c r="AF194" s="387"/>
      <c r="AG194" s="388"/>
      <c r="AH194" s="406"/>
      <c r="AI194" s="389"/>
      <c r="AJ194" s="407"/>
    </row>
    <row r="195" spans="1:36" s="112" customFormat="1" x14ac:dyDescent="0.25">
      <c r="A195" s="113">
        <v>188</v>
      </c>
      <c r="B195" s="114"/>
      <c r="C195" s="100">
        <f t="shared" si="13"/>
        <v>0</v>
      </c>
      <c r="D195" s="115"/>
      <c r="E195" s="116"/>
      <c r="F195" s="117"/>
      <c r="G195" s="118"/>
      <c r="H195" s="116"/>
      <c r="I195" s="119"/>
      <c r="J195" s="117"/>
      <c r="K195" s="116"/>
      <c r="L195" s="223"/>
      <c r="M195" s="116"/>
      <c r="N195" s="109">
        <f t="shared" si="10"/>
        <v>0</v>
      </c>
      <c r="O195" s="109">
        <f t="shared" si="11"/>
        <v>0</v>
      </c>
      <c r="P195" s="109">
        <f t="shared" si="12"/>
        <v>0</v>
      </c>
      <c r="Q195" s="387"/>
      <c r="R195" s="388"/>
      <c r="S195" s="388"/>
      <c r="T195" s="388"/>
      <c r="U195" s="388"/>
      <c r="V195" s="389"/>
      <c r="W195" s="389"/>
      <c r="X195" s="394"/>
      <c r="Y195" s="391"/>
      <c r="Z195" s="392"/>
      <c r="AA195" s="393"/>
      <c r="AB195" s="110">
        <f t="shared" si="14"/>
        <v>0</v>
      </c>
      <c r="AC195" s="111"/>
      <c r="AD195" s="111"/>
      <c r="AE195" s="405"/>
      <c r="AF195" s="387"/>
      <c r="AG195" s="388"/>
      <c r="AH195" s="406"/>
      <c r="AI195" s="389"/>
      <c r="AJ195" s="407"/>
    </row>
    <row r="196" spans="1:36" s="112" customFormat="1" x14ac:dyDescent="0.25">
      <c r="A196" s="113">
        <v>189</v>
      </c>
      <c r="B196" s="114"/>
      <c r="C196" s="100">
        <f t="shared" si="13"/>
        <v>0</v>
      </c>
      <c r="D196" s="115"/>
      <c r="E196" s="116"/>
      <c r="F196" s="117"/>
      <c r="G196" s="118"/>
      <c r="H196" s="116"/>
      <c r="I196" s="119"/>
      <c r="J196" s="117"/>
      <c r="K196" s="116"/>
      <c r="L196" s="223"/>
      <c r="M196" s="116"/>
      <c r="N196" s="109">
        <f t="shared" si="10"/>
        <v>0</v>
      </c>
      <c r="O196" s="109">
        <f t="shared" si="11"/>
        <v>0</v>
      </c>
      <c r="P196" s="109">
        <f t="shared" si="12"/>
        <v>0</v>
      </c>
      <c r="Q196" s="387"/>
      <c r="R196" s="388"/>
      <c r="S196" s="388"/>
      <c r="T196" s="388"/>
      <c r="U196" s="388"/>
      <c r="V196" s="389"/>
      <c r="W196" s="389"/>
      <c r="X196" s="394"/>
      <c r="Y196" s="391"/>
      <c r="Z196" s="392"/>
      <c r="AA196" s="393"/>
      <c r="AB196" s="110">
        <f t="shared" si="14"/>
        <v>0</v>
      </c>
      <c r="AC196" s="111"/>
      <c r="AD196" s="111"/>
      <c r="AE196" s="405"/>
      <c r="AF196" s="387"/>
      <c r="AG196" s="388"/>
      <c r="AH196" s="406"/>
      <c r="AI196" s="389"/>
      <c r="AJ196" s="407"/>
    </row>
    <row r="197" spans="1:36" s="112" customFormat="1" x14ac:dyDescent="0.25">
      <c r="A197" s="113">
        <v>190</v>
      </c>
      <c r="B197" s="114"/>
      <c r="C197" s="100">
        <f t="shared" si="13"/>
        <v>0</v>
      </c>
      <c r="D197" s="115"/>
      <c r="E197" s="116"/>
      <c r="F197" s="117"/>
      <c r="G197" s="118"/>
      <c r="H197" s="116"/>
      <c r="I197" s="119"/>
      <c r="J197" s="117"/>
      <c r="K197" s="116"/>
      <c r="L197" s="223"/>
      <c r="M197" s="116"/>
      <c r="N197" s="109">
        <f t="shared" si="10"/>
        <v>0</v>
      </c>
      <c r="O197" s="109">
        <f t="shared" si="11"/>
        <v>0</v>
      </c>
      <c r="P197" s="109">
        <f t="shared" si="12"/>
        <v>0</v>
      </c>
      <c r="Q197" s="387"/>
      <c r="R197" s="388"/>
      <c r="S197" s="388"/>
      <c r="T197" s="388"/>
      <c r="U197" s="388"/>
      <c r="V197" s="389"/>
      <c r="W197" s="389"/>
      <c r="X197" s="394"/>
      <c r="Y197" s="391"/>
      <c r="Z197" s="392"/>
      <c r="AA197" s="393"/>
      <c r="AB197" s="110">
        <f t="shared" si="14"/>
        <v>0</v>
      </c>
      <c r="AC197" s="111"/>
      <c r="AD197" s="111"/>
      <c r="AE197" s="405"/>
      <c r="AF197" s="387"/>
      <c r="AG197" s="388"/>
      <c r="AH197" s="406"/>
      <c r="AI197" s="389"/>
      <c r="AJ197" s="407"/>
    </row>
    <row r="198" spans="1:36" s="112" customFormat="1" x14ac:dyDescent="0.25">
      <c r="A198" s="113">
        <v>191</v>
      </c>
      <c r="B198" s="114"/>
      <c r="C198" s="100">
        <f t="shared" si="13"/>
        <v>0</v>
      </c>
      <c r="D198" s="115"/>
      <c r="E198" s="116"/>
      <c r="F198" s="117"/>
      <c r="G198" s="118"/>
      <c r="H198" s="116"/>
      <c r="I198" s="119"/>
      <c r="J198" s="117"/>
      <c r="K198" s="116"/>
      <c r="L198" s="223"/>
      <c r="M198" s="116"/>
      <c r="N198" s="109">
        <f t="shared" si="10"/>
        <v>0</v>
      </c>
      <c r="O198" s="109">
        <f t="shared" si="11"/>
        <v>0</v>
      </c>
      <c r="P198" s="109">
        <f t="shared" si="12"/>
        <v>0</v>
      </c>
      <c r="Q198" s="387"/>
      <c r="R198" s="388"/>
      <c r="S198" s="388"/>
      <c r="T198" s="388"/>
      <c r="U198" s="388"/>
      <c r="V198" s="389"/>
      <c r="W198" s="389"/>
      <c r="X198" s="394"/>
      <c r="Y198" s="391"/>
      <c r="Z198" s="392"/>
      <c r="AA198" s="393"/>
      <c r="AB198" s="110">
        <f t="shared" si="14"/>
        <v>0</v>
      </c>
      <c r="AC198" s="111"/>
      <c r="AD198" s="111"/>
      <c r="AE198" s="405"/>
      <c r="AF198" s="387"/>
      <c r="AG198" s="388"/>
      <c r="AH198" s="406"/>
      <c r="AI198" s="389"/>
      <c r="AJ198" s="407"/>
    </row>
    <row r="199" spans="1:36" s="112" customFormat="1" x14ac:dyDescent="0.25">
      <c r="A199" s="113">
        <v>192</v>
      </c>
      <c r="B199" s="114"/>
      <c r="C199" s="100">
        <f t="shared" si="13"/>
        <v>0</v>
      </c>
      <c r="D199" s="115"/>
      <c r="E199" s="116"/>
      <c r="F199" s="117"/>
      <c r="G199" s="118"/>
      <c r="H199" s="116"/>
      <c r="I199" s="119"/>
      <c r="J199" s="117"/>
      <c r="K199" s="116"/>
      <c r="L199" s="223"/>
      <c r="M199" s="116"/>
      <c r="N199" s="109">
        <f t="shared" si="10"/>
        <v>0</v>
      </c>
      <c r="O199" s="109">
        <f t="shared" si="11"/>
        <v>0</v>
      </c>
      <c r="P199" s="109">
        <f t="shared" si="12"/>
        <v>0</v>
      </c>
      <c r="Q199" s="387"/>
      <c r="R199" s="388"/>
      <c r="S199" s="388"/>
      <c r="T199" s="388"/>
      <c r="U199" s="388"/>
      <c r="V199" s="389"/>
      <c r="W199" s="389"/>
      <c r="X199" s="394"/>
      <c r="Y199" s="391"/>
      <c r="Z199" s="392"/>
      <c r="AA199" s="393"/>
      <c r="AB199" s="110">
        <f t="shared" si="14"/>
        <v>0</v>
      </c>
      <c r="AC199" s="111"/>
      <c r="AD199" s="111"/>
      <c r="AE199" s="405"/>
      <c r="AF199" s="387"/>
      <c r="AG199" s="388"/>
      <c r="AH199" s="406"/>
      <c r="AI199" s="389"/>
      <c r="AJ199" s="407"/>
    </row>
    <row r="200" spans="1:36" s="112" customFormat="1" x14ac:dyDescent="0.25">
      <c r="A200" s="113">
        <v>193</v>
      </c>
      <c r="B200" s="114"/>
      <c r="C200" s="100">
        <f t="shared" si="13"/>
        <v>0</v>
      </c>
      <c r="D200" s="115"/>
      <c r="E200" s="116"/>
      <c r="F200" s="117"/>
      <c r="G200" s="118"/>
      <c r="H200" s="116"/>
      <c r="I200" s="119"/>
      <c r="J200" s="117"/>
      <c r="K200" s="116"/>
      <c r="L200" s="223"/>
      <c r="M200" s="116"/>
      <c r="N200" s="109">
        <f t="shared" si="10"/>
        <v>0</v>
      </c>
      <c r="O200" s="109">
        <f t="shared" si="11"/>
        <v>0</v>
      </c>
      <c r="P200" s="109">
        <f t="shared" si="12"/>
        <v>0</v>
      </c>
      <c r="Q200" s="387"/>
      <c r="R200" s="388"/>
      <c r="S200" s="388"/>
      <c r="T200" s="388"/>
      <c r="U200" s="388"/>
      <c r="V200" s="389"/>
      <c r="W200" s="389"/>
      <c r="X200" s="394"/>
      <c r="Y200" s="391"/>
      <c r="Z200" s="392"/>
      <c r="AA200" s="393"/>
      <c r="AB200" s="110">
        <f t="shared" si="14"/>
        <v>0</v>
      </c>
      <c r="AC200" s="111"/>
      <c r="AD200" s="111"/>
      <c r="AE200" s="405"/>
      <c r="AF200" s="387"/>
      <c r="AG200" s="388"/>
      <c r="AH200" s="406"/>
      <c r="AI200" s="389"/>
      <c r="AJ200" s="407"/>
    </row>
    <row r="201" spans="1:36" s="112" customFormat="1" x14ac:dyDescent="0.25">
      <c r="A201" s="113">
        <v>194</v>
      </c>
      <c r="B201" s="114"/>
      <c r="C201" s="100">
        <f t="shared" si="13"/>
        <v>0</v>
      </c>
      <c r="D201" s="115"/>
      <c r="E201" s="116"/>
      <c r="F201" s="117"/>
      <c r="G201" s="118"/>
      <c r="H201" s="116"/>
      <c r="I201" s="119"/>
      <c r="J201" s="117"/>
      <c r="K201" s="116"/>
      <c r="L201" s="223"/>
      <c r="M201" s="116"/>
      <c r="N201" s="109">
        <f t="shared" ref="N201:N264" si="15">IF(OR(D201=1,E201=1,F201=1),1,0)</f>
        <v>0</v>
      </c>
      <c r="O201" s="109">
        <f t="shared" ref="O201:O264" si="16">IF(OR(G201=1,H201=1),0,N201)</f>
        <v>0</v>
      </c>
      <c r="P201" s="109">
        <f t="shared" ref="P201:P264" si="17">IF(OR(J201=1,L201=1),1,O201)</f>
        <v>0</v>
      </c>
      <c r="Q201" s="387"/>
      <c r="R201" s="388"/>
      <c r="S201" s="388"/>
      <c r="T201" s="388"/>
      <c r="U201" s="388"/>
      <c r="V201" s="389"/>
      <c r="W201" s="389"/>
      <c r="X201" s="394"/>
      <c r="Y201" s="391"/>
      <c r="Z201" s="392"/>
      <c r="AA201" s="393"/>
      <c r="AB201" s="110">
        <f t="shared" si="14"/>
        <v>0</v>
      </c>
      <c r="AC201" s="111"/>
      <c r="AD201" s="111"/>
      <c r="AE201" s="405"/>
      <c r="AF201" s="387"/>
      <c r="AG201" s="388"/>
      <c r="AH201" s="406"/>
      <c r="AI201" s="389"/>
      <c r="AJ201" s="407"/>
    </row>
    <row r="202" spans="1:36" s="112" customFormat="1" x14ac:dyDescent="0.25">
      <c r="A202" s="113">
        <v>195</v>
      </c>
      <c r="B202" s="114"/>
      <c r="C202" s="100">
        <f t="shared" ref="C202:C265" si="18">IF(OR(K202=1,M202=1),0,P202)</f>
        <v>0</v>
      </c>
      <c r="D202" s="115"/>
      <c r="E202" s="116"/>
      <c r="F202" s="117"/>
      <c r="G202" s="118"/>
      <c r="H202" s="116"/>
      <c r="I202" s="119"/>
      <c r="J202" s="117"/>
      <c r="K202" s="116"/>
      <c r="L202" s="223"/>
      <c r="M202" s="116"/>
      <c r="N202" s="109">
        <f t="shared" si="15"/>
        <v>0</v>
      </c>
      <c r="O202" s="109">
        <f t="shared" si="16"/>
        <v>0</v>
      </c>
      <c r="P202" s="109">
        <f t="shared" si="17"/>
        <v>0</v>
      </c>
      <c r="Q202" s="387"/>
      <c r="R202" s="388"/>
      <c r="S202" s="388"/>
      <c r="T202" s="388"/>
      <c r="U202" s="388"/>
      <c r="V202" s="389"/>
      <c r="W202" s="389"/>
      <c r="X202" s="394"/>
      <c r="Y202" s="391"/>
      <c r="Z202" s="392"/>
      <c r="AA202" s="393"/>
      <c r="AB202" s="110">
        <f t="shared" ref="AB202:AB265" si="19">IF(OR(Y202=0,Z202=0),0,100-(Z202/Y202*100))</f>
        <v>0</v>
      </c>
      <c r="AC202" s="111"/>
      <c r="AD202" s="111"/>
      <c r="AE202" s="405"/>
      <c r="AF202" s="387"/>
      <c r="AG202" s="388"/>
      <c r="AH202" s="406"/>
      <c r="AI202" s="389"/>
      <c r="AJ202" s="407"/>
    </row>
    <row r="203" spans="1:36" s="112" customFormat="1" x14ac:dyDescent="0.25">
      <c r="A203" s="113">
        <v>196</v>
      </c>
      <c r="B203" s="114"/>
      <c r="C203" s="100">
        <f t="shared" si="18"/>
        <v>0</v>
      </c>
      <c r="D203" s="115"/>
      <c r="E203" s="116"/>
      <c r="F203" s="117"/>
      <c r="G203" s="118"/>
      <c r="H203" s="116"/>
      <c r="I203" s="119"/>
      <c r="J203" s="117"/>
      <c r="K203" s="116"/>
      <c r="L203" s="223"/>
      <c r="M203" s="116"/>
      <c r="N203" s="109">
        <f t="shared" si="15"/>
        <v>0</v>
      </c>
      <c r="O203" s="109">
        <f t="shared" si="16"/>
        <v>0</v>
      </c>
      <c r="P203" s="109">
        <f t="shared" si="17"/>
        <v>0</v>
      </c>
      <c r="Q203" s="387"/>
      <c r="R203" s="388"/>
      <c r="S203" s="388"/>
      <c r="T203" s="388"/>
      <c r="U203" s="388"/>
      <c r="V203" s="389"/>
      <c r="W203" s="389"/>
      <c r="X203" s="394"/>
      <c r="Y203" s="391"/>
      <c r="Z203" s="392"/>
      <c r="AA203" s="393"/>
      <c r="AB203" s="110">
        <f t="shared" si="19"/>
        <v>0</v>
      </c>
      <c r="AC203" s="111"/>
      <c r="AD203" s="111"/>
      <c r="AE203" s="405"/>
      <c r="AF203" s="387"/>
      <c r="AG203" s="388"/>
      <c r="AH203" s="406"/>
      <c r="AI203" s="389"/>
      <c r="AJ203" s="407"/>
    </row>
    <row r="204" spans="1:36" s="112" customFormat="1" x14ac:dyDescent="0.25">
      <c r="A204" s="113">
        <v>197</v>
      </c>
      <c r="B204" s="114"/>
      <c r="C204" s="100">
        <f t="shared" si="18"/>
        <v>0</v>
      </c>
      <c r="D204" s="115"/>
      <c r="E204" s="116"/>
      <c r="F204" s="117"/>
      <c r="G204" s="118"/>
      <c r="H204" s="116"/>
      <c r="I204" s="119"/>
      <c r="J204" s="117"/>
      <c r="K204" s="116"/>
      <c r="L204" s="223"/>
      <c r="M204" s="116"/>
      <c r="N204" s="109">
        <f t="shared" si="15"/>
        <v>0</v>
      </c>
      <c r="O204" s="109">
        <f t="shared" si="16"/>
        <v>0</v>
      </c>
      <c r="P204" s="109">
        <f t="shared" si="17"/>
        <v>0</v>
      </c>
      <c r="Q204" s="387"/>
      <c r="R204" s="388"/>
      <c r="S204" s="388"/>
      <c r="T204" s="388"/>
      <c r="U204" s="388"/>
      <c r="V204" s="389"/>
      <c r="W204" s="389"/>
      <c r="X204" s="394"/>
      <c r="Y204" s="391"/>
      <c r="Z204" s="392"/>
      <c r="AA204" s="393"/>
      <c r="AB204" s="110">
        <f t="shared" si="19"/>
        <v>0</v>
      </c>
      <c r="AC204" s="111"/>
      <c r="AD204" s="111"/>
      <c r="AE204" s="405"/>
      <c r="AF204" s="387"/>
      <c r="AG204" s="388"/>
      <c r="AH204" s="406"/>
      <c r="AI204" s="389"/>
      <c r="AJ204" s="407"/>
    </row>
    <row r="205" spans="1:36" s="112" customFormat="1" x14ac:dyDescent="0.25">
      <c r="A205" s="113">
        <v>198</v>
      </c>
      <c r="B205" s="114"/>
      <c r="C205" s="100">
        <f t="shared" si="18"/>
        <v>0</v>
      </c>
      <c r="D205" s="115"/>
      <c r="E205" s="116"/>
      <c r="F205" s="117"/>
      <c r="G205" s="118"/>
      <c r="H205" s="116"/>
      <c r="I205" s="119"/>
      <c r="J205" s="117"/>
      <c r="K205" s="116"/>
      <c r="L205" s="223"/>
      <c r="M205" s="116"/>
      <c r="N205" s="109">
        <f t="shared" si="15"/>
        <v>0</v>
      </c>
      <c r="O205" s="109">
        <f t="shared" si="16"/>
        <v>0</v>
      </c>
      <c r="P205" s="109">
        <f t="shared" si="17"/>
        <v>0</v>
      </c>
      <c r="Q205" s="387"/>
      <c r="R205" s="388"/>
      <c r="S205" s="388"/>
      <c r="T205" s="388"/>
      <c r="U205" s="388"/>
      <c r="V205" s="389"/>
      <c r="W205" s="389"/>
      <c r="X205" s="394"/>
      <c r="Y205" s="391"/>
      <c r="Z205" s="392"/>
      <c r="AA205" s="393"/>
      <c r="AB205" s="110">
        <f t="shared" si="19"/>
        <v>0</v>
      </c>
      <c r="AC205" s="111"/>
      <c r="AD205" s="111"/>
      <c r="AE205" s="405"/>
      <c r="AF205" s="387"/>
      <c r="AG205" s="388"/>
      <c r="AH205" s="406"/>
      <c r="AI205" s="389"/>
      <c r="AJ205" s="407"/>
    </row>
    <row r="206" spans="1:36" s="112" customFormat="1" x14ac:dyDescent="0.25">
      <c r="A206" s="113">
        <v>199</v>
      </c>
      <c r="B206" s="114"/>
      <c r="C206" s="100">
        <f t="shared" si="18"/>
        <v>0</v>
      </c>
      <c r="D206" s="115"/>
      <c r="E206" s="116"/>
      <c r="F206" s="117"/>
      <c r="G206" s="118"/>
      <c r="H206" s="116"/>
      <c r="I206" s="119"/>
      <c r="J206" s="117"/>
      <c r="K206" s="116"/>
      <c r="L206" s="223"/>
      <c r="M206" s="116"/>
      <c r="N206" s="109">
        <f t="shared" si="15"/>
        <v>0</v>
      </c>
      <c r="O206" s="109">
        <f t="shared" si="16"/>
        <v>0</v>
      </c>
      <c r="P206" s="109">
        <f t="shared" si="17"/>
        <v>0</v>
      </c>
      <c r="Q206" s="387"/>
      <c r="R206" s="388"/>
      <c r="S206" s="388"/>
      <c r="T206" s="388"/>
      <c r="U206" s="388"/>
      <c r="V206" s="389"/>
      <c r="W206" s="389"/>
      <c r="X206" s="394"/>
      <c r="Y206" s="391"/>
      <c r="Z206" s="392"/>
      <c r="AA206" s="393"/>
      <c r="AB206" s="110">
        <f t="shared" si="19"/>
        <v>0</v>
      </c>
      <c r="AC206" s="111"/>
      <c r="AD206" s="111"/>
      <c r="AE206" s="405"/>
      <c r="AF206" s="387"/>
      <c r="AG206" s="388"/>
      <c r="AH206" s="406"/>
      <c r="AI206" s="389"/>
      <c r="AJ206" s="407"/>
    </row>
    <row r="207" spans="1:36" s="112" customFormat="1" x14ac:dyDescent="0.25">
      <c r="A207" s="113">
        <v>200</v>
      </c>
      <c r="B207" s="114"/>
      <c r="C207" s="100">
        <f t="shared" si="18"/>
        <v>0</v>
      </c>
      <c r="D207" s="115"/>
      <c r="E207" s="116"/>
      <c r="F207" s="117"/>
      <c r="G207" s="118"/>
      <c r="H207" s="116"/>
      <c r="I207" s="119"/>
      <c r="J207" s="117"/>
      <c r="K207" s="116"/>
      <c r="L207" s="223"/>
      <c r="M207" s="116"/>
      <c r="N207" s="109">
        <f t="shared" si="15"/>
        <v>0</v>
      </c>
      <c r="O207" s="109">
        <f t="shared" si="16"/>
        <v>0</v>
      </c>
      <c r="P207" s="109">
        <f t="shared" si="17"/>
        <v>0</v>
      </c>
      <c r="Q207" s="387"/>
      <c r="R207" s="388"/>
      <c r="S207" s="388"/>
      <c r="T207" s="388"/>
      <c r="U207" s="388"/>
      <c r="V207" s="389"/>
      <c r="W207" s="389"/>
      <c r="X207" s="394"/>
      <c r="Y207" s="391"/>
      <c r="Z207" s="392"/>
      <c r="AA207" s="393"/>
      <c r="AB207" s="110">
        <f t="shared" si="19"/>
        <v>0</v>
      </c>
      <c r="AC207" s="111"/>
      <c r="AD207" s="111"/>
      <c r="AE207" s="405"/>
      <c r="AF207" s="387"/>
      <c r="AG207" s="388"/>
      <c r="AH207" s="406"/>
      <c r="AI207" s="389"/>
      <c r="AJ207" s="407"/>
    </row>
    <row r="208" spans="1:36" s="112" customFormat="1" x14ac:dyDescent="0.25">
      <c r="A208" s="113">
        <v>201</v>
      </c>
      <c r="B208" s="114"/>
      <c r="C208" s="100">
        <f t="shared" si="18"/>
        <v>0</v>
      </c>
      <c r="D208" s="115"/>
      <c r="E208" s="116"/>
      <c r="F208" s="117"/>
      <c r="G208" s="118"/>
      <c r="H208" s="116"/>
      <c r="I208" s="119"/>
      <c r="J208" s="117"/>
      <c r="K208" s="116"/>
      <c r="L208" s="223"/>
      <c r="M208" s="116"/>
      <c r="N208" s="109">
        <f t="shared" si="15"/>
        <v>0</v>
      </c>
      <c r="O208" s="109">
        <f t="shared" si="16"/>
        <v>0</v>
      </c>
      <c r="P208" s="109">
        <f t="shared" si="17"/>
        <v>0</v>
      </c>
      <c r="Q208" s="387"/>
      <c r="R208" s="388"/>
      <c r="S208" s="388"/>
      <c r="T208" s="388"/>
      <c r="U208" s="388"/>
      <c r="V208" s="389"/>
      <c r="W208" s="389"/>
      <c r="X208" s="394"/>
      <c r="Y208" s="391"/>
      <c r="Z208" s="392"/>
      <c r="AA208" s="393"/>
      <c r="AB208" s="110">
        <f t="shared" si="19"/>
        <v>0</v>
      </c>
      <c r="AC208" s="111"/>
      <c r="AD208" s="111"/>
      <c r="AE208" s="405"/>
      <c r="AF208" s="387"/>
      <c r="AG208" s="388"/>
      <c r="AH208" s="406"/>
      <c r="AI208" s="389"/>
      <c r="AJ208" s="407"/>
    </row>
    <row r="209" spans="1:36" s="112" customFormat="1" x14ac:dyDescent="0.25">
      <c r="A209" s="113">
        <v>202</v>
      </c>
      <c r="B209" s="114"/>
      <c r="C209" s="100">
        <f t="shared" si="18"/>
        <v>0</v>
      </c>
      <c r="D209" s="115"/>
      <c r="E209" s="116"/>
      <c r="F209" s="117"/>
      <c r="G209" s="118"/>
      <c r="H209" s="116"/>
      <c r="I209" s="119"/>
      <c r="J209" s="117"/>
      <c r="K209" s="116"/>
      <c r="L209" s="223"/>
      <c r="M209" s="116"/>
      <c r="N209" s="109">
        <f t="shared" si="15"/>
        <v>0</v>
      </c>
      <c r="O209" s="109">
        <f t="shared" si="16"/>
        <v>0</v>
      </c>
      <c r="P209" s="109">
        <f t="shared" si="17"/>
        <v>0</v>
      </c>
      <c r="Q209" s="387"/>
      <c r="R209" s="388"/>
      <c r="S209" s="388"/>
      <c r="T209" s="388"/>
      <c r="U209" s="388"/>
      <c r="V209" s="389"/>
      <c r="W209" s="389"/>
      <c r="X209" s="394"/>
      <c r="Y209" s="391"/>
      <c r="Z209" s="392"/>
      <c r="AA209" s="393"/>
      <c r="AB209" s="110">
        <f t="shared" si="19"/>
        <v>0</v>
      </c>
      <c r="AC209" s="111"/>
      <c r="AD209" s="111"/>
      <c r="AE209" s="405"/>
      <c r="AF209" s="387"/>
      <c r="AG209" s="388"/>
      <c r="AH209" s="406"/>
      <c r="AI209" s="389"/>
      <c r="AJ209" s="407"/>
    </row>
    <row r="210" spans="1:36" s="112" customFormat="1" x14ac:dyDescent="0.25">
      <c r="A210" s="113">
        <v>203</v>
      </c>
      <c r="B210" s="114"/>
      <c r="C210" s="100">
        <f t="shared" si="18"/>
        <v>0</v>
      </c>
      <c r="D210" s="115"/>
      <c r="E210" s="116"/>
      <c r="F210" s="117"/>
      <c r="G210" s="118"/>
      <c r="H210" s="116"/>
      <c r="I210" s="119"/>
      <c r="J210" s="117"/>
      <c r="K210" s="116"/>
      <c r="L210" s="223"/>
      <c r="M210" s="116"/>
      <c r="N210" s="109">
        <f t="shared" si="15"/>
        <v>0</v>
      </c>
      <c r="O210" s="109">
        <f t="shared" si="16"/>
        <v>0</v>
      </c>
      <c r="P210" s="109">
        <f t="shared" si="17"/>
        <v>0</v>
      </c>
      <c r="Q210" s="387"/>
      <c r="R210" s="388"/>
      <c r="S210" s="388"/>
      <c r="T210" s="388"/>
      <c r="U210" s="388"/>
      <c r="V210" s="389"/>
      <c r="W210" s="389"/>
      <c r="X210" s="394"/>
      <c r="Y210" s="391"/>
      <c r="Z210" s="392"/>
      <c r="AA210" s="393"/>
      <c r="AB210" s="110">
        <f t="shared" si="19"/>
        <v>0</v>
      </c>
      <c r="AC210" s="111"/>
      <c r="AD210" s="111"/>
      <c r="AE210" s="405"/>
      <c r="AF210" s="387"/>
      <c r="AG210" s="388"/>
      <c r="AH210" s="406"/>
      <c r="AI210" s="389"/>
      <c r="AJ210" s="407"/>
    </row>
    <row r="211" spans="1:36" s="112" customFormat="1" x14ac:dyDescent="0.25">
      <c r="A211" s="113">
        <v>204</v>
      </c>
      <c r="B211" s="114"/>
      <c r="C211" s="100">
        <f t="shared" si="18"/>
        <v>0</v>
      </c>
      <c r="D211" s="115"/>
      <c r="E211" s="116"/>
      <c r="F211" s="117"/>
      <c r="G211" s="118"/>
      <c r="H211" s="116"/>
      <c r="I211" s="119"/>
      <c r="J211" s="117"/>
      <c r="K211" s="116"/>
      <c r="L211" s="223"/>
      <c r="M211" s="116"/>
      <c r="N211" s="109">
        <f t="shared" si="15"/>
        <v>0</v>
      </c>
      <c r="O211" s="109">
        <f t="shared" si="16"/>
        <v>0</v>
      </c>
      <c r="P211" s="109">
        <f t="shared" si="17"/>
        <v>0</v>
      </c>
      <c r="Q211" s="387"/>
      <c r="R211" s="388"/>
      <c r="S211" s="388"/>
      <c r="T211" s="388"/>
      <c r="U211" s="388"/>
      <c r="V211" s="389"/>
      <c r="W211" s="389"/>
      <c r="X211" s="394"/>
      <c r="Y211" s="391"/>
      <c r="Z211" s="392"/>
      <c r="AA211" s="393"/>
      <c r="AB211" s="110">
        <f t="shared" si="19"/>
        <v>0</v>
      </c>
      <c r="AC211" s="111"/>
      <c r="AD211" s="111"/>
      <c r="AE211" s="405"/>
      <c r="AF211" s="387"/>
      <c r="AG211" s="388"/>
      <c r="AH211" s="406"/>
      <c r="AI211" s="389"/>
      <c r="AJ211" s="407"/>
    </row>
    <row r="212" spans="1:36" s="112" customFormat="1" x14ac:dyDescent="0.25">
      <c r="A212" s="113">
        <v>205</v>
      </c>
      <c r="B212" s="114"/>
      <c r="C212" s="100">
        <f t="shared" si="18"/>
        <v>0</v>
      </c>
      <c r="D212" s="115"/>
      <c r="E212" s="116"/>
      <c r="F212" s="117"/>
      <c r="G212" s="118"/>
      <c r="H212" s="116"/>
      <c r="I212" s="119"/>
      <c r="J212" s="117"/>
      <c r="K212" s="116"/>
      <c r="L212" s="223"/>
      <c r="M212" s="116"/>
      <c r="N212" s="109">
        <f t="shared" si="15"/>
        <v>0</v>
      </c>
      <c r="O212" s="109">
        <f t="shared" si="16"/>
        <v>0</v>
      </c>
      <c r="P212" s="109">
        <f t="shared" si="17"/>
        <v>0</v>
      </c>
      <c r="Q212" s="387"/>
      <c r="R212" s="388"/>
      <c r="S212" s="388"/>
      <c r="T212" s="388"/>
      <c r="U212" s="388"/>
      <c r="V212" s="389"/>
      <c r="W212" s="389"/>
      <c r="X212" s="394"/>
      <c r="Y212" s="391"/>
      <c r="Z212" s="392"/>
      <c r="AA212" s="393"/>
      <c r="AB212" s="110">
        <f t="shared" si="19"/>
        <v>0</v>
      </c>
      <c r="AC212" s="111"/>
      <c r="AD212" s="111"/>
      <c r="AE212" s="405"/>
      <c r="AF212" s="387"/>
      <c r="AG212" s="388"/>
      <c r="AH212" s="406"/>
      <c r="AI212" s="389"/>
      <c r="AJ212" s="407"/>
    </row>
    <row r="213" spans="1:36" s="112" customFormat="1" x14ac:dyDescent="0.25">
      <c r="A213" s="113">
        <v>206</v>
      </c>
      <c r="B213" s="114"/>
      <c r="C213" s="100">
        <f t="shared" si="18"/>
        <v>0</v>
      </c>
      <c r="D213" s="115"/>
      <c r="E213" s="116"/>
      <c r="F213" s="117"/>
      <c r="G213" s="118"/>
      <c r="H213" s="116"/>
      <c r="I213" s="119"/>
      <c r="J213" s="117"/>
      <c r="K213" s="116"/>
      <c r="L213" s="223"/>
      <c r="M213" s="116"/>
      <c r="N213" s="109">
        <f t="shared" si="15"/>
        <v>0</v>
      </c>
      <c r="O213" s="109">
        <f t="shared" si="16"/>
        <v>0</v>
      </c>
      <c r="P213" s="109">
        <f t="shared" si="17"/>
        <v>0</v>
      </c>
      <c r="Q213" s="387"/>
      <c r="R213" s="388"/>
      <c r="S213" s="388"/>
      <c r="T213" s="388"/>
      <c r="U213" s="388"/>
      <c r="V213" s="389"/>
      <c r="W213" s="389"/>
      <c r="X213" s="394"/>
      <c r="Y213" s="391"/>
      <c r="Z213" s="392"/>
      <c r="AA213" s="393"/>
      <c r="AB213" s="110">
        <f t="shared" si="19"/>
        <v>0</v>
      </c>
      <c r="AC213" s="111"/>
      <c r="AD213" s="111"/>
      <c r="AE213" s="405"/>
      <c r="AF213" s="387"/>
      <c r="AG213" s="388"/>
      <c r="AH213" s="406"/>
      <c r="AI213" s="389"/>
      <c r="AJ213" s="407"/>
    </row>
    <row r="214" spans="1:36" s="112" customFormat="1" x14ac:dyDescent="0.25">
      <c r="A214" s="113">
        <v>207</v>
      </c>
      <c r="B214" s="114"/>
      <c r="C214" s="100">
        <f t="shared" si="18"/>
        <v>0</v>
      </c>
      <c r="D214" s="115"/>
      <c r="E214" s="116"/>
      <c r="F214" s="117"/>
      <c r="G214" s="118"/>
      <c r="H214" s="116"/>
      <c r="I214" s="119"/>
      <c r="J214" s="117"/>
      <c r="K214" s="116"/>
      <c r="L214" s="223"/>
      <c r="M214" s="116"/>
      <c r="N214" s="109">
        <f t="shared" si="15"/>
        <v>0</v>
      </c>
      <c r="O214" s="109">
        <f t="shared" si="16"/>
        <v>0</v>
      </c>
      <c r="P214" s="109">
        <f t="shared" si="17"/>
        <v>0</v>
      </c>
      <c r="Q214" s="387"/>
      <c r="R214" s="388"/>
      <c r="S214" s="388"/>
      <c r="T214" s="388"/>
      <c r="U214" s="388"/>
      <c r="V214" s="389"/>
      <c r="W214" s="389"/>
      <c r="X214" s="394"/>
      <c r="Y214" s="391"/>
      <c r="Z214" s="392"/>
      <c r="AA214" s="393"/>
      <c r="AB214" s="110">
        <f t="shared" si="19"/>
        <v>0</v>
      </c>
      <c r="AC214" s="111"/>
      <c r="AD214" s="111"/>
      <c r="AE214" s="405"/>
      <c r="AF214" s="387"/>
      <c r="AG214" s="388"/>
      <c r="AH214" s="406"/>
      <c r="AI214" s="389"/>
      <c r="AJ214" s="407"/>
    </row>
    <row r="215" spans="1:36" s="112" customFormat="1" x14ac:dyDescent="0.25">
      <c r="A215" s="113">
        <v>208</v>
      </c>
      <c r="B215" s="114"/>
      <c r="C215" s="100">
        <f t="shared" si="18"/>
        <v>0</v>
      </c>
      <c r="D215" s="115"/>
      <c r="E215" s="116"/>
      <c r="F215" s="117"/>
      <c r="G215" s="118"/>
      <c r="H215" s="116"/>
      <c r="I215" s="119"/>
      <c r="J215" s="117"/>
      <c r="K215" s="116"/>
      <c r="L215" s="223"/>
      <c r="M215" s="116"/>
      <c r="N215" s="109">
        <f t="shared" si="15"/>
        <v>0</v>
      </c>
      <c r="O215" s="109">
        <f t="shared" si="16"/>
        <v>0</v>
      </c>
      <c r="P215" s="109">
        <f t="shared" si="17"/>
        <v>0</v>
      </c>
      <c r="Q215" s="387"/>
      <c r="R215" s="388"/>
      <c r="S215" s="388"/>
      <c r="T215" s="388"/>
      <c r="U215" s="388"/>
      <c r="V215" s="389"/>
      <c r="W215" s="389"/>
      <c r="X215" s="394"/>
      <c r="Y215" s="391"/>
      <c r="Z215" s="392"/>
      <c r="AA215" s="393"/>
      <c r="AB215" s="110">
        <f t="shared" si="19"/>
        <v>0</v>
      </c>
      <c r="AC215" s="111"/>
      <c r="AD215" s="111"/>
      <c r="AE215" s="405"/>
      <c r="AF215" s="387"/>
      <c r="AG215" s="388"/>
      <c r="AH215" s="406"/>
      <c r="AI215" s="389"/>
      <c r="AJ215" s="407"/>
    </row>
    <row r="216" spans="1:36" s="112" customFormat="1" x14ac:dyDescent="0.25">
      <c r="A216" s="113">
        <v>209</v>
      </c>
      <c r="B216" s="114"/>
      <c r="C216" s="100">
        <f t="shared" si="18"/>
        <v>0</v>
      </c>
      <c r="D216" s="115"/>
      <c r="E216" s="116"/>
      <c r="F216" s="117"/>
      <c r="G216" s="118"/>
      <c r="H216" s="116"/>
      <c r="I216" s="119"/>
      <c r="J216" s="117"/>
      <c r="K216" s="116"/>
      <c r="L216" s="223"/>
      <c r="M216" s="116"/>
      <c r="N216" s="109">
        <f t="shared" si="15"/>
        <v>0</v>
      </c>
      <c r="O216" s="109">
        <f t="shared" si="16"/>
        <v>0</v>
      </c>
      <c r="P216" s="109">
        <f t="shared" si="17"/>
        <v>0</v>
      </c>
      <c r="Q216" s="387"/>
      <c r="R216" s="388"/>
      <c r="S216" s="388"/>
      <c r="T216" s="388"/>
      <c r="U216" s="388"/>
      <c r="V216" s="389"/>
      <c r="W216" s="389"/>
      <c r="X216" s="394"/>
      <c r="Y216" s="391"/>
      <c r="Z216" s="392"/>
      <c r="AA216" s="393"/>
      <c r="AB216" s="110">
        <f t="shared" si="19"/>
        <v>0</v>
      </c>
      <c r="AC216" s="111"/>
      <c r="AD216" s="111"/>
      <c r="AE216" s="405"/>
      <c r="AF216" s="387"/>
      <c r="AG216" s="388"/>
      <c r="AH216" s="406"/>
      <c r="AI216" s="389"/>
      <c r="AJ216" s="407"/>
    </row>
    <row r="217" spans="1:36" s="112" customFormat="1" x14ac:dyDescent="0.25">
      <c r="A217" s="113">
        <v>210</v>
      </c>
      <c r="B217" s="114"/>
      <c r="C217" s="100">
        <f t="shared" si="18"/>
        <v>0</v>
      </c>
      <c r="D217" s="115"/>
      <c r="E217" s="116"/>
      <c r="F217" s="117"/>
      <c r="G217" s="118"/>
      <c r="H217" s="116"/>
      <c r="I217" s="119"/>
      <c r="J217" s="117"/>
      <c r="K217" s="116"/>
      <c r="L217" s="223"/>
      <c r="M217" s="116"/>
      <c r="N217" s="109">
        <f t="shared" si="15"/>
        <v>0</v>
      </c>
      <c r="O217" s="109">
        <f t="shared" si="16"/>
        <v>0</v>
      </c>
      <c r="P217" s="109">
        <f t="shared" si="17"/>
        <v>0</v>
      </c>
      <c r="Q217" s="387"/>
      <c r="R217" s="388"/>
      <c r="S217" s="388"/>
      <c r="T217" s="388"/>
      <c r="U217" s="388"/>
      <c r="V217" s="389"/>
      <c r="W217" s="389"/>
      <c r="X217" s="394"/>
      <c r="Y217" s="391"/>
      <c r="Z217" s="392"/>
      <c r="AA217" s="393"/>
      <c r="AB217" s="110">
        <f t="shared" si="19"/>
        <v>0</v>
      </c>
      <c r="AC217" s="111"/>
      <c r="AD217" s="111"/>
      <c r="AE217" s="405"/>
      <c r="AF217" s="387"/>
      <c r="AG217" s="388"/>
      <c r="AH217" s="406"/>
      <c r="AI217" s="389"/>
      <c r="AJ217" s="407"/>
    </row>
    <row r="218" spans="1:36" s="112" customFormat="1" x14ac:dyDescent="0.25">
      <c r="A218" s="113">
        <v>211</v>
      </c>
      <c r="B218" s="114"/>
      <c r="C218" s="100">
        <f t="shared" si="18"/>
        <v>0</v>
      </c>
      <c r="D218" s="115"/>
      <c r="E218" s="116"/>
      <c r="F218" s="117"/>
      <c r="G218" s="118"/>
      <c r="H218" s="116"/>
      <c r="I218" s="119"/>
      <c r="J218" s="117"/>
      <c r="K218" s="116"/>
      <c r="L218" s="223"/>
      <c r="M218" s="116"/>
      <c r="N218" s="109">
        <f t="shared" si="15"/>
        <v>0</v>
      </c>
      <c r="O218" s="109">
        <f t="shared" si="16"/>
        <v>0</v>
      </c>
      <c r="P218" s="109">
        <f t="shared" si="17"/>
        <v>0</v>
      </c>
      <c r="Q218" s="387"/>
      <c r="R218" s="388"/>
      <c r="S218" s="388"/>
      <c r="T218" s="388"/>
      <c r="U218" s="388"/>
      <c r="V218" s="389"/>
      <c r="W218" s="389"/>
      <c r="X218" s="394"/>
      <c r="Y218" s="391"/>
      <c r="Z218" s="392"/>
      <c r="AA218" s="393"/>
      <c r="AB218" s="110">
        <f t="shared" si="19"/>
        <v>0</v>
      </c>
      <c r="AC218" s="111"/>
      <c r="AD218" s="111"/>
      <c r="AE218" s="405"/>
      <c r="AF218" s="387"/>
      <c r="AG218" s="388"/>
      <c r="AH218" s="406"/>
      <c r="AI218" s="389"/>
      <c r="AJ218" s="407"/>
    </row>
    <row r="219" spans="1:36" s="112" customFormat="1" x14ac:dyDescent="0.25">
      <c r="A219" s="113">
        <v>212</v>
      </c>
      <c r="B219" s="114"/>
      <c r="C219" s="100">
        <f t="shared" si="18"/>
        <v>0</v>
      </c>
      <c r="D219" s="115"/>
      <c r="E219" s="116"/>
      <c r="F219" s="117"/>
      <c r="G219" s="118"/>
      <c r="H219" s="116"/>
      <c r="I219" s="119"/>
      <c r="J219" s="117"/>
      <c r="K219" s="116"/>
      <c r="L219" s="223"/>
      <c r="M219" s="116"/>
      <c r="N219" s="109">
        <f t="shared" si="15"/>
        <v>0</v>
      </c>
      <c r="O219" s="109">
        <f t="shared" si="16"/>
        <v>0</v>
      </c>
      <c r="P219" s="109">
        <f t="shared" si="17"/>
        <v>0</v>
      </c>
      <c r="Q219" s="387"/>
      <c r="R219" s="388"/>
      <c r="S219" s="388"/>
      <c r="T219" s="388"/>
      <c r="U219" s="388"/>
      <c r="V219" s="389"/>
      <c r="W219" s="389"/>
      <c r="X219" s="394"/>
      <c r="Y219" s="391"/>
      <c r="Z219" s="392"/>
      <c r="AA219" s="393"/>
      <c r="AB219" s="110">
        <f t="shared" si="19"/>
        <v>0</v>
      </c>
      <c r="AC219" s="111"/>
      <c r="AD219" s="111"/>
      <c r="AE219" s="405"/>
      <c r="AF219" s="387"/>
      <c r="AG219" s="388"/>
      <c r="AH219" s="406"/>
      <c r="AI219" s="389"/>
      <c r="AJ219" s="407"/>
    </row>
    <row r="220" spans="1:36" s="112" customFormat="1" x14ac:dyDescent="0.25">
      <c r="A220" s="113">
        <v>213</v>
      </c>
      <c r="B220" s="114"/>
      <c r="C220" s="100">
        <f t="shared" si="18"/>
        <v>0</v>
      </c>
      <c r="D220" s="115"/>
      <c r="E220" s="116"/>
      <c r="F220" s="117"/>
      <c r="G220" s="118"/>
      <c r="H220" s="116"/>
      <c r="I220" s="119"/>
      <c r="J220" s="117"/>
      <c r="K220" s="116"/>
      <c r="L220" s="223"/>
      <c r="M220" s="116"/>
      <c r="N220" s="109">
        <f t="shared" si="15"/>
        <v>0</v>
      </c>
      <c r="O220" s="109">
        <f t="shared" si="16"/>
        <v>0</v>
      </c>
      <c r="P220" s="109">
        <f t="shared" si="17"/>
        <v>0</v>
      </c>
      <c r="Q220" s="387"/>
      <c r="R220" s="388"/>
      <c r="S220" s="388"/>
      <c r="T220" s="388"/>
      <c r="U220" s="388"/>
      <c r="V220" s="389"/>
      <c r="W220" s="389"/>
      <c r="X220" s="394"/>
      <c r="Y220" s="391"/>
      <c r="Z220" s="392"/>
      <c r="AA220" s="393"/>
      <c r="AB220" s="110">
        <f t="shared" si="19"/>
        <v>0</v>
      </c>
      <c r="AC220" s="111"/>
      <c r="AD220" s="111"/>
      <c r="AE220" s="405"/>
      <c r="AF220" s="387"/>
      <c r="AG220" s="388"/>
      <c r="AH220" s="406"/>
      <c r="AI220" s="389"/>
      <c r="AJ220" s="407"/>
    </row>
    <row r="221" spans="1:36" s="112" customFormat="1" x14ac:dyDescent="0.25">
      <c r="A221" s="113">
        <v>214</v>
      </c>
      <c r="B221" s="114"/>
      <c r="C221" s="100">
        <f t="shared" si="18"/>
        <v>0</v>
      </c>
      <c r="D221" s="115"/>
      <c r="E221" s="116"/>
      <c r="F221" s="117"/>
      <c r="G221" s="118"/>
      <c r="H221" s="116"/>
      <c r="I221" s="119"/>
      <c r="J221" s="117"/>
      <c r="K221" s="116"/>
      <c r="L221" s="223"/>
      <c r="M221" s="116"/>
      <c r="N221" s="109">
        <f t="shared" si="15"/>
        <v>0</v>
      </c>
      <c r="O221" s="109">
        <f t="shared" si="16"/>
        <v>0</v>
      </c>
      <c r="P221" s="109">
        <f t="shared" si="17"/>
        <v>0</v>
      </c>
      <c r="Q221" s="387"/>
      <c r="R221" s="388"/>
      <c r="S221" s="388"/>
      <c r="T221" s="388"/>
      <c r="U221" s="388"/>
      <c r="V221" s="389"/>
      <c r="W221" s="389"/>
      <c r="X221" s="394"/>
      <c r="Y221" s="391"/>
      <c r="Z221" s="392"/>
      <c r="AA221" s="393"/>
      <c r="AB221" s="110">
        <f t="shared" si="19"/>
        <v>0</v>
      </c>
      <c r="AC221" s="111"/>
      <c r="AD221" s="111"/>
      <c r="AE221" s="405"/>
      <c r="AF221" s="387"/>
      <c r="AG221" s="388"/>
      <c r="AH221" s="406"/>
      <c r="AI221" s="389"/>
      <c r="AJ221" s="407"/>
    </row>
    <row r="222" spans="1:36" s="112" customFormat="1" x14ac:dyDescent="0.25">
      <c r="A222" s="113">
        <v>215</v>
      </c>
      <c r="B222" s="114"/>
      <c r="C222" s="100">
        <f t="shared" si="18"/>
        <v>0</v>
      </c>
      <c r="D222" s="115"/>
      <c r="E222" s="116"/>
      <c r="F222" s="117"/>
      <c r="G222" s="118"/>
      <c r="H222" s="116"/>
      <c r="I222" s="119"/>
      <c r="J222" s="117"/>
      <c r="K222" s="116"/>
      <c r="L222" s="223"/>
      <c r="M222" s="116"/>
      <c r="N222" s="109">
        <f t="shared" si="15"/>
        <v>0</v>
      </c>
      <c r="O222" s="109">
        <f t="shared" si="16"/>
        <v>0</v>
      </c>
      <c r="P222" s="109">
        <f t="shared" si="17"/>
        <v>0</v>
      </c>
      <c r="Q222" s="387"/>
      <c r="R222" s="388"/>
      <c r="S222" s="388"/>
      <c r="T222" s="388"/>
      <c r="U222" s="388"/>
      <c r="V222" s="389"/>
      <c r="W222" s="389"/>
      <c r="X222" s="394"/>
      <c r="Y222" s="391"/>
      <c r="Z222" s="392"/>
      <c r="AA222" s="393"/>
      <c r="AB222" s="110">
        <f t="shared" si="19"/>
        <v>0</v>
      </c>
      <c r="AC222" s="111"/>
      <c r="AD222" s="111"/>
      <c r="AE222" s="405"/>
      <c r="AF222" s="387"/>
      <c r="AG222" s="388"/>
      <c r="AH222" s="406"/>
      <c r="AI222" s="389"/>
      <c r="AJ222" s="407"/>
    </row>
    <row r="223" spans="1:36" s="112" customFormat="1" x14ac:dyDescent="0.25">
      <c r="A223" s="113">
        <v>216</v>
      </c>
      <c r="B223" s="114"/>
      <c r="C223" s="100">
        <f t="shared" si="18"/>
        <v>0</v>
      </c>
      <c r="D223" s="115"/>
      <c r="E223" s="116"/>
      <c r="F223" s="117"/>
      <c r="G223" s="118"/>
      <c r="H223" s="116"/>
      <c r="I223" s="119"/>
      <c r="J223" s="117"/>
      <c r="K223" s="116"/>
      <c r="L223" s="223"/>
      <c r="M223" s="116"/>
      <c r="N223" s="109">
        <f t="shared" si="15"/>
        <v>0</v>
      </c>
      <c r="O223" s="109">
        <f t="shared" si="16"/>
        <v>0</v>
      </c>
      <c r="P223" s="109">
        <f t="shared" si="17"/>
        <v>0</v>
      </c>
      <c r="Q223" s="387"/>
      <c r="R223" s="388"/>
      <c r="S223" s="388"/>
      <c r="T223" s="388"/>
      <c r="U223" s="388"/>
      <c r="V223" s="389"/>
      <c r="W223" s="389"/>
      <c r="X223" s="394"/>
      <c r="Y223" s="391"/>
      <c r="Z223" s="392"/>
      <c r="AA223" s="393"/>
      <c r="AB223" s="110">
        <f t="shared" si="19"/>
        <v>0</v>
      </c>
      <c r="AC223" s="111"/>
      <c r="AD223" s="111"/>
      <c r="AE223" s="405"/>
      <c r="AF223" s="387"/>
      <c r="AG223" s="388"/>
      <c r="AH223" s="406"/>
      <c r="AI223" s="389"/>
      <c r="AJ223" s="407"/>
    </row>
    <row r="224" spans="1:36" s="112" customFormat="1" x14ac:dyDescent="0.25">
      <c r="A224" s="113">
        <v>217</v>
      </c>
      <c r="B224" s="114"/>
      <c r="C224" s="100">
        <f t="shared" si="18"/>
        <v>0</v>
      </c>
      <c r="D224" s="115"/>
      <c r="E224" s="116"/>
      <c r="F224" s="117"/>
      <c r="G224" s="118"/>
      <c r="H224" s="116"/>
      <c r="I224" s="119"/>
      <c r="J224" s="117"/>
      <c r="K224" s="116"/>
      <c r="L224" s="223"/>
      <c r="M224" s="116"/>
      <c r="N224" s="109">
        <f t="shared" si="15"/>
        <v>0</v>
      </c>
      <c r="O224" s="109">
        <f t="shared" si="16"/>
        <v>0</v>
      </c>
      <c r="P224" s="109">
        <f t="shared" si="17"/>
        <v>0</v>
      </c>
      <c r="Q224" s="387"/>
      <c r="R224" s="388"/>
      <c r="S224" s="388"/>
      <c r="T224" s="388"/>
      <c r="U224" s="388"/>
      <c r="V224" s="389"/>
      <c r="W224" s="389"/>
      <c r="X224" s="394"/>
      <c r="Y224" s="391"/>
      <c r="Z224" s="392"/>
      <c r="AA224" s="393"/>
      <c r="AB224" s="110">
        <f t="shared" si="19"/>
        <v>0</v>
      </c>
      <c r="AC224" s="111"/>
      <c r="AD224" s="111"/>
      <c r="AE224" s="405"/>
      <c r="AF224" s="387"/>
      <c r="AG224" s="388"/>
      <c r="AH224" s="406"/>
      <c r="AI224" s="389"/>
      <c r="AJ224" s="407"/>
    </row>
    <row r="225" spans="1:36" s="112" customFormat="1" x14ac:dyDescent="0.25">
      <c r="A225" s="113">
        <v>218</v>
      </c>
      <c r="B225" s="114"/>
      <c r="C225" s="100">
        <f t="shared" si="18"/>
        <v>0</v>
      </c>
      <c r="D225" s="115"/>
      <c r="E225" s="116"/>
      <c r="F225" s="117"/>
      <c r="G225" s="118"/>
      <c r="H225" s="116"/>
      <c r="I225" s="119"/>
      <c r="J225" s="117"/>
      <c r="K225" s="116"/>
      <c r="L225" s="223"/>
      <c r="M225" s="116"/>
      <c r="N225" s="109">
        <f t="shared" si="15"/>
        <v>0</v>
      </c>
      <c r="O225" s="109">
        <f t="shared" si="16"/>
        <v>0</v>
      </c>
      <c r="P225" s="109">
        <f t="shared" si="17"/>
        <v>0</v>
      </c>
      <c r="Q225" s="387"/>
      <c r="R225" s="388"/>
      <c r="S225" s="388"/>
      <c r="T225" s="388"/>
      <c r="U225" s="388"/>
      <c r="V225" s="389"/>
      <c r="W225" s="389"/>
      <c r="X225" s="394"/>
      <c r="Y225" s="391"/>
      <c r="Z225" s="392"/>
      <c r="AA225" s="393"/>
      <c r="AB225" s="110">
        <f t="shared" si="19"/>
        <v>0</v>
      </c>
      <c r="AC225" s="111"/>
      <c r="AD225" s="111"/>
      <c r="AE225" s="405"/>
      <c r="AF225" s="387"/>
      <c r="AG225" s="388"/>
      <c r="AH225" s="406"/>
      <c r="AI225" s="389"/>
      <c r="AJ225" s="407"/>
    </row>
    <row r="226" spans="1:36" s="112" customFormat="1" x14ac:dyDescent="0.25">
      <c r="A226" s="113">
        <v>219</v>
      </c>
      <c r="B226" s="114"/>
      <c r="C226" s="100">
        <f t="shared" si="18"/>
        <v>0</v>
      </c>
      <c r="D226" s="115"/>
      <c r="E226" s="116"/>
      <c r="F226" s="117"/>
      <c r="G226" s="118"/>
      <c r="H226" s="116"/>
      <c r="I226" s="119"/>
      <c r="J226" s="117"/>
      <c r="K226" s="116"/>
      <c r="L226" s="223"/>
      <c r="M226" s="116"/>
      <c r="N226" s="109">
        <f t="shared" si="15"/>
        <v>0</v>
      </c>
      <c r="O226" s="109">
        <f t="shared" si="16"/>
        <v>0</v>
      </c>
      <c r="P226" s="109">
        <f t="shared" si="17"/>
        <v>0</v>
      </c>
      <c r="Q226" s="387"/>
      <c r="R226" s="388"/>
      <c r="S226" s="388"/>
      <c r="T226" s="388"/>
      <c r="U226" s="388"/>
      <c r="V226" s="389"/>
      <c r="W226" s="389"/>
      <c r="X226" s="394"/>
      <c r="Y226" s="391"/>
      <c r="Z226" s="392"/>
      <c r="AA226" s="393"/>
      <c r="AB226" s="110">
        <f t="shared" si="19"/>
        <v>0</v>
      </c>
      <c r="AC226" s="111"/>
      <c r="AD226" s="111"/>
      <c r="AE226" s="405"/>
      <c r="AF226" s="387"/>
      <c r="AG226" s="388"/>
      <c r="AH226" s="406"/>
      <c r="AI226" s="389"/>
      <c r="AJ226" s="407"/>
    </row>
    <row r="227" spans="1:36" s="112" customFormat="1" x14ac:dyDescent="0.25">
      <c r="A227" s="113">
        <v>220</v>
      </c>
      <c r="B227" s="114"/>
      <c r="C227" s="100">
        <f t="shared" si="18"/>
        <v>0</v>
      </c>
      <c r="D227" s="115"/>
      <c r="E227" s="116"/>
      <c r="F227" s="117"/>
      <c r="G227" s="118"/>
      <c r="H227" s="116"/>
      <c r="I227" s="119"/>
      <c r="J227" s="117"/>
      <c r="K227" s="116"/>
      <c r="L227" s="223"/>
      <c r="M227" s="116"/>
      <c r="N227" s="109">
        <f t="shared" si="15"/>
        <v>0</v>
      </c>
      <c r="O227" s="109">
        <f t="shared" si="16"/>
        <v>0</v>
      </c>
      <c r="P227" s="109">
        <f t="shared" si="17"/>
        <v>0</v>
      </c>
      <c r="Q227" s="387"/>
      <c r="R227" s="388"/>
      <c r="S227" s="388"/>
      <c r="T227" s="388"/>
      <c r="U227" s="388"/>
      <c r="V227" s="389"/>
      <c r="W227" s="389"/>
      <c r="X227" s="394"/>
      <c r="Y227" s="391"/>
      <c r="Z227" s="392"/>
      <c r="AA227" s="393"/>
      <c r="AB227" s="110">
        <f t="shared" si="19"/>
        <v>0</v>
      </c>
      <c r="AC227" s="111"/>
      <c r="AD227" s="111"/>
      <c r="AE227" s="405"/>
      <c r="AF227" s="387"/>
      <c r="AG227" s="388"/>
      <c r="AH227" s="406"/>
      <c r="AI227" s="389"/>
      <c r="AJ227" s="407"/>
    </row>
    <row r="228" spans="1:36" s="112" customFormat="1" x14ac:dyDescent="0.25">
      <c r="A228" s="113">
        <v>221</v>
      </c>
      <c r="B228" s="114"/>
      <c r="C228" s="100">
        <f t="shared" si="18"/>
        <v>0</v>
      </c>
      <c r="D228" s="115"/>
      <c r="E228" s="116"/>
      <c r="F228" s="117"/>
      <c r="G228" s="118"/>
      <c r="H228" s="116"/>
      <c r="I228" s="119"/>
      <c r="J228" s="117"/>
      <c r="K228" s="116"/>
      <c r="L228" s="223"/>
      <c r="M228" s="116"/>
      <c r="N228" s="109">
        <f t="shared" si="15"/>
        <v>0</v>
      </c>
      <c r="O228" s="109">
        <f t="shared" si="16"/>
        <v>0</v>
      </c>
      <c r="P228" s="109">
        <f t="shared" si="17"/>
        <v>0</v>
      </c>
      <c r="Q228" s="387"/>
      <c r="R228" s="388"/>
      <c r="S228" s="388"/>
      <c r="T228" s="388"/>
      <c r="U228" s="388"/>
      <c r="V228" s="389"/>
      <c r="W228" s="389"/>
      <c r="X228" s="394"/>
      <c r="Y228" s="391"/>
      <c r="Z228" s="392"/>
      <c r="AA228" s="393"/>
      <c r="AB228" s="110">
        <f t="shared" si="19"/>
        <v>0</v>
      </c>
      <c r="AC228" s="111"/>
      <c r="AD228" s="111"/>
      <c r="AE228" s="405"/>
      <c r="AF228" s="387"/>
      <c r="AG228" s="388"/>
      <c r="AH228" s="406"/>
      <c r="AI228" s="389"/>
      <c r="AJ228" s="407"/>
    </row>
    <row r="229" spans="1:36" s="112" customFormat="1" x14ac:dyDescent="0.25">
      <c r="A229" s="113">
        <v>222</v>
      </c>
      <c r="B229" s="114"/>
      <c r="C229" s="100">
        <f t="shared" si="18"/>
        <v>0</v>
      </c>
      <c r="D229" s="115"/>
      <c r="E229" s="116"/>
      <c r="F229" s="117"/>
      <c r="G229" s="118"/>
      <c r="H229" s="116"/>
      <c r="I229" s="119"/>
      <c r="J229" s="117"/>
      <c r="K229" s="116"/>
      <c r="L229" s="223"/>
      <c r="M229" s="116"/>
      <c r="N229" s="109">
        <f t="shared" si="15"/>
        <v>0</v>
      </c>
      <c r="O229" s="109">
        <f t="shared" si="16"/>
        <v>0</v>
      </c>
      <c r="P229" s="109">
        <f t="shared" si="17"/>
        <v>0</v>
      </c>
      <c r="Q229" s="387"/>
      <c r="R229" s="388"/>
      <c r="S229" s="388"/>
      <c r="T229" s="388"/>
      <c r="U229" s="388"/>
      <c r="V229" s="389"/>
      <c r="W229" s="389"/>
      <c r="X229" s="394"/>
      <c r="Y229" s="391"/>
      <c r="Z229" s="392"/>
      <c r="AA229" s="393"/>
      <c r="AB229" s="110">
        <f t="shared" si="19"/>
        <v>0</v>
      </c>
      <c r="AC229" s="111"/>
      <c r="AD229" s="111"/>
      <c r="AE229" s="405"/>
      <c r="AF229" s="387"/>
      <c r="AG229" s="388"/>
      <c r="AH229" s="406"/>
      <c r="AI229" s="389"/>
      <c r="AJ229" s="407"/>
    </row>
    <row r="230" spans="1:36" s="112" customFormat="1" x14ac:dyDescent="0.25">
      <c r="A230" s="113">
        <v>223</v>
      </c>
      <c r="B230" s="114"/>
      <c r="C230" s="100">
        <f t="shared" si="18"/>
        <v>0</v>
      </c>
      <c r="D230" s="115"/>
      <c r="E230" s="116"/>
      <c r="F230" s="117"/>
      <c r="G230" s="118"/>
      <c r="H230" s="116"/>
      <c r="I230" s="119"/>
      <c r="J230" s="117"/>
      <c r="K230" s="116"/>
      <c r="L230" s="223"/>
      <c r="M230" s="116"/>
      <c r="N230" s="109">
        <f t="shared" si="15"/>
        <v>0</v>
      </c>
      <c r="O230" s="109">
        <f t="shared" si="16"/>
        <v>0</v>
      </c>
      <c r="P230" s="109">
        <f t="shared" si="17"/>
        <v>0</v>
      </c>
      <c r="Q230" s="387"/>
      <c r="R230" s="388"/>
      <c r="S230" s="388"/>
      <c r="T230" s="388"/>
      <c r="U230" s="388"/>
      <c r="V230" s="389"/>
      <c r="W230" s="389"/>
      <c r="X230" s="394"/>
      <c r="Y230" s="391"/>
      <c r="Z230" s="392"/>
      <c r="AA230" s="393"/>
      <c r="AB230" s="110">
        <f t="shared" si="19"/>
        <v>0</v>
      </c>
      <c r="AC230" s="111"/>
      <c r="AD230" s="111"/>
      <c r="AE230" s="405"/>
      <c r="AF230" s="387"/>
      <c r="AG230" s="388"/>
      <c r="AH230" s="406"/>
      <c r="AI230" s="389"/>
      <c r="AJ230" s="407"/>
    </row>
    <row r="231" spans="1:36" s="112" customFormat="1" x14ac:dyDescent="0.25">
      <c r="A231" s="113">
        <v>224</v>
      </c>
      <c r="B231" s="114"/>
      <c r="C231" s="100">
        <f t="shared" si="18"/>
        <v>0</v>
      </c>
      <c r="D231" s="115"/>
      <c r="E231" s="116"/>
      <c r="F231" s="117"/>
      <c r="G231" s="118"/>
      <c r="H231" s="116"/>
      <c r="I231" s="119"/>
      <c r="J231" s="117"/>
      <c r="K231" s="116"/>
      <c r="L231" s="223"/>
      <c r="M231" s="116"/>
      <c r="N231" s="109">
        <f t="shared" si="15"/>
        <v>0</v>
      </c>
      <c r="O231" s="109">
        <f t="shared" si="16"/>
        <v>0</v>
      </c>
      <c r="P231" s="109">
        <f t="shared" si="17"/>
        <v>0</v>
      </c>
      <c r="Q231" s="387"/>
      <c r="R231" s="388"/>
      <c r="S231" s="388"/>
      <c r="T231" s="388"/>
      <c r="U231" s="388"/>
      <c r="V231" s="389"/>
      <c r="W231" s="389"/>
      <c r="X231" s="394"/>
      <c r="Y231" s="391"/>
      <c r="Z231" s="392"/>
      <c r="AA231" s="393"/>
      <c r="AB231" s="110">
        <f t="shared" si="19"/>
        <v>0</v>
      </c>
      <c r="AC231" s="111"/>
      <c r="AD231" s="111"/>
      <c r="AE231" s="405"/>
      <c r="AF231" s="387"/>
      <c r="AG231" s="388"/>
      <c r="AH231" s="406"/>
      <c r="AI231" s="389"/>
      <c r="AJ231" s="407"/>
    </row>
    <row r="232" spans="1:36" s="112" customFormat="1" x14ac:dyDescent="0.25">
      <c r="A232" s="113">
        <v>225</v>
      </c>
      <c r="B232" s="114"/>
      <c r="C232" s="100">
        <f t="shared" si="18"/>
        <v>0</v>
      </c>
      <c r="D232" s="115"/>
      <c r="E232" s="116"/>
      <c r="F232" s="117"/>
      <c r="G232" s="118"/>
      <c r="H232" s="116"/>
      <c r="I232" s="119"/>
      <c r="J232" s="117"/>
      <c r="K232" s="116"/>
      <c r="L232" s="223"/>
      <c r="M232" s="116"/>
      <c r="N232" s="109">
        <f t="shared" si="15"/>
        <v>0</v>
      </c>
      <c r="O232" s="109">
        <f t="shared" si="16"/>
        <v>0</v>
      </c>
      <c r="P232" s="109">
        <f t="shared" si="17"/>
        <v>0</v>
      </c>
      <c r="Q232" s="387"/>
      <c r="R232" s="388"/>
      <c r="S232" s="388"/>
      <c r="T232" s="388"/>
      <c r="U232" s="388"/>
      <c r="V232" s="389"/>
      <c r="W232" s="389"/>
      <c r="X232" s="394"/>
      <c r="Y232" s="391"/>
      <c r="Z232" s="392"/>
      <c r="AA232" s="393"/>
      <c r="AB232" s="110">
        <f t="shared" si="19"/>
        <v>0</v>
      </c>
      <c r="AC232" s="111"/>
      <c r="AD232" s="111"/>
      <c r="AE232" s="405"/>
      <c r="AF232" s="387"/>
      <c r="AG232" s="388"/>
      <c r="AH232" s="406"/>
      <c r="AI232" s="389"/>
      <c r="AJ232" s="407"/>
    </row>
    <row r="233" spans="1:36" s="112" customFormat="1" x14ac:dyDescent="0.25">
      <c r="A233" s="113">
        <v>226</v>
      </c>
      <c r="B233" s="114"/>
      <c r="C233" s="100">
        <f t="shared" si="18"/>
        <v>0</v>
      </c>
      <c r="D233" s="115"/>
      <c r="E233" s="116"/>
      <c r="F233" s="117"/>
      <c r="G233" s="118"/>
      <c r="H233" s="116"/>
      <c r="I233" s="119"/>
      <c r="J233" s="117"/>
      <c r="K233" s="116"/>
      <c r="L233" s="223"/>
      <c r="M233" s="116"/>
      <c r="N233" s="109">
        <f t="shared" si="15"/>
        <v>0</v>
      </c>
      <c r="O233" s="109">
        <f t="shared" si="16"/>
        <v>0</v>
      </c>
      <c r="P233" s="109">
        <f t="shared" si="17"/>
        <v>0</v>
      </c>
      <c r="Q233" s="387"/>
      <c r="R233" s="388"/>
      <c r="S233" s="388"/>
      <c r="T233" s="388"/>
      <c r="U233" s="388"/>
      <c r="V233" s="389"/>
      <c r="W233" s="389"/>
      <c r="X233" s="394"/>
      <c r="Y233" s="391"/>
      <c r="Z233" s="392"/>
      <c r="AA233" s="393"/>
      <c r="AB233" s="110">
        <f t="shared" si="19"/>
        <v>0</v>
      </c>
      <c r="AC233" s="111"/>
      <c r="AD233" s="111"/>
      <c r="AE233" s="405"/>
      <c r="AF233" s="387"/>
      <c r="AG233" s="388"/>
      <c r="AH233" s="406"/>
      <c r="AI233" s="389"/>
      <c r="AJ233" s="407"/>
    </row>
    <row r="234" spans="1:36" s="112" customFormat="1" x14ac:dyDescent="0.25">
      <c r="A234" s="113">
        <v>227</v>
      </c>
      <c r="B234" s="114"/>
      <c r="C234" s="100">
        <f t="shared" si="18"/>
        <v>0</v>
      </c>
      <c r="D234" s="115"/>
      <c r="E234" s="116"/>
      <c r="F234" s="117"/>
      <c r="G234" s="118"/>
      <c r="H234" s="116"/>
      <c r="I234" s="119"/>
      <c r="J234" s="117"/>
      <c r="K234" s="116"/>
      <c r="L234" s="223"/>
      <c r="M234" s="116"/>
      <c r="N234" s="109">
        <f t="shared" si="15"/>
        <v>0</v>
      </c>
      <c r="O234" s="109">
        <f t="shared" si="16"/>
        <v>0</v>
      </c>
      <c r="P234" s="109">
        <f t="shared" si="17"/>
        <v>0</v>
      </c>
      <c r="Q234" s="387"/>
      <c r="R234" s="388"/>
      <c r="S234" s="388"/>
      <c r="T234" s="388"/>
      <c r="U234" s="388"/>
      <c r="V234" s="389"/>
      <c r="W234" s="389"/>
      <c r="X234" s="394"/>
      <c r="Y234" s="391"/>
      <c r="Z234" s="392"/>
      <c r="AA234" s="393"/>
      <c r="AB234" s="110">
        <f t="shared" si="19"/>
        <v>0</v>
      </c>
      <c r="AC234" s="111"/>
      <c r="AD234" s="111"/>
      <c r="AE234" s="405"/>
      <c r="AF234" s="387"/>
      <c r="AG234" s="388"/>
      <c r="AH234" s="406"/>
      <c r="AI234" s="389"/>
      <c r="AJ234" s="407"/>
    </row>
    <row r="235" spans="1:36" s="112" customFormat="1" x14ac:dyDescent="0.25">
      <c r="A235" s="113">
        <v>228</v>
      </c>
      <c r="B235" s="114"/>
      <c r="C235" s="100">
        <f t="shared" si="18"/>
        <v>0</v>
      </c>
      <c r="D235" s="115"/>
      <c r="E235" s="116"/>
      <c r="F235" s="117"/>
      <c r="G235" s="118"/>
      <c r="H235" s="116"/>
      <c r="I235" s="119"/>
      <c r="J235" s="117"/>
      <c r="K235" s="116"/>
      <c r="L235" s="223"/>
      <c r="M235" s="116"/>
      <c r="N235" s="109">
        <f t="shared" si="15"/>
        <v>0</v>
      </c>
      <c r="O235" s="109">
        <f t="shared" si="16"/>
        <v>0</v>
      </c>
      <c r="P235" s="109">
        <f t="shared" si="17"/>
        <v>0</v>
      </c>
      <c r="Q235" s="387"/>
      <c r="R235" s="388"/>
      <c r="S235" s="388"/>
      <c r="T235" s="388"/>
      <c r="U235" s="388"/>
      <c r="V235" s="389"/>
      <c r="W235" s="389"/>
      <c r="X235" s="394"/>
      <c r="Y235" s="391"/>
      <c r="Z235" s="392"/>
      <c r="AA235" s="393"/>
      <c r="AB235" s="110">
        <f t="shared" si="19"/>
        <v>0</v>
      </c>
      <c r="AC235" s="111"/>
      <c r="AD235" s="111"/>
      <c r="AE235" s="405"/>
      <c r="AF235" s="387"/>
      <c r="AG235" s="388"/>
      <c r="AH235" s="406"/>
      <c r="AI235" s="389"/>
      <c r="AJ235" s="407"/>
    </row>
    <row r="236" spans="1:36" s="112" customFormat="1" x14ac:dyDescent="0.25">
      <c r="A236" s="113">
        <v>229</v>
      </c>
      <c r="B236" s="114"/>
      <c r="C236" s="100">
        <f t="shared" si="18"/>
        <v>0</v>
      </c>
      <c r="D236" s="115"/>
      <c r="E236" s="116"/>
      <c r="F236" s="117"/>
      <c r="G236" s="118"/>
      <c r="H236" s="116"/>
      <c r="I236" s="119"/>
      <c r="J236" s="117"/>
      <c r="K236" s="116"/>
      <c r="L236" s="223"/>
      <c r="M236" s="116"/>
      <c r="N236" s="109">
        <f t="shared" si="15"/>
        <v>0</v>
      </c>
      <c r="O236" s="109">
        <f t="shared" si="16"/>
        <v>0</v>
      </c>
      <c r="P236" s="109">
        <f t="shared" si="17"/>
        <v>0</v>
      </c>
      <c r="Q236" s="387"/>
      <c r="R236" s="388"/>
      <c r="S236" s="388"/>
      <c r="T236" s="388"/>
      <c r="U236" s="388"/>
      <c r="V236" s="389"/>
      <c r="W236" s="389"/>
      <c r="X236" s="394"/>
      <c r="Y236" s="391"/>
      <c r="Z236" s="392"/>
      <c r="AA236" s="393"/>
      <c r="AB236" s="110">
        <f t="shared" si="19"/>
        <v>0</v>
      </c>
      <c r="AC236" s="111"/>
      <c r="AD236" s="111"/>
      <c r="AE236" s="405"/>
      <c r="AF236" s="387"/>
      <c r="AG236" s="388"/>
      <c r="AH236" s="406"/>
      <c r="AI236" s="389"/>
      <c r="AJ236" s="407"/>
    </row>
    <row r="237" spans="1:36" s="112" customFormat="1" x14ac:dyDescent="0.25">
      <c r="A237" s="113">
        <v>230</v>
      </c>
      <c r="B237" s="114"/>
      <c r="C237" s="100">
        <f t="shared" si="18"/>
        <v>0</v>
      </c>
      <c r="D237" s="115"/>
      <c r="E237" s="116"/>
      <c r="F237" s="117"/>
      <c r="G237" s="118"/>
      <c r="H237" s="116"/>
      <c r="I237" s="119"/>
      <c r="J237" s="117"/>
      <c r="K237" s="116"/>
      <c r="L237" s="223"/>
      <c r="M237" s="116"/>
      <c r="N237" s="109">
        <f t="shared" si="15"/>
        <v>0</v>
      </c>
      <c r="O237" s="109">
        <f t="shared" si="16"/>
        <v>0</v>
      </c>
      <c r="P237" s="109">
        <f t="shared" si="17"/>
        <v>0</v>
      </c>
      <c r="Q237" s="387"/>
      <c r="R237" s="388"/>
      <c r="S237" s="388"/>
      <c r="T237" s="388"/>
      <c r="U237" s="388"/>
      <c r="V237" s="389"/>
      <c r="W237" s="389"/>
      <c r="X237" s="394"/>
      <c r="Y237" s="391"/>
      <c r="Z237" s="392"/>
      <c r="AA237" s="393"/>
      <c r="AB237" s="110">
        <f t="shared" si="19"/>
        <v>0</v>
      </c>
      <c r="AC237" s="111"/>
      <c r="AD237" s="111"/>
      <c r="AE237" s="405"/>
      <c r="AF237" s="387"/>
      <c r="AG237" s="388"/>
      <c r="AH237" s="406"/>
      <c r="AI237" s="389"/>
      <c r="AJ237" s="407"/>
    </row>
    <row r="238" spans="1:36" s="112" customFormat="1" x14ac:dyDescent="0.25">
      <c r="A238" s="113">
        <v>231</v>
      </c>
      <c r="B238" s="114"/>
      <c r="C238" s="100">
        <f t="shared" si="18"/>
        <v>0</v>
      </c>
      <c r="D238" s="115"/>
      <c r="E238" s="116"/>
      <c r="F238" s="117"/>
      <c r="G238" s="118"/>
      <c r="H238" s="116"/>
      <c r="I238" s="119"/>
      <c r="J238" s="117"/>
      <c r="K238" s="116"/>
      <c r="L238" s="223"/>
      <c r="M238" s="116"/>
      <c r="N238" s="109">
        <f t="shared" si="15"/>
        <v>0</v>
      </c>
      <c r="O238" s="109">
        <f t="shared" si="16"/>
        <v>0</v>
      </c>
      <c r="P238" s="109">
        <f t="shared" si="17"/>
        <v>0</v>
      </c>
      <c r="Q238" s="387"/>
      <c r="R238" s="388"/>
      <c r="S238" s="388"/>
      <c r="T238" s="388"/>
      <c r="U238" s="388"/>
      <c r="V238" s="389"/>
      <c r="W238" s="389"/>
      <c r="X238" s="394"/>
      <c r="Y238" s="391"/>
      <c r="Z238" s="392"/>
      <c r="AA238" s="393"/>
      <c r="AB238" s="110">
        <f t="shared" si="19"/>
        <v>0</v>
      </c>
      <c r="AC238" s="111"/>
      <c r="AD238" s="111"/>
      <c r="AE238" s="405"/>
      <c r="AF238" s="387"/>
      <c r="AG238" s="388"/>
      <c r="AH238" s="406"/>
      <c r="AI238" s="389"/>
      <c r="AJ238" s="407"/>
    </row>
    <row r="239" spans="1:36" s="112" customFormat="1" x14ac:dyDescent="0.25">
      <c r="A239" s="113">
        <v>232</v>
      </c>
      <c r="B239" s="114"/>
      <c r="C239" s="100">
        <f t="shared" si="18"/>
        <v>0</v>
      </c>
      <c r="D239" s="115"/>
      <c r="E239" s="116"/>
      <c r="F239" s="117"/>
      <c r="G239" s="118"/>
      <c r="H239" s="116"/>
      <c r="I239" s="119"/>
      <c r="J239" s="117"/>
      <c r="K239" s="116"/>
      <c r="L239" s="223"/>
      <c r="M239" s="116"/>
      <c r="N239" s="109">
        <f t="shared" si="15"/>
        <v>0</v>
      </c>
      <c r="O239" s="109">
        <f t="shared" si="16"/>
        <v>0</v>
      </c>
      <c r="P239" s="109">
        <f t="shared" si="17"/>
        <v>0</v>
      </c>
      <c r="Q239" s="387"/>
      <c r="R239" s="388"/>
      <c r="S239" s="388"/>
      <c r="T239" s="388"/>
      <c r="U239" s="388"/>
      <c r="V239" s="389"/>
      <c r="W239" s="389"/>
      <c r="X239" s="394"/>
      <c r="Y239" s="391"/>
      <c r="Z239" s="392"/>
      <c r="AA239" s="393"/>
      <c r="AB239" s="110">
        <f t="shared" si="19"/>
        <v>0</v>
      </c>
      <c r="AC239" s="111"/>
      <c r="AD239" s="111"/>
      <c r="AE239" s="405"/>
      <c r="AF239" s="387"/>
      <c r="AG239" s="388"/>
      <c r="AH239" s="406"/>
      <c r="AI239" s="389"/>
      <c r="AJ239" s="407"/>
    </row>
    <row r="240" spans="1:36" s="112" customFormat="1" x14ac:dyDescent="0.25">
      <c r="A240" s="113">
        <v>233</v>
      </c>
      <c r="B240" s="114"/>
      <c r="C240" s="100">
        <f t="shared" si="18"/>
        <v>0</v>
      </c>
      <c r="D240" s="115"/>
      <c r="E240" s="116"/>
      <c r="F240" s="117"/>
      <c r="G240" s="118"/>
      <c r="H240" s="116"/>
      <c r="I240" s="119"/>
      <c r="J240" s="117"/>
      <c r="K240" s="116"/>
      <c r="L240" s="223"/>
      <c r="M240" s="116"/>
      <c r="N240" s="109">
        <f t="shared" si="15"/>
        <v>0</v>
      </c>
      <c r="O240" s="109">
        <f t="shared" si="16"/>
        <v>0</v>
      </c>
      <c r="P240" s="109">
        <f t="shared" si="17"/>
        <v>0</v>
      </c>
      <c r="Q240" s="387"/>
      <c r="R240" s="388"/>
      <c r="S240" s="388"/>
      <c r="T240" s="388"/>
      <c r="U240" s="388"/>
      <c r="V240" s="389"/>
      <c r="W240" s="389"/>
      <c r="X240" s="394"/>
      <c r="Y240" s="391"/>
      <c r="Z240" s="392"/>
      <c r="AA240" s="393"/>
      <c r="AB240" s="110">
        <f t="shared" si="19"/>
        <v>0</v>
      </c>
      <c r="AC240" s="111"/>
      <c r="AD240" s="111"/>
      <c r="AE240" s="405"/>
      <c r="AF240" s="387"/>
      <c r="AG240" s="388"/>
      <c r="AH240" s="406"/>
      <c r="AI240" s="389"/>
      <c r="AJ240" s="407"/>
    </row>
    <row r="241" spans="1:36" s="112" customFormat="1" x14ac:dyDescent="0.25">
      <c r="A241" s="113">
        <v>234</v>
      </c>
      <c r="B241" s="114"/>
      <c r="C241" s="100">
        <f t="shared" si="18"/>
        <v>0</v>
      </c>
      <c r="D241" s="115"/>
      <c r="E241" s="116"/>
      <c r="F241" s="117"/>
      <c r="G241" s="118"/>
      <c r="H241" s="116"/>
      <c r="I241" s="119"/>
      <c r="J241" s="117"/>
      <c r="K241" s="116"/>
      <c r="L241" s="223"/>
      <c r="M241" s="116"/>
      <c r="N241" s="109">
        <f t="shared" si="15"/>
        <v>0</v>
      </c>
      <c r="O241" s="109">
        <f t="shared" si="16"/>
        <v>0</v>
      </c>
      <c r="P241" s="109">
        <f t="shared" si="17"/>
        <v>0</v>
      </c>
      <c r="Q241" s="387"/>
      <c r="R241" s="388"/>
      <c r="S241" s="388"/>
      <c r="T241" s="388"/>
      <c r="U241" s="388"/>
      <c r="V241" s="389"/>
      <c r="W241" s="389"/>
      <c r="X241" s="394"/>
      <c r="Y241" s="391"/>
      <c r="Z241" s="392"/>
      <c r="AA241" s="393"/>
      <c r="AB241" s="110">
        <f t="shared" si="19"/>
        <v>0</v>
      </c>
      <c r="AC241" s="111"/>
      <c r="AD241" s="111"/>
      <c r="AE241" s="405"/>
      <c r="AF241" s="387"/>
      <c r="AG241" s="388"/>
      <c r="AH241" s="406"/>
      <c r="AI241" s="389"/>
      <c r="AJ241" s="407"/>
    </row>
    <row r="242" spans="1:36" s="112" customFormat="1" x14ac:dyDescent="0.25">
      <c r="A242" s="113">
        <v>235</v>
      </c>
      <c r="B242" s="114"/>
      <c r="C242" s="100">
        <f t="shared" si="18"/>
        <v>0</v>
      </c>
      <c r="D242" s="115"/>
      <c r="E242" s="116"/>
      <c r="F242" s="117"/>
      <c r="G242" s="118"/>
      <c r="H242" s="116"/>
      <c r="I242" s="119"/>
      <c r="J242" s="117"/>
      <c r="K242" s="116"/>
      <c r="L242" s="223"/>
      <c r="M242" s="116"/>
      <c r="N242" s="109">
        <f t="shared" si="15"/>
        <v>0</v>
      </c>
      <c r="O242" s="109">
        <f t="shared" si="16"/>
        <v>0</v>
      </c>
      <c r="P242" s="109">
        <f t="shared" si="17"/>
        <v>0</v>
      </c>
      <c r="Q242" s="387"/>
      <c r="R242" s="388"/>
      <c r="S242" s="388"/>
      <c r="T242" s="388"/>
      <c r="U242" s="388"/>
      <c r="V242" s="389"/>
      <c r="W242" s="389"/>
      <c r="X242" s="394"/>
      <c r="Y242" s="391"/>
      <c r="Z242" s="392"/>
      <c r="AA242" s="393"/>
      <c r="AB242" s="110">
        <f t="shared" si="19"/>
        <v>0</v>
      </c>
      <c r="AC242" s="111"/>
      <c r="AD242" s="111"/>
      <c r="AE242" s="405"/>
      <c r="AF242" s="387"/>
      <c r="AG242" s="388"/>
      <c r="AH242" s="406"/>
      <c r="AI242" s="389"/>
      <c r="AJ242" s="407"/>
    </row>
    <row r="243" spans="1:36" s="112" customFormat="1" x14ac:dyDescent="0.25">
      <c r="A243" s="113">
        <v>236</v>
      </c>
      <c r="B243" s="114"/>
      <c r="C243" s="100">
        <f t="shared" si="18"/>
        <v>0</v>
      </c>
      <c r="D243" s="115"/>
      <c r="E243" s="116"/>
      <c r="F243" s="117"/>
      <c r="G243" s="118"/>
      <c r="H243" s="116"/>
      <c r="I243" s="119"/>
      <c r="J243" s="117"/>
      <c r="K243" s="116"/>
      <c r="L243" s="223"/>
      <c r="M243" s="116"/>
      <c r="N243" s="109">
        <f t="shared" si="15"/>
        <v>0</v>
      </c>
      <c r="O243" s="109">
        <f t="shared" si="16"/>
        <v>0</v>
      </c>
      <c r="P243" s="109">
        <f t="shared" si="17"/>
        <v>0</v>
      </c>
      <c r="Q243" s="387"/>
      <c r="R243" s="388"/>
      <c r="S243" s="388"/>
      <c r="T243" s="388"/>
      <c r="U243" s="388"/>
      <c r="V243" s="389"/>
      <c r="W243" s="389"/>
      <c r="X243" s="394"/>
      <c r="Y243" s="391"/>
      <c r="Z243" s="392"/>
      <c r="AA243" s="393"/>
      <c r="AB243" s="110">
        <f t="shared" si="19"/>
        <v>0</v>
      </c>
      <c r="AC243" s="111"/>
      <c r="AD243" s="111"/>
      <c r="AE243" s="405"/>
      <c r="AF243" s="387"/>
      <c r="AG243" s="388"/>
      <c r="AH243" s="406"/>
      <c r="AI243" s="389"/>
      <c r="AJ243" s="407"/>
    </row>
    <row r="244" spans="1:36" s="112" customFormat="1" x14ac:dyDescent="0.25">
      <c r="A244" s="113">
        <v>237</v>
      </c>
      <c r="B244" s="114"/>
      <c r="C244" s="100">
        <f t="shared" si="18"/>
        <v>0</v>
      </c>
      <c r="D244" s="115"/>
      <c r="E244" s="116"/>
      <c r="F244" s="117"/>
      <c r="G244" s="118"/>
      <c r="H244" s="116"/>
      <c r="I244" s="119"/>
      <c r="J244" s="117"/>
      <c r="K244" s="116"/>
      <c r="L244" s="223"/>
      <c r="M244" s="116"/>
      <c r="N244" s="109">
        <f t="shared" si="15"/>
        <v>0</v>
      </c>
      <c r="O244" s="109">
        <f t="shared" si="16"/>
        <v>0</v>
      </c>
      <c r="P244" s="109">
        <f t="shared" si="17"/>
        <v>0</v>
      </c>
      <c r="Q244" s="387"/>
      <c r="R244" s="388"/>
      <c r="S244" s="388"/>
      <c r="T244" s="388"/>
      <c r="U244" s="388"/>
      <c r="V244" s="389"/>
      <c r="W244" s="389"/>
      <c r="X244" s="394"/>
      <c r="Y244" s="391"/>
      <c r="Z244" s="392"/>
      <c r="AA244" s="393"/>
      <c r="AB244" s="110">
        <f t="shared" si="19"/>
        <v>0</v>
      </c>
      <c r="AC244" s="111"/>
      <c r="AD244" s="111"/>
      <c r="AE244" s="405"/>
      <c r="AF244" s="387"/>
      <c r="AG244" s="388"/>
      <c r="AH244" s="406"/>
      <c r="AI244" s="389"/>
      <c r="AJ244" s="407"/>
    </row>
    <row r="245" spans="1:36" s="112" customFormat="1" x14ac:dyDescent="0.25">
      <c r="A245" s="113">
        <v>238</v>
      </c>
      <c r="B245" s="114"/>
      <c r="C245" s="100">
        <f t="shared" si="18"/>
        <v>0</v>
      </c>
      <c r="D245" s="115"/>
      <c r="E245" s="116"/>
      <c r="F245" s="117"/>
      <c r="G245" s="118"/>
      <c r="H245" s="116"/>
      <c r="I245" s="119"/>
      <c r="J245" s="117"/>
      <c r="K245" s="116"/>
      <c r="L245" s="223"/>
      <c r="M245" s="116"/>
      <c r="N245" s="109">
        <f t="shared" si="15"/>
        <v>0</v>
      </c>
      <c r="O245" s="109">
        <f t="shared" si="16"/>
        <v>0</v>
      </c>
      <c r="P245" s="109">
        <f t="shared" si="17"/>
        <v>0</v>
      </c>
      <c r="Q245" s="387"/>
      <c r="R245" s="388"/>
      <c r="S245" s="388"/>
      <c r="T245" s="388"/>
      <c r="U245" s="388"/>
      <c r="V245" s="389"/>
      <c r="W245" s="389"/>
      <c r="X245" s="394"/>
      <c r="Y245" s="391"/>
      <c r="Z245" s="392"/>
      <c r="AA245" s="393"/>
      <c r="AB245" s="110">
        <f t="shared" si="19"/>
        <v>0</v>
      </c>
      <c r="AC245" s="111"/>
      <c r="AD245" s="111"/>
      <c r="AE245" s="405"/>
      <c r="AF245" s="387"/>
      <c r="AG245" s="388"/>
      <c r="AH245" s="406"/>
      <c r="AI245" s="389"/>
      <c r="AJ245" s="407"/>
    </row>
    <row r="246" spans="1:36" s="112" customFormat="1" x14ac:dyDescent="0.25">
      <c r="A246" s="113">
        <v>239</v>
      </c>
      <c r="B246" s="114"/>
      <c r="C246" s="100">
        <f t="shared" si="18"/>
        <v>0</v>
      </c>
      <c r="D246" s="115"/>
      <c r="E246" s="116"/>
      <c r="F246" s="117"/>
      <c r="G246" s="118"/>
      <c r="H246" s="116"/>
      <c r="I246" s="119"/>
      <c r="J246" s="117"/>
      <c r="K246" s="116"/>
      <c r="L246" s="223"/>
      <c r="M246" s="116"/>
      <c r="N246" s="109">
        <f t="shared" si="15"/>
        <v>0</v>
      </c>
      <c r="O246" s="109">
        <f t="shared" si="16"/>
        <v>0</v>
      </c>
      <c r="P246" s="109">
        <f t="shared" si="17"/>
        <v>0</v>
      </c>
      <c r="Q246" s="387"/>
      <c r="R246" s="388"/>
      <c r="S246" s="388"/>
      <c r="T246" s="388"/>
      <c r="U246" s="388"/>
      <c r="V246" s="389"/>
      <c r="W246" s="389"/>
      <c r="X246" s="394"/>
      <c r="Y246" s="391"/>
      <c r="Z246" s="392"/>
      <c r="AA246" s="393"/>
      <c r="AB246" s="110">
        <f t="shared" si="19"/>
        <v>0</v>
      </c>
      <c r="AC246" s="111"/>
      <c r="AD246" s="111"/>
      <c r="AE246" s="405"/>
      <c r="AF246" s="387"/>
      <c r="AG246" s="388"/>
      <c r="AH246" s="406"/>
      <c r="AI246" s="389"/>
      <c r="AJ246" s="407"/>
    </row>
    <row r="247" spans="1:36" s="112" customFormat="1" x14ac:dyDescent="0.25">
      <c r="A247" s="113">
        <v>240</v>
      </c>
      <c r="B247" s="114"/>
      <c r="C247" s="100">
        <f t="shared" si="18"/>
        <v>0</v>
      </c>
      <c r="D247" s="115"/>
      <c r="E247" s="116"/>
      <c r="F247" s="117"/>
      <c r="G247" s="118"/>
      <c r="H247" s="116"/>
      <c r="I247" s="119"/>
      <c r="J247" s="117"/>
      <c r="K247" s="116"/>
      <c r="L247" s="223"/>
      <c r="M247" s="116"/>
      <c r="N247" s="109">
        <f t="shared" si="15"/>
        <v>0</v>
      </c>
      <c r="O247" s="109">
        <f t="shared" si="16"/>
        <v>0</v>
      </c>
      <c r="P247" s="109">
        <f t="shared" si="17"/>
        <v>0</v>
      </c>
      <c r="Q247" s="387"/>
      <c r="R247" s="388"/>
      <c r="S247" s="388"/>
      <c r="T247" s="388"/>
      <c r="U247" s="388"/>
      <c r="V247" s="389"/>
      <c r="W247" s="389"/>
      <c r="X247" s="394"/>
      <c r="Y247" s="391"/>
      <c r="Z247" s="392"/>
      <c r="AA247" s="393"/>
      <c r="AB247" s="110">
        <f t="shared" si="19"/>
        <v>0</v>
      </c>
      <c r="AC247" s="111"/>
      <c r="AD247" s="111"/>
      <c r="AE247" s="405"/>
      <c r="AF247" s="387"/>
      <c r="AG247" s="388"/>
      <c r="AH247" s="406"/>
      <c r="AI247" s="389"/>
      <c r="AJ247" s="407"/>
    </row>
    <row r="248" spans="1:36" s="112" customFormat="1" x14ac:dyDescent="0.25">
      <c r="A248" s="113">
        <v>241</v>
      </c>
      <c r="B248" s="114"/>
      <c r="C248" s="100">
        <f t="shared" si="18"/>
        <v>0</v>
      </c>
      <c r="D248" s="115"/>
      <c r="E248" s="116"/>
      <c r="F248" s="117"/>
      <c r="G248" s="118"/>
      <c r="H248" s="116"/>
      <c r="I248" s="119"/>
      <c r="J248" s="117"/>
      <c r="K248" s="116"/>
      <c r="L248" s="223"/>
      <c r="M248" s="116"/>
      <c r="N248" s="109">
        <f t="shared" si="15"/>
        <v>0</v>
      </c>
      <c r="O248" s="109">
        <f t="shared" si="16"/>
        <v>0</v>
      </c>
      <c r="P248" s="109">
        <f t="shared" si="17"/>
        <v>0</v>
      </c>
      <c r="Q248" s="387"/>
      <c r="R248" s="388"/>
      <c r="S248" s="388"/>
      <c r="T248" s="388"/>
      <c r="U248" s="388"/>
      <c r="V248" s="389"/>
      <c r="W248" s="389"/>
      <c r="X248" s="394"/>
      <c r="Y248" s="391"/>
      <c r="Z248" s="392"/>
      <c r="AA248" s="393"/>
      <c r="AB248" s="110">
        <f t="shared" si="19"/>
        <v>0</v>
      </c>
      <c r="AC248" s="111"/>
      <c r="AD248" s="111"/>
      <c r="AE248" s="405"/>
      <c r="AF248" s="387"/>
      <c r="AG248" s="388"/>
      <c r="AH248" s="406"/>
      <c r="AI248" s="389"/>
      <c r="AJ248" s="407"/>
    </row>
    <row r="249" spans="1:36" s="112" customFormat="1" x14ac:dyDescent="0.25">
      <c r="A249" s="113">
        <v>242</v>
      </c>
      <c r="B249" s="114"/>
      <c r="C249" s="100">
        <f t="shared" si="18"/>
        <v>0</v>
      </c>
      <c r="D249" s="115"/>
      <c r="E249" s="116"/>
      <c r="F249" s="117"/>
      <c r="G249" s="118"/>
      <c r="H249" s="116"/>
      <c r="I249" s="119"/>
      <c r="J249" s="117"/>
      <c r="K249" s="116"/>
      <c r="L249" s="223"/>
      <c r="M249" s="116"/>
      <c r="N249" s="109">
        <f t="shared" si="15"/>
        <v>0</v>
      </c>
      <c r="O249" s="109">
        <f t="shared" si="16"/>
        <v>0</v>
      </c>
      <c r="P249" s="109">
        <f t="shared" si="17"/>
        <v>0</v>
      </c>
      <c r="Q249" s="387"/>
      <c r="R249" s="388"/>
      <c r="S249" s="388"/>
      <c r="T249" s="388"/>
      <c r="U249" s="388"/>
      <c r="V249" s="389"/>
      <c r="W249" s="389"/>
      <c r="X249" s="394"/>
      <c r="Y249" s="391"/>
      <c r="Z249" s="392"/>
      <c r="AA249" s="393"/>
      <c r="AB249" s="110">
        <f t="shared" si="19"/>
        <v>0</v>
      </c>
      <c r="AC249" s="111"/>
      <c r="AD249" s="111"/>
      <c r="AE249" s="405"/>
      <c r="AF249" s="387"/>
      <c r="AG249" s="388"/>
      <c r="AH249" s="406"/>
      <c r="AI249" s="389"/>
      <c r="AJ249" s="407"/>
    </row>
    <row r="250" spans="1:36" s="112" customFormat="1" x14ac:dyDescent="0.25">
      <c r="A250" s="113">
        <v>243</v>
      </c>
      <c r="B250" s="114"/>
      <c r="C250" s="100">
        <f t="shared" si="18"/>
        <v>0</v>
      </c>
      <c r="D250" s="115"/>
      <c r="E250" s="116"/>
      <c r="F250" s="117"/>
      <c r="G250" s="118"/>
      <c r="H250" s="116"/>
      <c r="I250" s="119"/>
      <c r="J250" s="117"/>
      <c r="K250" s="116"/>
      <c r="L250" s="223"/>
      <c r="M250" s="116"/>
      <c r="N250" s="109">
        <f t="shared" si="15"/>
        <v>0</v>
      </c>
      <c r="O250" s="109">
        <f t="shared" si="16"/>
        <v>0</v>
      </c>
      <c r="P250" s="109">
        <f t="shared" si="17"/>
        <v>0</v>
      </c>
      <c r="Q250" s="387"/>
      <c r="R250" s="388"/>
      <c r="S250" s="388"/>
      <c r="T250" s="388"/>
      <c r="U250" s="388"/>
      <c r="V250" s="389"/>
      <c r="W250" s="389"/>
      <c r="X250" s="394"/>
      <c r="Y250" s="391"/>
      <c r="Z250" s="392"/>
      <c r="AA250" s="393"/>
      <c r="AB250" s="110">
        <f t="shared" si="19"/>
        <v>0</v>
      </c>
      <c r="AC250" s="111"/>
      <c r="AD250" s="111"/>
      <c r="AE250" s="405"/>
      <c r="AF250" s="387"/>
      <c r="AG250" s="388"/>
      <c r="AH250" s="406"/>
      <c r="AI250" s="389"/>
      <c r="AJ250" s="407"/>
    </row>
    <row r="251" spans="1:36" s="112" customFormat="1" x14ac:dyDescent="0.25">
      <c r="A251" s="113">
        <v>244</v>
      </c>
      <c r="B251" s="114"/>
      <c r="C251" s="100">
        <f t="shared" si="18"/>
        <v>0</v>
      </c>
      <c r="D251" s="115"/>
      <c r="E251" s="116"/>
      <c r="F251" s="117"/>
      <c r="G251" s="118"/>
      <c r="H251" s="116"/>
      <c r="I251" s="119"/>
      <c r="J251" s="117"/>
      <c r="K251" s="116"/>
      <c r="L251" s="223"/>
      <c r="M251" s="116"/>
      <c r="N251" s="109">
        <f t="shared" si="15"/>
        <v>0</v>
      </c>
      <c r="O251" s="109">
        <f t="shared" si="16"/>
        <v>0</v>
      </c>
      <c r="P251" s="109">
        <f t="shared" si="17"/>
        <v>0</v>
      </c>
      <c r="Q251" s="387"/>
      <c r="R251" s="388"/>
      <c r="S251" s="388"/>
      <c r="T251" s="388"/>
      <c r="U251" s="388"/>
      <c r="V251" s="389"/>
      <c r="W251" s="389"/>
      <c r="X251" s="394"/>
      <c r="Y251" s="391"/>
      <c r="Z251" s="392"/>
      <c r="AA251" s="393"/>
      <c r="AB251" s="110">
        <f t="shared" si="19"/>
        <v>0</v>
      </c>
      <c r="AC251" s="111"/>
      <c r="AD251" s="111"/>
      <c r="AE251" s="405"/>
      <c r="AF251" s="387"/>
      <c r="AG251" s="388"/>
      <c r="AH251" s="406"/>
      <c r="AI251" s="389"/>
      <c r="AJ251" s="407"/>
    </row>
    <row r="252" spans="1:36" s="112" customFormat="1" x14ac:dyDescent="0.25">
      <c r="A252" s="113">
        <v>245</v>
      </c>
      <c r="B252" s="114"/>
      <c r="C252" s="100">
        <f t="shared" si="18"/>
        <v>0</v>
      </c>
      <c r="D252" s="115"/>
      <c r="E252" s="116"/>
      <c r="F252" s="117"/>
      <c r="G252" s="118"/>
      <c r="H252" s="116"/>
      <c r="I252" s="119"/>
      <c r="J252" s="117"/>
      <c r="K252" s="116"/>
      <c r="L252" s="223"/>
      <c r="M252" s="116"/>
      <c r="N252" s="109">
        <f t="shared" si="15"/>
        <v>0</v>
      </c>
      <c r="O252" s="109">
        <f t="shared" si="16"/>
        <v>0</v>
      </c>
      <c r="P252" s="109">
        <f t="shared" si="17"/>
        <v>0</v>
      </c>
      <c r="Q252" s="387"/>
      <c r="R252" s="388"/>
      <c r="S252" s="388"/>
      <c r="T252" s="388"/>
      <c r="U252" s="388"/>
      <c r="V252" s="389"/>
      <c r="W252" s="389"/>
      <c r="X252" s="394"/>
      <c r="Y252" s="391"/>
      <c r="Z252" s="392"/>
      <c r="AA252" s="393"/>
      <c r="AB252" s="110">
        <f t="shared" si="19"/>
        <v>0</v>
      </c>
      <c r="AC252" s="111"/>
      <c r="AD252" s="111"/>
      <c r="AE252" s="405"/>
      <c r="AF252" s="387"/>
      <c r="AG252" s="388"/>
      <c r="AH252" s="406"/>
      <c r="AI252" s="389"/>
      <c r="AJ252" s="407"/>
    </row>
    <row r="253" spans="1:36" s="112" customFormat="1" x14ac:dyDescent="0.25">
      <c r="A253" s="113">
        <v>246</v>
      </c>
      <c r="B253" s="114"/>
      <c r="C253" s="100">
        <f t="shared" si="18"/>
        <v>0</v>
      </c>
      <c r="D253" s="115"/>
      <c r="E253" s="116"/>
      <c r="F253" s="117"/>
      <c r="G253" s="118"/>
      <c r="H253" s="116"/>
      <c r="I253" s="119"/>
      <c r="J253" s="117"/>
      <c r="K253" s="116"/>
      <c r="L253" s="223"/>
      <c r="M253" s="116"/>
      <c r="N253" s="109">
        <f t="shared" si="15"/>
        <v>0</v>
      </c>
      <c r="O253" s="109">
        <f t="shared" si="16"/>
        <v>0</v>
      </c>
      <c r="P253" s="109">
        <f t="shared" si="17"/>
        <v>0</v>
      </c>
      <c r="Q253" s="387"/>
      <c r="R253" s="388"/>
      <c r="S253" s="388"/>
      <c r="T253" s="388"/>
      <c r="U253" s="388"/>
      <c r="V253" s="389"/>
      <c r="W253" s="389"/>
      <c r="X253" s="394"/>
      <c r="Y253" s="391"/>
      <c r="Z253" s="392"/>
      <c r="AA253" s="393"/>
      <c r="AB253" s="110">
        <f t="shared" si="19"/>
        <v>0</v>
      </c>
      <c r="AC253" s="111"/>
      <c r="AD253" s="111"/>
      <c r="AE253" s="405"/>
      <c r="AF253" s="387"/>
      <c r="AG253" s="388"/>
      <c r="AH253" s="406"/>
      <c r="AI253" s="389"/>
      <c r="AJ253" s="407"/>
    </row>
    <row r="254" spans="1:36" s="112" customFormat="1" x14ac:dyDescent="0.25">
      <c r="A254" s="113">
        <v>247</v>
      </c>
      <c r="B254" s="114"/>
      <c r="C254" s="100">
        <f t="shared" si="18"/>
        <v>0</v>
      </c>
      <c r="D254" s="115"/>
      <c r="E254" s="116"/>
      <c r="F254" s="117"/>
      <c r="G254" s="118"/>
      <c r="H254" s="116"/>
      <c r="I254" s="119"/>
      <c r="J254" s="117"/>
      <c r="K254" s="116"/>
      <c r="L254" s="223"/>
      <c r="M254" s="116"/>
      <c r="N254" s="109">
        <f t="shared" si="15"/>
        <v>0</v>
      </c>
      <c r="O254" s="109">
        <f t="shared" si="16"/>
        <v>0</v>
      </c>
      <c r="P254" s="109">
        <f t="shared" si="17"/>
        <v>0</v>
      </c>
      <c r="Q254" s="387"/>
      <c r="R254" s="388"/>
      <c r="S254" s="388"/>
      <c r="T254" s="388"/>
      <c r="U254" s="388"/>
      <c r="V254" s="389"/>
      <c r="W254" s="389"/>
      <c r="X254" s="394"/>
      <c r="Y254" s="391"/>
      <c r="Z254" s="392"/>
      <c r="AA254" s="393"/>
      <c r="AB254" s="110">
        <f t="shared" si="19"/>
        <v>0</v>
      </c>
      <c r="AC254" s="111"/>
      <c r="AD254" s="111"/>
      <c r="AE254" s="405"/>
      <c r="AF254" s="387"/>
      <c r="AG254" s="388"/>
      <c r="AH254" s="406"/>
      <c r="AI254" s="389"/>
      <c r="AJ254" s="407"/>
    </row>
    <row r="255" spans="1:36" s="112" customFormat="1" x14ac:dyDescent="0.25">
      <c r="A255" s="113">
        <v>248</v>
      </c>
      <c r="B255" s="114"/>
      <c r="C255" s="100">
        <f t="shared" si="18"/>
        <v>0</v>
      </c>
      <c r="D255" s="115"/>
      <c r="E255" s="116"/>
      <c r="F255" s="117"/>
      <c r="G255" s="118"/>
      <c r="H255" s="116"/>
      <c r="I255" s="119"/>
      <c r="J255" s="117"/>
      <c r="K255" s="116"/>
      <c r="L255" s="223"/>
      <c r="M255" s="116"/>
      <c r="N255" s="109">
        <f t="shared" si="15"/>
        <v>0</v>
      </c>
      <c r="O255" s="109">
        <f t="shared" si="16"/>
        <v>0</v>
      </c>
      <c r="P255" s="109">
        <f t="shared" si="17"/>
        <v>0</v>
      </c>
      <c r="Q255" s="387"/>
      <c r="R255" s="388"/>
      <c r="S255" s="388"/>
      <c r="T255" s="388"/>
      <c r="U255" s="388"/>
      <c r="V255" s="389"/>
      <c r="W255" s="389"/>
      <c r="X255" s="394"/>
      <c r="Y255" s="391"/>
      <c r="Z255" s="392"/>
      <c r="AA255" s="393"/>
      <c r="AB255" s="110">
        <f t="shared" si="19"/>
        <v>0</v>
      </c>
      <c r="AC255" s="111"/>
      <c r="AD255" s="111"/>
      <c r="AE255" s="405"/>
      <c r="AF255" s="387"/>
      <c r="AG255" s="388"/>
      <c r="AH255" s="406"/>
      <c r="AI255" s="389"/>
      <c r="AJ255" s="407"/>
    </row>
    <row r="256" spans="1:36" s="112" customFormat="1" x14ac:dyDescent="0.25">
      <c r="A256" s="113">
        <v>249</v>
      </c>
      <c r="B256" s="114"/>
      <c r="C256" s="100">
        <f t="shared" si="18"/>
        <v>0</v>
      </c>
      <c r="D256" s="115"/>
      <c r="E256" s="116"/>
      <c r="F256" s="117"/>
      <c r="G256" s="118"/>
      <c r="H256" s="116"/>
      <c r="I256" s="119"/>
      <c r="J256" s="117"/>
      <c r="K256" s="116"/>
      <c r="L256" s="223"/>
      <c r="M256" s="116"/>
      <c r="N256" s="109">
        <f t="shared" si="15"/>
        <v>0</v>
      </c>
      <c r="O256" s="109">
        <f t="shared" si="16"/>
        <v>0</v>
      </c>
      <c r="P256" s="109">
        <f t="shared" si="17"/>
        <v>0</v>
      </c>
      <c r="Q256" s="387"/>
      <c r="R256" s="388"/>
      <c r="S256" s="388"/>
      <c r="T256" s="388"/>
      <c r="U256" s="388"/>
      <c r="V256" s="389"/>
      <c r="W256" s="389"/>
      <c r="X256" s="394"/>
      <c r="Y256" s="391"/>
      <c r="Z256" s="392"/>
      <c r="AA256" s="393"/>
      <c r="AB256" s="110">
        <f t="shared" si="19"/>
        <v>0</v>
      </c>
      <c r="AC256" s="111"/>
      <c r="AD256" s="111"/>
      <c r="AE256" s="405"/>
      <c r="AF256" s="387"/>
      <c r="AG256" s="388"/>
      <c r="AH256" s="406"/>
      <c r="AI256" s="389"/>
      <c r="AJ256" s="407"/>
    </row>
    <row r="257" spans="1:36" s="112" customFormat="1" x14ac:dyDescent="0.25">
      <c r="A257" s="113">
        <v>250</v>
      </c>
      <c r="B257" s="114"/>
      <c r="C257" s="100">
        <f t="shared" si="18"/>
        <v>0</v>
      </c>
      <c r="D257" s="115"/>
      <c r="E257" s="116"/>
      <c r="F257" s="117"/>
      <c r="G257" s="118"/>
      <c r="H257" s="116"/>
      <c r="I257" s="119"/>
      <c r="J257" s="117"/>
      <c r="K257" s="116"/>
      <c r="L257" s="223"/>
      <c r="M257" s="116"/>
      <c r="N257" s="109">
        <f t="shared" si="15"/>
        <v>0</v>
      </c>
      <c r="O257" s="109">
        <f t="shared" si="16"/>
        <v>0</v>
      </c>
      <c r="P257" s="109">
        <f t="shared" si="17"/>
        <v>0</v>
      </c>
      <c r="Q257" s="387"/>
      <c r="R257" s="388"/>
      <c r="S257" s="388"/>
      <c r="T257" s="388"/>
      <c r="U257" s="388"/>
      <c r="V257" s="389"/>
      <c r="W257" s="389"/>
      <c r="X257" s="394"/>
      <c r="Y257" s="391"/>
      <c r="Z257" s="392"/>
      <c r="AA257" s="393"/>
      <c r="AB257" s="110">
        <f t="shared" si="19"/>
        <v>0</v>
      </c>
      <c r="AC257" s="111"/>
      <c r="AD257" s="111"/>
      <c r="AE257" s="405"/>
      <c r="AF257" s="387"/>
      <c r="AG257" s="388"/>
      <c r="AH257" s="406"/>
      <c r="AI257" s="389"/>
      <c r="AJ257" s="407"/>
    </row>
    <row r="258" spans="1:36" s="112" customFormat="1" x14ac:dyDescent="0.25">
      <c r="A258" s="113">
        <v>251</v>
      </c>
      <c r="B258" s="114"/>
      <c r="C258" s="100">
        <f t="shared" si="18"/>
        <v>0</v>
      </c>
      <c r="D258" s="115"/>
      <c r="E258" s="116"/>
      <c r="F258" s="117"/>
      <c r="G258" s="118"/>
      <c r="H258" s="116"/>
      <c r="I258" s="119"/>
      <c r="J258" s="117"/>
      <c r="K258" s="116"/>
      <c r="L258" s="223"/>
      <c r="M258" s="116"/>
      <c r="N258" s="109">
        <f t="shared" si="15"/>
        <v>0</v>
      </c>
      <c r="O258" s="109">
        <f t="shared" si="16"/>
        <v>0</v>
      </c>
      <c r="P258" s="109">
        <f t="shared" si="17"/>
        <v>0</v>
      </c>
      <c r="Q258" s="387"/>
      <c r="R258" s="388"/>
      <c r="S258" s="388"/>
      <c r="T258" s="388"/>
      <c r="U258" s="388"/>
      <c r="V258" s="389"/>
      <c r="W258" s="389"/>
      <c r="X258" s="394"/>
      <c r="Y258" s="391"/>
      <c r="Z258" s="392"/>
      <c r="AA258" s="393"/>
      <c r="AB258" s="110">
        <f t="shared" si="19"/>
        <v>0</v>
      </c>
      <c r="AC258" s="111"/>
      <c r="AD258" s="111"/>
      <c r="AE258" s="405"/>
      <c r="AF258" s="387"/>
      <c r="AG258" s="388"/>
      <c r="AH258" s="406"/>
      <c r="AI258" s="389"/>
      <c r="AJ258" s="407"/>
    </row>
    <row r="259" spans="1:36" s="112" customFormat="1" x14ac:dyDescent="0.25">
      <c r="A259" s="113">
        <v>252</v>
      </c>
      <c r="B259" s="114"/>
      <c r="C259" s="100">
        <f t="shared" si="18"/>
        <v>0</v>
      </c>
      <c r="D259" s="115"/>
      <c r="E259" s="116"/>
      <c r="F259" s="117"/>
      <c r="G259" s="118"/>
      <c r="H259" s="116"/>
      <c r="I259" s="119"/>
      <c r="J259" s="117"/>
      <c r="K259" s="116"/>
      <c r="L259" s="223"/>
      <c r="M259" s="116"/>
      <c r="N259" s="109">
        <f t="shared" si="15"/>
        <v>0</v>
      </c>
      <c r="O259" s="109">
        <f t="shared" si="16"/>
        <v>0</v>
      </c>
      <c r="P259" s="109">
        <f t="shared" si="17"/>
        <v>0</v>
      </c>
      <c r="Q259" s="387"/>
      <c r="R259" s="388"/>
      <c r="S259" s="388"/>
      <c r="T259" s="388"/>
      <c r="U259" s="388"/>
      <c r="V259" s="389"/>
      <c r="W259" s="389"/>
      <c r="X259" s="394"/>
      <c r="Y259" s="391"/>
      <c r="Z259" s="392"/>
      <c r="AA259" s="393"/>
      <c r="AB259" s="110">
        <f t="shared" si="19"/>
        <v>0</v>
      </c>
      <c r="AC259" s="111"/>
      <c r="AD259" s="111"/>
      <c r="AE259" s="405"/>
      <c r="AF259" s="387"/>
      <c r="AG259" s="388"/>
      <c r="AH259" s="406"/>
      <c r="AI259" s="389"/>
      <c r="AJ259" s="407"/>
    </row>
    <row r="260" spans="1:36" s="112" customFormat="1" x14ac:dyDescent="0.25">
      <c r="A260" s="113">
        <v>253</v>
      </c>
      <c r="B260" s="114"/>
      <c r="C260" s="100">
        <f t="shared" si="18"/>
        <v>0</v>
      </c>
      <c r="D260" s="115"/>
      <c r="E260" s="116"/>
      <c r="F260" s="117"/>
      <c r="G260" s="118"/>
      <c r="H260" s="116"/>
      <c r="I260" s="119"/>
      <c r="J260" s="117"/>
      <c r="K260" s="116"/>
      <c r="L260" s="223"/>
      <c r="M260" s="116"/>
      <c r="N260" s="109">
        <f t="shared" si="15"/>
        <v>0</v>
      </c>
      <c r="O260" s="109">
        <f t="shared" si="16"/>
        <v>0</v>
      </c>
      <c r="P260" s="109">
        <f t="shared" si="17"/>
        <v>0</v>
      </c>
      <c r="Q260" s="387"/>
      <c r="R260" s="388"/>
      <c r="S260" s="388"/>
      <c r="T260" s="388"/>
      <c r="U260" s="388"/>
      <c r="V260" s="389"/>
      <c r="W260" s="389"/>
      <c r="X260" s="394"/>
      <c r="Y260" s="391"/>
      <c r="Z260" s="392"/>
      <c r="AA260" s="393"/>
      <c r="AB260" s="110">
        <f t="shared" si="19"/>
        <v>0</v>
      </c>
      <c r="AC260" s="111"/>
      <c r="AD260" s="111"/>
      <c r="AE260" s="405"/>
      <c r="AF260" s="387"/>
      <c r="AG260" s="388"/>
      <c r="AH260" s="406"/>
      <c r="AI260" s="389"/>
      <c r="AJ260" s="407"/>
    </row>
    <row r="261" spans="1:36" s="112" customFormat="1" x14ac:dyDescent="0.25">
      <c r="A261" s="113">
        <v>254</v>
      </c>
      <c r="B261" s="114"/>
      <c r="C261" s="100">
        <f t="shared" si="18"/>
        <v>0</v>
      </c>
      <c r="D261" s="115"/>
      <c r="E261" s="116"/>
      <c r="F261" s="117"/>
      <c r="G261" s="118"/>
      <c r="H261" s="116"/>
      <c r="I261" s="119"/>
      <c r="J261" s="117"/>
      <c r="K261" s="116"/>
      <c r="L261" s="223"/>
      <c r="M261" s="116"/>
      <c r="N261" s="109">
        <f t="shared" si="15"/>
        <v>0</v>
      </c>
      <c r="O261" s="109">
        <f t="shared" si="16"/>
        <v>0</v>
      </c>
      <c r="P261" s="109">
        <f t="shared" si="17"/>
        <v>0</v>
      </c>
      <c r="Q261" s="387"/>
      <c r="R261" s="388"/>
      <c r="S261" s="388"/>
      <c r="T261" s="388"/>
      <c r="U261" s="388"/>
      <c r="V261" s="389"/>
      <c r="W261" s="389"/>
      <c r="X261" s="394"/>
      <c r="Y261" s="391"/>
      <c r="Z261" s="392"/>
      <c r="AA261" s="393"/>
      <c r="AB261" s="110">
        <f t="shared" si="19"/>
        <v>0</v>
      </c>
      <c r="AC261" s="111"/>
      <c r="AD261" s="111"/>
      <c r="AE261" s="405"/>
      <c r="AF261" s="387"/>
      <c r="AG261" s="388"/>
      <c r="AH261" s="406"/>
      <c r="AI261" s="389"/>
      <c r="AJ261" s="407"/>
    </row>
    <row r="262" spans="1:36" s="112" customFormat="1" x14ac:dyDescent="0.25">
      <c r="A262" s="113">
        <v>255</v>
      </c>
      <c r="B262" s="114"/>
      <c r="C262" s="100">
        <f t="shared" si="18"/>
        <v>0</v>
      </c>
      <c r="D262" s="115"/>
      <c r="E262" s="116"/>
      <c r="F262" s="117"/>
      <c r="G262" s="118"/>
      <c r="H262" s="116"/>
      <c r="I262" s="119"/>
      <c r="J262" s="117"/>
      <c r="K262" s="116"/>
      <c r="L262" s="223"/>
      <c r="M262" s="116"/>
      <c r="N262" s="109">
        <f t="shared" si="15"/>
        <v>0</v>
      </c>
      <c r="O262" s="109">
        <f t="shared" si="16"/>
        <v>0</v>
      </c>
      <c r="P262" s="109">
        <f t="shared" si="17"/>
        <v>0</v>
      </c>
      <c r="Q262" s="387"/>
      <c r="R262" s="388"/>
      <c r="S262" s="388"/>
      <c r="T262" s="388"/>
      <c r="U262" s="388"/>
      <c r="V262" s="389"/>
      <c r="W262" s="389"/>
      <c r="X262" s="394"/>
      <c r="Y262" s="391"/>
      <c r="Z262" s="392"/>
      <c r="AA262" s="393"/>
      <c r="AB262" s="110">
        <f t="shared" si="19"/>
        <v>0</v>
      </c>
      <c r="AC262" s="111"/>
      <c r="AD262" s="111"/>
      <c r="AE262" s="405"/>
      <c r="AF262" s="387"/>
      <c r="AG262" s="388"/>
      <c r="AH262" s="406"/>
      <c r="AI262" s="389"/>
      <c r="AJ262" s="407"/>
    </row>
    <row r="263" spans="1:36" s="112" customFormat="1" x14ac:dyDescent="0.25">
      <c r="A263" s="113">
        <v>256</v>
      </c>
      <c r="B263" s="114"/>
      <c r="C263" s="100">
        <f t="shared" si="18"/>
        <v>0</v>
      </c>
      <c r="D263" s="115"/>
      <c r="E263" s="116"/>
      <c r="F263" s="117"/>
      <c r="G263" s="118"/>
      <c r="H263" s="116"/>
      <c r="I263" s="119"/>
      <c r="J263" s="117"/>
      <c r="K263" s="116"/>
      <c r="L263" s="223"/>
      <c r="M263" s="116"/>
      <c r="N263" s="109">
        <f t="shared" si="15"/>
        <v>0</v>
      </c>
      <c r="O263" s="109">
        <f t="shared" si="16"/>
        <v>0</v>
      </c>
      <c r="P263" s="109">
        <f t="shared" si="17"/>
        <v>0</v>
      </c>
      <c r="Q263" s="387"/>
      <c r="R263" s="388"/>
      <c r="S263" s="388"/>
      <c r="T263" s="388"/>
      <c r="U263" s="388"/>
      <c r="V263" s="389"/>
      <c r="W263" s="389"/>
      <c r="X263" s="394"/>
      <c r="Y263" s="391"/>
      <c r="Z263" s="392"/>
      <c r="AA263" s="393"/>
      <c r="AB263" s="110">
        <f t="shared" si="19"/>
        <v>0</v>
      </c>
      <c r="AC263" s="111"/>
      <c r="AD263" s="111"/>
      <c r="AE263" s="405"/>
      <c r="AF263" s="387"/>
      <c r="AG263" s="388"/>
      <c r="AH263" s="406"/>
      <c r="AI263" s="389"/>
      <c r="AJ263" s="407"/>
    </row>
    <row r="264" spans="1:36" s="112" customFormat="1" x14ac:dyDescent="0.25">
      <c r="A264" s="113">
        <v>257</v>
      </c>
      <c r="B264" s="114"/>
      <c r="C264" s="100">
        <f t="shared" si="18"/>
        <v>0</v>
      </c>
      <c r="D264" s="115"/>
      <c r="E264" s="116"/>
      <c r="F264" s="117"/>
      <c r="G264" s="118"/>
      <c r="H264" s="116"/>
      <c r="I264" s="119"/>
      <c r="J264" s="117"/>
      <c r="K264" s="116"/>
      <c r="L264" s="223"/>
      <c r="M264" s="116"/>
      <c r="N264" s="109">
        <f t="shared" si="15"/>
        <v>0</v>
      </c>
      <c r="O264" s="109">
        <f t="shared" si="16"/>
        <v>0</v>
      </c>
      <c r="P264" s="109">
        <f t="shared" si="17"/>
        <v>0</v>
      </c>
      <c r="Q264" s="387"/>
      <c r="R264" s="388"/>
      <c r="S264" s="388"/>
      <c r="T264" s="388"/>
      <c r="U264" s="388"/>
      <c r="V264" s="389"/>
      <c r="W264" s="389"/>
      <c r="X264" s="394"/>
      <c r="Y264" s="391"/>
      <c r="Z264" s="392"/>
      <c r="AA264" s="393"/>
      <c r="AB264" s="110">
        <f t="shared" si="19"/>
        <v>0</v>
      </c>
      <c r="AC264" s="111"/>
      <c r="AD264" s="111"/>
      <c r="AE264" s="405"/>
      <c r="AF264" s="387"/>
      <c r="AG264" s="388"/>
      <c r="AH264" s="406"/>
      <c r="AI264" s="389"/>
      <c r="AJ264" s="407"/>
    </row>
    <row r="265" spans="1:36" s="112" customFormat="1" x14ac:dyDescent="0.25">
      <c r="A265" s="113">
        <v>258</v>
      </c>
      <c r="B265" s="114"/>
      <c r="C265" s="100">
        <f t="shared" si="18"/>
        <v>0</v>
      </c>
      <c r="D265" s="115"/>
      <c r="E265" s="116"/>
      <c r="F265" s="117"/>
      <c r="G265" s="118"/>
      <c r="H265" s="116"/>
      <c r="I265" s="119"/>
      <c r="J265" s="117"/>
      <c r="K265" s="116"/>
      <c r="L265" s="223"/>
      <c r="M265" s="116"/>
      <c r="N265" s="109">
        <f t="shared" ref="N265:N309" si="20">IF(OR(D265=1,E265=1,F265=1),1,0)</f>
        <v>0</v>
      </c>
      <c r="O265" s="109">
        <f t="shared" ref="O265:O309" si="21">IF(OR(G265=1,H265=1),0,N265)</f>
        <v>0</v>
      </c>
      <c r="P265" s="109">
        <f t="shared" ref="P265:P309" si="22">IF(OR(J265=1,L265=1),1,O265)</f>
        <v>0</v>
      </c>
      <c r="Q265" s="387"/>
      <c r="R265" s="388"/>
      <c r="S265" s="388"/>
      <c r="T265" s="388"/>
      <c r="U265" s="388"/>
      <c r="V265" s="389"/>
      <c r="W265" s="389"/>
      <c r="X265" s="394"/>
      <c r="Y265" s="391"/>
      <c r="Z265" s="392"/>
      <c r="AA265" s="393"/>
      <c r="AB265" s="110">
        <f t="shared" si="19"/>
        <v>0</v>
      </c>
      <c r="AC265" s="111"/>
      <c r="AD265" s="111"/>
      <c r="AE265" s="405"/>
      <c r="AF265" s="387"/>
      <c r="AG265" s="388"/>
      <c r="AH265" s="406"/>
      <c r="AI265" s="389"/>
      <c r="AJ265" s="407"/>
    </row>
    <row r="266" spans="1:36" s="112" customFormat="1" x14ac:dyDescent="0.25">
      <c r="A266" s="113">
        <v>259</v>
      </c>
      <c r="B266" s="114"/>
      <c r="C266" s="100">
        <f t="shared" ref="C266:C309" si="23">IF(OR(K266=1,M266=1),0,P266)</f>
        <v>0</v>
      </c>
      <c r="D266" s="115"/>
      <c r="E266" s="116"/>
      <c r="F266" s="117"/>
      <c r="G266" s="118"/>
      <c r="H266" s="116"/>
      <c r="I266" s="119"/>
      <c r="J266" s="117"/>
      <c r="K266" s="116"/>
      <c r="L266" s="223"/>
      <c r="M266" s="116"/>
      <c r="N266" s="109">
        <f t="shared" si="20"/>
        <v>0</v>
      </c>
      <c r="O266" s="109">
        <f t="shared" si="21"/>
        <v>0</v>
      </c>
      <c r="P266" s="109">
        <f t="shared" si="22"/>
        <v>0</v>
      </c>
      <c r="Q266" s="387"/>
      <c r="R266" s="388"/>
      <c r="S266" s="388"/>
      <c r="T266" s="388"/>
      <c r="U266" s="388"/>
      <c r="V266" s="389"/>
      <c r="W266" s="389"/>
      <c r="X266" s="394"/>
      <c r="Y266" s="391"/>
      <c r="Z266" s="392"/>
      <c r="AA266" s="393"/>
      <c r="AB266" s="110">
        <f t="shared" ref="AB266:AB309" si="24">IF(OR(Y266=0,Z266=0),0,100-(Z266/Y266*100))</f>
        <v>0</v>
      </c>
      <c r="AC266" s="111"/>
      <c r="AD266" s="111"/>
      <c r="AE266" s="405"/>
      <c r="AF266" s="387"/>
      <c r="AG266" s="388"/>
      <c r="AH266" s="406"/>
      <c r="AI266" s="389"/>
      <c r="AJ266" s="407"/>
    </row>
    <row r="267" spans="1:36" s="112" customFormat="1" x14ac:dyDescent="0.25">
      <c r="A267" s="113">
        <v>260</v>
      </c>
      <c r="B267" s="114"/>
      <c r="C267" s="100">
        <f t="shared" si="23"/>
        <v>0</v>
      </c>
      <c r="D267" s="115"/>
      <c r="E267" s="116"/>
      <c r="F267" s="117"/>
      <c r="G267" s="118"/>
      <c r="H267" s="116"/>
      <c r="I267" s="119"/>
      <c r="J267" s="117"/>
      <c r="K267" s="116"/>
      <c r="L267" s="223"/>
      <c r="M267" s="116"/>
      <c r="N267" s="109">
        <f t="shared" si="20"/>
        <v>0</v>
      </c>
      <c r="O267" s="109">
        <f t="shared" si="21"/>
        <v>0</v>
      </c>
      <c r="P267" s="109">
        <f t="shared" si="22"/>
        <v>0</v>
      </c>
      <c r="Q267" s="387"/>
      <c r="R267" s="388"/>
      <c r="S267" s="388"/>
      <c r="T267" s="388"/>
      <c r="U267" s="388"/>
      <c r="V267" s="389"/>
      <c r="W267" s="389"/>
      <c r="X267" s="394"/>
      <c r="Y267" s="391"/>
      <c r="Z267" s="392"/>
      <c r="AA267" s="393"/>
      <c r="AB267" s="110">
        <f t="shared" si="24"/>
        <v>0</v>
      </c>
      <c r="AC267" s="111"/>
      <c r="AD267" s="111"/>
      <c r="AE267" s="405"/>
      <c r="AF267" s="387"/>
      <c r="AG267" s="388"/>
      <c r="AH267" s="406"/>
      <c r="AI267" s="389"/>
      <c r="AJ267" s="407"/>
    </row>
    <row r="268" spans="1:36" s="112" customFormat="1" x14ac:dyDescent="0.25">
      <c r="A268" s="113">
        <v>261</v>
      </c>
      <c r="B268" s="114"/>
      <c r="C268" s="100">
        <f t="shared" si="23"/>
        <v>0</v>
      </c>
      <c r="D268" s="115"/>
      <c r="E268" s="116"/>
      <c r="F268" s="117"/>
      <c r="G268" s="118"/>
      <c r="H268" s="116"/>
      <c r="I268" s="119"/>
      <c r="J268" s="117"/>
      <c r="K268" s="116"/>
      <c r="L268" s="223"/>
      <c r="M268" s="116"/>
      <c r="N268" s="109">
        <f t="shared" si="20"/>
        <v>0</v>
      </c>
      <c r="O268" s="109">
        <f t="shared" si="21"/>
        <v>0</v>
      </c>
      <c r="P268" s="109">
        <f t="shared" si="22"/>
        <v>0</v>
      </c>
      <c r="Q268" s="387"/>
      <c r="R268" s="388"/>
      <c r="S268" s="388"/>
      <c r="T268" s="388"/>
      <c r="U268" s="388"/>
      <c r="V268" s="389"/>
      <c r="W268" s="389"/>
      <c r="X268" s="394"/>
      <c r="Y268" s="391"/>
      <c r="Z268" s="392"/>
      <c r="AA268" s="393"/>
      <c r="AB268" s="110">
        <f t="shared" si="24"/>
        <v>0</v>
      </c>
      <c r="AC268" s="111"/>
      <c r="AD268" s="111"/>
      <c r="AE268" s="405"/>
      <c r="AF268" s="387"/>
      <c r="AG268" s="388"/>
      <c r="AH268" s="406"/>
      <c r="AI268" s="389"/>
      <c r="AJ268" s="407"/>
    </row>
    <row r="269" spans="1:36" s="112" customFormat="1" x14ac:dyDescent="0.25">
      <c r="A269" s="113">
        <v>262</v>
      </c>
      <c r="B269" s="114"/>
      <c r="C269" s="100">
        <f t="shared" si="23"/>
        <v>0</v>
      </c>
      <c r="D269" s="115"/>
      <c r="E269" s="116"/>
      <c r="F269" s="117"/>
      <c r="G269" s="118"/>
      <c r="H269" s="116"/>
      <c r="I269" s="119"/>
      <c r="J269" s="117"/>
      <c r="K269" s="116"/>
      <c r="L269" s="223"/>
      <c r="M269" s="116"/>
      <c r="N269" s="109">
        <f t="shared" si="20"/>
        <v>0</v>
      </c>
      <c r="O269" s="109">
        <f t="shared" si="21"/>
        <v>0</v>
      </c>
      <c r="P269" s="109">
        <f t="shared" si="22"/>
        <v>0</v>
      </c>
      <c r="Q269" s="387"/>
      <c r="R269" s="388"/>
      <c r="S269" s="388"/>
      <c r="T269" s="388"/>
      <c r="U269" s="388"/>
      <c r="V269" s="389"/>
      <c r="W269" s="389"/>
      <c r="X269" s="394"/>
      <c r="Y269" s="391"/>
      <c r="Z269" s="392"/>
      <c r="AA269" s="393"/>
      <c r="AB269" s="110">
        <f t="shared" si="24"/>
        <v>0</v>
      </c>
      <c r="AC269" s="111"/>
      <c r="AD269" s="111"/>
      <c r="AE269" s="405"/>
      <c r="AF269" s="387"/>
      <c r="AG269" s="388"/>
      <c r="AH269" s="406"/>
      <c r="AI269" s="389"/>
      <c r="AJ269" s="407"/>
    </row>
    <row r="270" spans="1:36" s="112" customFormat="1" x14ac:dyDescent="0.25">
      <c r="A270" s="113">
        <v>263</v>
      </c>
      <c r="B270" s="114"/>
      <c r="C270" s="100">
        <f t="shared" si="23"/>
        <v>0</v>
      </c>
      <c r="D270" s="115"/>
      <c r="E270" s="116"/>
      <c r="F270" s="117"/>
      <c r="G270" s="118"/>
      <c r="H270" s="116"/>
      <c r="I270" s="119"/>
      <c r="J270" s="117"/>
      <c r="K270" s="116"/>
      <c r="L270" s="223"/>
      <c r="M270" s="116"/>
      <c r="N270" s="109">
        <f t="shared" si="20"/>
        <v>0</v>
      </c>
      <c r="O270" s="109">
        <f t="shared" si="21"/>
        <v>0</v>
      </c>
      <c r="P270" s="109">
        <f t="shared" si="22"/>
        <v>0</v>
      </c>
      <c r="Q270" s="387"/>
      <c r="R270" s="388"/>
      <c r="S270" s="388"/>
      <c r="T270" s="388"/>
      <c r="U270" s="388"/>
      <c r="V270" s="389"/>
      <c r="W270" s="389"/>
      <c r="X270" s="394"/>
      <c r="Y270" s="391"/>
      <c r="Z270" s="392"/>
      <c r="AA270" s="393"/>
      <c r="AB270" s="110">
        <f t="shared" si="24"/>
        <v>0</v>
      </c>
      <c r="AC270" s="111"/>
      <c r="AD270" s="111"/>
      <c r="AE270" s="405"/>
      <c r="AF270" s="387"/>
      <c r="AG270" s="388"/>
      <c r="AH270" s="406"/>
      <c r="AI270" s="389"/>
      <c r="AJ270" s="407"/>
    </row>
    <row r="271" spans="1:36" s="112" customFormat="1" x14ac:dyDescent="0.25">
      <c r="A271" s="113">
        <v>264</v>
      </c>
      <c r="B271" s="114"/>
      <c r="C271" s="100">
        <f t="shared" si="23"/>
        <v>0</v>
      </c>
      <c r="D271" s="115"/>
      <c r="E271" s="116"/>
      <c r="F271" s="117"/>
      <c r="G271" s="118"/>
      <c r="H271" s="116"/>
      <c r="I271" s="119"/>
      <c r="J271" s="117"/>
      <c r="K271" s="116"/>
      <c r="L271" s="223"/>
      <c r="M271" s="116"/>
      <c r="N271" s="109">
        <f t="shared" si="20"/>
        <v>0</v>
      </c>
      <c r="O271" s="109">
        <f t="shared" si="21"/>
        <v>0</v>
      </c>
      <c r="P271" s="109">
        <f t="shared" si="22"/>
        <v>0</v>
      </c>
      <c r="Q271" s="387"/>
      <c r="R271" s="388"/>
      <c r="S271" s="388"/>
      <c r="T271" s="388"/>
      <c r="U271" s="388"/>
      <c r="V271" s="389"/>
      <c r="W271" s="389"/>
      <c r="X271" s="394"/>
      <c r="Y271" s="391"/>
      <c r="Z271" s="392"/>
      <c r="AA271" s="393"/>
      <c r="AB271" s="110">
        <f t="shared" si="24"/>
        <v>0</v>
      </c>
      <c r="AC271" s="111"/>
      <c r="AD271" s="111"/>
      <c r="AE271" s="405"/>
      <c r="AF271" s="387"/>
      <c r="AG271" s="388"/>
      <c r="AH271" s="406"/>
      <c r="AI271" s="389"/>
      <c r="AJ271" s="407"/>
    </row>
    <row r="272" spans="1:36" s="112" customFormat="1" x14ac:dyDescent="0.25">
      <c r="A272" s="113">
        <v>265</v>
      </c>
      <c r="B272" s="114"/>
      <c r="C272" s="100">
        <f t="shared" si="23"/>
        <v>0</v>
      </c>
      <c r="D272" s="115"/>
      <c r="E272" s="116"/>
      <c r="F272" s="117"/>
      <c r="G272" s="118"/>
      <c r="H272" s="116"/>
      <c r="I272" s="119"/>
      <c r="J272" s="117"/>
      <c r="K272" s="116"/>
      <c r="L272" s="223"/>
      <c r="M272" s="116"/>
      <c r="N272" s="109">
        <f t="shared" si="20"/>
        <v>0</v>
      </c>
      <c r="O272" s="109">
        <f t="shared" si="21"/>
        <v>0</v>
      </c>
      <c r="P272" s="109">
        <f t="shared" si="22"/>
        <v>0</v>
      </c>
      <c r="Q272" s="387"/>
      <c r="R272" s="388"/>
      <c r="S272" s="388"/>
      <c r="T272" s="388"/>
      <c r="U272" s="388"/>
      <c r="V272" s="389"/>
      <c r="W272" s="389"/>
      <c r="X272" s="394"/>
      <c r="Y272" s="391"/>
      <c r="Z272" s="392"/>
      <c r="AA272" s="393"/>
      <c r="AB272" s="110">
        <f t="shared" si="24"/>
        <v>0</v>
      </c>
      <c r="AC272" s="111"/>
      <c r="AD272" s="111"/>
      <c r="AE272" s="405"/>
      <c r="AF272" s="387"/>
      <c r="AG272" s="388"/>
      <c r="AH272" s="406"/>
      <c r="AI272" s="389"/>
      <c r="AJ272" s="407"/>
    </row>
    <row r="273" spans="1:36" s="112" customFormat="1" x14ac:dyDescent="0.25">
      <c r="A273" s="113">
        <v>266</v>
      </c>
      <c r="B273" s="114"/>
      <c r="C273" s="100">
        <f t="shared" si="23"/>
        <v>0</v>
      </c>
      <c r="D273" s="115"/>
      <c r="E273" s="116"/>
      <c r="F273" s="117"/>
      <c r="G273" s="118"/>
      <c r="H273" s="116"/>
      <c r="I273" s="119"/>
      <c r="J273" s="117"/>
      <c r="K273" s="116"/>
      <c r="L273" s="223"/>
      <c r="M273" s="116"/>
      <c r="N273" s="109">
        <f t="shared" si="20"/>
        <v>0</v>
      </c>
      <c r="O273" s="109">
        <f t="shared" si="21"/>
        <v>0</v>
      </c>
      <c r="P273" s="109">
        <f t="shared" si="22"/>
        <v>0</v>
      </c>
      <c r="Q273" s="387"/>
      <c r="R273" s="388"/>
      <c r="S273" s="388"/>
      <c r="T273" s="388"/>
      <c r="U273" s="388"/>
      <c r="V273" s="389"/>
      <c r="W273" s="389"/>
      <c r="X273" s="394"/>
      <c r="Y273" s="391"/>
      <c r="Z273" s="392"/>
      <c r="AA273" s="393"/>
      <c r="AB273" s="110">
        <f t="shared" si="24"/>
        <v>0</v>
      </c>
      <c r="AC273" s="111"/>
      <c r="AD273" s="111"/>
      <c r="AE273" s="405"/>
      <c r="AF273" s="387"/>
      <c r="AG273" s="388"/>
      <c r="AH273" s="406"/>
      <c r="AI273" s="389"/>
      <c r="AJ273" s="407"/>
    </row>
    <row r="274" spans="1:36" s="112" customFormat="1" x14ac:dyDescent="0.25">
      <c r="A274" s="113">
        <v>267</v>
      </c>
      <c r="B274" s="114"/>
      <c r="C274" s="100">
        <f t="shared" si="23"/>
        <v>0</v>
      </c>
      <c r="D274" s="115"/>
      <c r="E274" s="116"/>
      <c r="F274" s="117"/>
      <c r="G274" s="118"/>
      <c r="H274" s="116"/>
      <c r="I274" s="119"/>
      <c r="J274" s="117"/>
      <c r="K274" s="116"/>
      <c r="L274" s="223"/>
      <c r="M274" s="116"/>
      <c r="N274" s="109">
        <f t="shared" si="20"/>
        <v>0</v>
      </c>
      <c r="O274" s="109">
        <f t="shared" si="21"/>
        <v>0</v>
      </c>
      <c r="P274" s="109">
        <f t="shared" si="22"/>
        <v>0</v>
      </c>
      <c r="Q274" s="387"/>
      <c r="R274" s="388"/>
      <c r="S274" s="388"/>
      <c r="T274" s="388"/>
      <c r="U274" s="388"/>
      <c r="V274" s="389"/>
      <c r="W274" s="389"/>
      <c r="X274" s="394"/>
      <c r="Y274" s="391"/>
      <c r="Z274" s="392"/>
      <c r="AA274" s="393"/>
      <c r="AB274" s="110">
        <f t="shared" si="24"/>
        <v>0</v>
      </c>
      <c r="AC274" s="111"/>
      <c r="AD274" s="111"/>
      <c r="AE274" s="405"/>
      <c r="AF274" s="387"/>
      <c r="AG274" s="388"/>
      <c r="AH274" s="406"/>
      <c r="AI274" s="389"/>
      <c r="AJ274" s="407"/>
    </row>
    <row r="275" spans="1:36" s="112" customFormat="1" x14ac:dyDescent="0.25">
      <c r="A275" s="113">
        <v>268</v>
      </c>
      <c r="B275" s="114"/>
      <c r="C275" s="100">
        <f t="shared" si="23"/>
        <v>0</v>
      </c>
      <c r="D275" s="115"/>
      <c r="E275" s="116"/>
      <c r="F275" s="117"/>
      <c r="G275" s="118"/>
      <c r="H275" s="116"/>
      <c r="I275" s="119"/>
      <c r="J275" s="117"/>
      <c r="K275" s="116"/>
      <c r="L275" s="223"/>
      <c r="M275" s="116"/>
      <c r="N275" s="109">
        <f t="shared" si="20"/>
        <v>0</v>
      </c>
      <c r="O275" s="109">
        <f t="shared" si="21"/>
        <v>0</v>
      </c>
      <c r="P275" s="109">
        <f t="shared" si="22"/>
        <v>0</v>
      </c>
      <c r="Q275" s="387"/>
      <c r="R275" s="388"/>
      <c r="S275" s="388"/>
      <c r="T275" s="388"/>
      <c r="U275" s="388"/>
      <c r="V275" s="389"/>
      <c r="W275" s="389"/>
      <c r="X275" s="394"/>
      <c r="Y275" s="391"/>
      <c r="Z275" s="392"/>
      <c r="AA275" s="393"/>
      <c r="AB275" s="110">
        <f t="shared" si="24"/>
        <v>0</v>
      </c>
      <c r="AC275" s="111"/>
      <c r="AD275" s="111"/>
      <c r="AE275" s="405"/>
      <c r="AF275" s="387"/>
      <c r="AG275" s="388"/>
      <c r="AH275" s="406"/>
      <c r="AI275" s="389"/>
      <c r="AJ275" s="407"/>
    </row>
    <row r="276" spans="1:36" s="112" customFormat="1" x14ac:dyDescent="0.25">
      <c r="A276" s="113">
        <v>269</v>
      </c>
      <c r="B276" s="114"/>
      <c r="C276" s="100">
        <f t="shared" si="23"/>
        <v>0</v>
      </c>
      <c r="D276" s="115"/>
      <c r="E276" s="116"/>
      <c r="F276" s="117"/>
      <c r="G276" s="118"/>
      <c r="H276" s="116"/>
      <c r="I276" s="119"/>
      <c r="J276" s="117"/>
      <c r="K276" s="116"/>
      <c r="L276" s="223"/>
      <c r="M276" s="116"/>
      <c r="N276" s="109">
        <f t="shared" si="20"/>
        <v>0</v>
      </c>
      <c r="O276" s="109">
        <f t="shared" si="21"/>
        <v>0</v>
      </c>
      <c r="P276" s="109">
        <f t="shared" si="22"/>
        <v>0</v>
      </c>
      <c r="Q276" s="387"/>
      <c r="R276" s="388"/>
      <c r="S276" s="388"/>
      <c r="T276" s="388"/>
      <c r="U276" s="388"/>
      <c r="V276" s="389"/>
      <c r="W276" s="389"/>
      <c r="X276" s="394"/>
      <c r="Y276" s="391"/>
      <c r="Z276" s="392"/>
      <c r="AA276" s="393"/>
      <c r="AB276" s="110">
        <f t="shared" si="24"/>
        <v>0</v>
      </c>
      <c r="AC276" s="111"/>
      <c r="AD276" s="111"/>
      <c r="AE276" s="405"/>
      <c r="AF276" s="387"/>
      <c r="AG276" s="388"/>
      <c r="AH276" s="406"/>
      <c r="AI276" s="389"/>
      <c r="AJ276" s="407"/>
    </row>
    <row r="277" spans="1:36" s="112" customFormat="1" ht="15.75" thickBot="1" x14ac:dyDescent="0.3">
      <c r="A277" s="121">
        <v>270</v>
      </c>
      <c r="B277" s="122"/>
      <c r="C277" s="100">
        <f t="shared" si="23"/>
        <v>0</v>
      </c>
      <c r="D277" s="123"/>
      <c r="E277" s="124"/>
      <c r="F277" s="125"/>
      <c r="G277" s="126"/>
      <c r="H277" s="124"/>
      <c r="I277" s="127"/>
      <c r="J277" s="125"/>
      <c r="K277" s="130"/>
      <c r="L277" s="224"/>
      <c r="M277" s="124"/>
      <c r="N277" s="109">
        <f t="shared" si="20"/>
        <v>0</v>
      </c>
      <c r="O277" s="109">
        <f t="shared" si="21"/>
        <v>0</v>
      </c>
      <c r="P277" s="109">
        <f t="shared" si="22"/>
        <v>0</v>
      </c>
      <c r="Q277" s="395"/>
      <c r="R277" s="396"/>
      <c r="S277" s="396"/>
      <c r="T277" s="396"/>
      <c r="U277" s="396"/>
      <c r="V277" s="397"/>
      <c r="W277" s="397"/>
      <c r="X277" s="398"/>
      <c r="Y277" s="399"/>
      <c r="Z277" s="400"/>
      <c r="AA277" s="401"/>
      <c r="AB277" s="131">
        <f t="shared" si="24"/>
        <v>0</v>
      </c>
      <c r="AC277" s="132"/>
      <c r="AD277" s="132"/>
      <c r="AE277" s="408"/>
      <c r="AF277" s="395"/>
      <c r="AG277" s="396"/>
      <c r="AH277" s="409"/>
      <c r="AI277" s="397"/>
      <c r="AJ277" s="410"/>
    </row>
    <row r="278" spans="1:36" s="133" customFormat="1" ht="15.75" thickBot="1" x14ac:dyDescent="0.3">
      <c r="A278" s="542" t="s">
        <v>60</v>
      </c>
      <c r="B278" s="543"/>
      <c r="C278" s="543"/>
      <c r="D278" s="543"/>
      <c r="E278" s="543"/>
      <c r="F278" s="543"/>
      <c r="G278" s="543"/>
      <c r="H278" s="543"/>
      <c r="I278" s="543"/>
      <c r="J278" s="543"/>
      <c r="K278" s="543"/>
      <c r="L278" s="543"/>
      <c r="M278" s="543"/>
      <c r="N278" s="543"/>
      <c r="O278" s="543"/>
      <c r="P278" s="543"/>
      <c r="Q278" s="543"/>
      <c r="R278" s="543"/>
      <c r="S278" s="543"/>
      <c r="T278" s="543"/>
      <c r="U278" s="543"/>
      <c r="V278" s="543"/>
      <c r="W278" s="543"/>
      <c r="X278" s="543"/>
      <c r="Y278" s="543"/>
      <c r="Z278" s="543"/>
      <c r="AA278" s="543"/>
      <c r="AB278" s="543"/>
      <c r="AC278" s="543"/>
      <c r="AD278" s="543"/>
      <c r="AE278" s="543"/>
      <c r="AF278" s="543"/>
      <c r="AG278" s="543"/>
      <c r="AH278" s="543"/>
      <c r="AI278" s="543"/>
      <c r="AJ278" s="544"/>
    </row>
    <row r="279" spans="1:36" s="133" customFormat="1" ht="15.75" thickBot="1" x14ac:dyDescent="0.3">
      <c r="A279" s="13"/>
      <c r="B279" s="50">
        <f>COUNTA($B280:$B309)</f>
        <v>0</v>
      </c>
      <c r="C279" s="159">
        <f>SUM($C280:$C309)</f>
        <v>0</v>
      </c>
      <c r="D279" s="13">
        <f>SUM($D280:$D309)</f>
        <v>0</v>
      </c>
      <c r="E279" s="48">
        <f>SUM($E280:$E309)</f>
        <v>0</v>
      </c>
      <c r="F279" s="47">
        <f>SUM($F280:$F309)</f>
        <v>0</v>
      </c>
      <c r="G279" s="49">
        <f>SUM($G280:$G309)</f>
        <v>0</v>
      </c>
      <c r="H279" s="48">
        <f>SUM($H280:$H309)</f>
        <v>0</v>
      </c>
      <c r="I279" s="46">
        <f>SUM($I280:$I309)</f>
        <v>0</v>
      </c>
      <c r="J279" s="47">
        <f>SUM($J280:$J309)</f>
        <v>0</v>
      </c>
      <c r="K279" s="48">
        <f>SUM($K280:$K309)</f>
        <v>0</v>
      </c>
      <c r="L279" s="47">
        <f>SUM($L280:$L309)</f>
        <v>0</v>
      </c>
      <c r="M279" s="48">
        <f>SUM($M280:$M309)</f>
        <v>0</v>
      </c>
      <c r="N279" s="134"/>
      <c r="O279" s="134" t="s">
        <v>9</v>
      </c>
      <c r="P279" s="134" t="s">
        <v>10</v>
      </c>
      <c r="Q279" s="51">
        <f>SUM($Q280:$Q309)</f>
        <v>0</v>
      </c>
      <c r="R279" s="52">
        <f>SUM($R280:$R309)</f>
        <v>0</v>
      </c>
      <c r="S279" s="52">
        <f>SUM($S280:$S309)</f>
        <v>0</v>
      </c>
      <c r="T279" s="52">
        <f>SUM($T280:$T309)</f>
        <v>0</v>
      </c>
      <c r="U279" s="52">
        <f>SUM($U280:$U309)</f>
        <v>0</v>
      </c>
      <c r="V279" s="53">
        <f>SUM($V280:$V309)</f>
        <v>0</v>
      </c>
      <c r="W279" s="53">
        <f>SUM($W280:$W309)</f>
        <v>0</v>
      </c>
      <c r="X279" s="54" t="str">
        <f>IF(COUNTA($X280:$X309)=0,"Ø=","Ø="&amp;ROUND((SUM($X280:$X309)/COUNTA($X280:$X309)),1)&amp;" Wochen")</f>
        <v>Ø=</v>
      </c>
      <c r="Y279" s="51" t="str">
        <f>IF(COUNTA($Y280:$Y309)=0,"Ø=","Ø="&amp;ROUND(SUM($Y280:$Y309)/COUNTA($Y280:$Y309),0)&amp;" Gramm")</f>
        <v>Ø=</v>
      </c>
      <c r="Z279" s="52" t="str">
        <f>IF(COUNTA($Z280:$Z309)=0,"Ø=","Ø="&amp;ROUND(SUM($Z280:$Z309)/COUNTA($Z280:$Z309),0)&amp;" Gramm")</f>
        <v>Ø=</v>
      </c>
      <c r="AA279" s="52" t="str">
        <f>IF(COUNTA($AA280:$AA309)=0,"Ø=","Ø="&amp;ROUND((SUM($AA280:$AA309)/COUNTA($AA280:$AA309)),1)&amp;" Tage")</f>
        <v>Ø=</v>
      </c>
      <c r="AB279" s="53" t="str">
        <f>IF($AD279=FALSE,"Ø=",$AC279)</f>
        <v>Ø=</v>
      </c>
      <c r="AC279" s="64" t="e">
        <f>"Ø="&amp;ROUND(SUM(AB280:AB309)/COUNTIF(AB280:AB309,"&gt;0,00"),2)&amp;" %"</f>
        <v>#DIV/0!</v>
      </c>
      <c r="AD279" s="64" t="b">
        <f>IF(COUNTIF(AB280:AB309,"&gt;0,00"),"0")</f>
        <v>0</v>
      </c>
      <c r="AE279" s="54" t="str">
        <f>IF(COUNTA($AE280:$AE309)=0,"Ø=","Ø="&amp;ROUND((SUM($AE280:$AE309)/COUNTA($AE280:$AE309)),1)&amp;" Tage")</f>
        <v>Ø=</v>
      </c>
      <c r="AF279" s="51">
        <f>SUM($AF280:$AF309)</f>
        <v>0</v>
      </c>
      <c r="AG279" s="52">
        <f>SUM($AG280:$AG309)</f>
        <v>0</v>
      </c>
      <c r="AH279" s="52">
        <f>SUM($AH280:$AH309)</f>
        <v>0</v>
      </c>
      <c r="AI279" s="53">
        <f>SUM($AI280:$AI309)</f>
        <v>0</v>
      </c>
      <c r="AJ279" s="65"/>
    </row>
    <row r="280" spans="1:36" s="112" customFormat="1" x14ac:dyDescent="0.25">
      <c r="A280" s="98">
        <v>271</v>
      </c>
      <c r="B280" s="135"/>
      <c r="C280" s="100">
        <f t="shared" si="23"/>
        <v>0</v>
      </c>
      <c r="D280" s="136"/>
      <c r="E280" s="137"/>
      <c r="F280" s="138"/>
      <c r="G280" s="139"/>
      <c r="H280" s="137"/>
      <c r="I280" s="140"/>
      <c r="J280" s="138"/>
      <c r="K280" s="228"/>
      <c r="L280" s="225"/>
      <c r="M280" s="137"/>
      <c r="N280" s="143">
        <f t="shared" si="20"/>
        <v>0</v>
      </c>
      <c r="O280" s="143">
        <f t="shared" si="21"/>
        <v>0</v>
      </c>
      <c r="P280" s="143">
        <f t="shared" si="22"/>
        <v>0</v>
      </c>
      <c r="Q280" s="380"/>
      <c r="R280" s="381"/>
      <c r="S280" s="381"/>
      <c r="T280" s="381"/>
      <c r="U280" s="381"/>
      <c r="V280" s="382"/>
      <c r="W280" s="382"/>
      <c r="X280" s="383"/>
      <c r="Y280" s="384"/>
      <c r="Z280" s="385"/>
      <c r="AA280" s="386"/>
      <c r="AB280" s="110">
        <f t="shared" si="24"/>
        <v>0</v>
      </c>
      <c r="AC280" s="111"/>
      <c r="AD280" s="111"/>
      <c r="AE280" s="411"/>
      <c r="AF280" s="380"/>
      <c r="AG280" s="381"/>
      <c r="AH280" s="403"/>
      <c r="AI280" s="382"/>
      <c r="AJ280" s="404"/>
    </row>
    <row r="281" spans="1:36" s="112" customFormat="1" x14ac:dyDescent="0.25">
      <c r="A281" s="113">
        <v>272</v>
      </c>
      <c r="B281" s="144"/>
      <c r="C281" s="100">
        <f t="shared" si="23"/>
        <v>0</v>
      </c>
      <c r="D281" s="145"/>
      <c r="E281" s="146"/>
      <c r="F281" s="147"/>
      <c r="G281" s="148"/>
      <c r="H281" s="146"/>
      <c r="I281" s="149"/>
      <c r="J281" s="147"/>
      <c r="K281" s="146"/>
      <c r="L281" s="226"/>
      <c r="M281" s="146"/>
      <c r="N281" s="143">
        <f t="shared" si="20"/>
        <v>0</v>
      </c>
      <c r="O281" s="143">
        <f t="shared" si="21"/>
        <v>0</v>
      </c>
      <c r="P281" s="143">
        <f t="shared" si="22"/>
        <v>0</v>
      </c>
      <c r="Q281" s="387"/>
      <c r="R281" s="388"/>
      <c r="S281" s="388"/>
      <c r="T281" s="388"/>
      <c r="U281" s="388"/>
      <c r="V281" s="389"/>
      <c r="W281" s="389"/>
      <c r="X281" s="394"/>
      <c r="Y281" s="391"/>
      <c r="Z281" s="392"/>
      <c r="AA281" s="393"/>
      <c r="AB281" s="110">
        <f t="shared" si="24"/>
        <v>0</v>
      </c>
      <c r="AC281" s="111"/>
      <c r="AD281" s="111"/>
      <c r="AE281" s="405"/>
      <c r="AF281" s="387"/>
      <c r="AG281" s="388"/>
      <c r="AH281" s="406"/>
      <c r="AI281" s="389"/>
      <c r="AJ281" s="407"/>
    </row>
    <row r="282" spans="1:36" s="112" customFormat="1" x14ac:dyDescent="0.25">
      <c r="A282" s="113">
        <v>273</v>
      </c>
      <c r="B282" s="144"/>
      <c r="C282" s="100">
        <f t="shared" si="23"/>
        <v>0</v>
      </c>
      <c r="D282" s="145"/>
      <c r="E282" s="146"/>
      <c r="F282" s="147"/>
      <c r="G282" s="148"/>
      <c r="H282" s="146"/>
      <c r="I282" s="149"/>
      <c r="J282" s="147"/>
      <c r="K282" s="146"/>
      <c r="L282" s="226"/>
      <c r="M282" s="146"/>
      <c r="N282" s="143">
        <f t="shared" si="20"/>
        <v>0</v>
      </c>
      <c r="O282" s="143">
        <f t="shared" si="21"/>
        <v>0</v>
      </c>
      <c r="P282" s="143">
        <f t="shared" si="22"/>
        <v>0</v>
      </c>
      <c r="Q282" s="387"/>
      <c r="R282" s="388"/>
      <c r="S282" s="388"/>
      <c r="T282" s="388"/>
      <c r="U282" s="388"/>
      <c r="V282" s="389"/>
      <c r="W282" s="389"/>
      <c r="X282" s="394"/>
      <c r="Y282" s="391"/>
      <c r="Z282" s="392"/>
      <c r="AA282" s="393"/>
      <c r="AB282" s="110">
        <f t="shared" si="24"/>
        <v>0</v>
      </c>
      <c r="AC282" s="111"/>
      <c r="AD282" s="111"/>
      <c r="AE282" s="405"/>
      <c r="AF282" s="387"/>
      <c r="AG282" s="388"/>
      <c r="AH282" s="406"/>
      <c r="AI282" s="389"/>
      <c r="AJ282" s="407"/>
    </row>
    <row r="283" spans="1:36" s="112" customFormat="1" x14ac:dyDescent="0.25">
      <c r="A283" s="113">
        <v>274</v>
      </c>
      <c r="B283" s="144"/>
      <c r="C283" s="100">
        <f t="shared" si="23"/>
        <v>0</v>
      </c>
      <c r="D283" s="145"/>
      <c r="E283" s="146"/>
      <c r="F283" s="147"/>
      <c r="G283" s="148"/>
      <c r="H283" s="146"/>
      <c r="I283" s="149"/>
      <c r="J283" s="147"/>
      <c r="K283" s="146"/>
      <c r="L283" s="226"/>
      <c r="M283" s="146"/>
      <c r="N283" s="143">
        <f t="shared" si="20"/>
        <v>0</v>
      </c>
      <c r="O283" s="143">
        <f t="shared" si="21"/>
        <v>0</v>
      </c>
      <c r="P283" s="143">
        <f t="shared" si="22"/>
        <v>0</v>
      </c>
      <c r="Q283" s="387"/>
      <c r="R283" s="388"/>
      <c r="S283" s="388"/>
      <c r="T283" s="388"/>
      <c r="U283" s="388"/>
      <c r="V283" s="389"/>
      <c r="W283" s="389"/>
      <c r="X283" s="394"/>
      <c r="Y283" s="391"/>
      <c r="Z283" s="392"/>
      <c r="AA283" s="393"/>
      <c r="AB283" s="110">
        <f t="shared" si="24"/>
        <v>0</v>
      </c>
      <c r="AC283" s="111"/>
      <c r="AD283" s="111"/>
      <c r="AE283" s="405"/>
      <c r="AF283" s="387"/>
      <c r="AG283" s="388"/>
      <c r="AH283" s="406"/>
      <c r="AI283" s="389"/>
      <c r="AJ283" s="407"/>
    </row>
    <row r="284" spans="1:36" s="112" customFormat="1" x14ac:dyDescent="0.25">
      <c r="A284" s="113">
        <v>275</v>
      </c>
      <c r="B284" s="144"/>
      <c r="C284" s="100">
        <f t="shared" si="23"/>
        <v>0</v>
      </c>
      <c r="D284" s="145"/>
      <c r="E284" s="146"/>
      <c r="F284" s="147"/>
      <c r="G284" s="148"/>
      <c r="H284" s="146"/>
      <c r="I284" s="149"/>
      <c r="J284" s="147"/>
      <c r="K284" s="146"/>
      <c r="L284" s="226"/>
      <c r="M284" s="146"/>
      <c r="N284" s="143">
        <f t="shared" si="20"/>
        <v>0</v>
      </c>
      <c r="O284" s="143">
        <f t="shared" si="21"/>
        <v>0</v>
      </c>
      <c r="P284" s="143">
        <f t="shared" si="22"/>
        <v>0</v>
      </c>
      <c r="Q284" s="387"/>
      <c r="R284" s="388"/>
      <c r="S284" s="388"/>
      <c r="T284" s="388"/>
      <c r="U284" s="388"/>
      <c r="V284" s="389"/>
      <c r="W284" s="389"/>
      <c r="X284" s="394"/>
      <c r="Y284" s="391"/>
      <c r="Z284" s="392"/>
      <c r="AA284" s="393"/>
      <c r="AB284" s="110">
        <f t="shared" si="24"/>
        <v>0</v>
      </c>
      <c r="AC284" s="111"/>
      <c r="AD284" s="111"/>
      <c r="AE284" s="405"/>
      <c r="AF284" s="387"/>
      <c r="AG284" s="388"/>
      <c r="AH284" s="406"/>
      <c r="AI284" s="389"/>
      <c r="AJ284" s="407"/>
    </row>
    <row r="285" spans="1:36" s="112" customFormat="1" x14ac:dyDescent="0.25">
      <c r="A285" s="113">
        <v>276</v>
      </c>
      <c r="B285" s="144"/>
      <c r="C285" s="100">
        <f t="shared" si="23"/>
        <v>0</v>
      </c>
      <c r="D285" s="145"/>
      <c r="E285" s="146"/>
      <c r="F285" s="147"/>
      <c r="G285" s="148"/>
      <c r="H285" s="146"/>
      <c r="I285" s="149"/>
      <c r="J285" s="147"/>
      <c r="K285" s="146"/>
      <c r="L285" s="226"/>
      <c r="M285" s="146"/>
      <c r="N285" s="143">
        <f t="shared" si="20"/>
        <v>0</v>
      </c>
      <c r="O285" s="143">
        <f t="shared" si="21"/>
        <v>0</v>
      </c>
      <c r="P285" s="143">
        <f t="shared" si="22"/>
        <v>0</v>
      </c>
      <c r="Q285" s="387"/>
      <c r="R285" s="388"/>
      <c r="S285" s="388"/>
      <c r="T285" s="388"/>
      <c r="U285" s="388"/>
      <c r="V285" s="389"/>
      <c r="W285" s="389"/>
      <c r="X285" s="394"/>
      <c r="Y285" s="391"/>
      <c r="Z285" s="392"/>
      <c r="AA285" s="393"/>
      <c r="AB285" s="110">
        <f t="shared" si="24"/>
        <v>0</v>
      </c>
      <c r="AC285" s="111"/>
      <c r="AD285" s="111"/>
      <c r="AE285" s="405"/>
      <c r="AF285" s="387"/>
      <c r="AG285" s="388"/>
      <c r="AH285" s="406"/>
      <c r="AI285" s="389"/>
      <c r="AJ285" s="407"/>
    </row>
    <row r="286" spans="1:36" s="112" customFormat="1" x14ac:dyDescent="0.25">
      <c r="A286" s="113">
        <v>277</v>
      </c>
      <c r="B286" s="144"/>
      <c r="C286" s="100">
        <f t="shared" si="23"/>
        <v>0</v>
      </c>
      <c r="D286" s="145"/>
      <c r="E286" s="146"/>
      <c r="F286" s="147"/>
      <c r="G286" s="148"/>
      <c r="H286" s="146"/>
      <c r="I286" s="149"/>
      <c r="J286" s="147"/>
      <c r="K286" s="146"/>
      <c r="L286" s="226"/>
      <c r="M286" s="146"/>
      <c r="N286" s="143">
        <f t="shared" si="20"/>
        <v>0</v>
      </c>
      <c r="O286" s="143">
        <f t="shared" si="21"/>
        <v>0</v>
      </c>
      <c r="P286" s="143">
        <f t="shared" si="22"/>
        <v>0</v>
      </c>
      <c r="Q286" s="387"/>
      <c r="R286" s="388"/>
      <c r="S286" s="388"/>
      <c r="T286" s="388"/>
      <c r="U286" s="388"/>
      <c r="V286" s="389"/>
      <c r="W286" s="389"/>
      <c r="X286" s="394"/>
      <c r="Y286" s="391"/>
      <c r="Z286" s="392"/>
      <c r="AA286" s="393"/>
      <c r="AB286" s="110">
        <f t="shared" si="24"/>
        <v>0</v>
      </c>
      <c r="AC286" s="111"/>
      <c r="AD286" s="111"/>
      <c r="AE286" s="405"/>
      <c r="AF286" s="387"/>
      <c r="AG286" s="388"/>
      <c r="AH286" s="406"/>
      <c r="AI286" s="389"/>
      <c r="AJ286" s="407"/>
    </row>
    <row r="287" spans="1:36" s="112" customFormat="1" x14ac:dyDescent="0.25">
      <c r="A287" s="113">
        <v>278</v>
      </c>
      <c r="B287" s="144"/>
      <c r="C287" s="100">
        <f t="shared" si="23"/>
        <v>0</v>
      </c>
      <c r="D287" s="145"/>
      <c r="E287" s="146"/>
      <c r="F287" s="147"/>
      <c r="G287" s="148"/>
      <c r="H287" s="146"/>
      <c r="I287" s="149"/>
      <c r="J287" s="147"/>
      <c r="K287" s="146"/>
      <c r="L287" s="226"/>
      <c r="M287" s="146"/>
      <c r="N287" s="143">
        <f t="shared" si="20"/>
        <v>0</v>
      </c>
      <c r="O287" s="143">
        <f t="shared" si="21"/>
        <v>0</v>
      </c>
      <c r="P287" s="143">
        <f t="shared" si="22"/>
        <v>0</v>
      </c>
      <c r="Q287" s="387"/>
      <c r="R287" s="388"/>
      <c r="S287" s="388"/>
      <c r="T287" s="388"/>
      <c r="U287" s="388"/>
      <c r="V287" s="389"/>
      <c r="W287" s="389"/>
      <c r="X287" s="394"/>
      <c r="Y287" s="391"/>
      <c r="Z287" s="392"/>
      <c r="AA287" s="393"/>
      <c r="AB287" s="110">
        <f t="shared" si="24"/>
        <v>0</v>
      </c>
      <c r="AC287" s="111"/>
      <c r="AD287" s="111"/>
      <c r="AE287" s="405"/>
      <c r="AF287" s="387"/>
      <c r="AG287" s="388"/>
      <c r="AH287" s="406"/>
      <c r="AI287" s="389"/>
      <c r="AJ287" s="407"/>
    </row>
    <row r="288" spans="1:36" s="112" customFormat="1" x14ac:dyDescent="0.25">
      <c r="A288" s="113">
        <v>279</v>
      </c>
      <c r="B288" s="144"/>
      <c r="C288" s="100">
        <f t="shared" si="23"/>
        <v>0</v>
      </c>
      <c r="D288" s="145"/>
      <c r="E288" s="146"/>
      <c r="F288" s="147"/>
      <c r="G288" s="148"/>
      <c r="H288" s="146"/>
      <c r="I288" s="149"/>
      <c r="J288" s="147"/>
      <c r="K288" s="146"/>
      <c r="L288" s="226"/>
      <c r="M288" s="146"/>
      <c r="N288" s="143">
        <f t="shared" si="20"/>
        <v>0</v>
      </c>
      <c r="O288" s="143">
        <f t="shared" si="21"/>
        <v>0</v>
      </c>
      <c r="P288" s="143">
        <f t="shared" si="22"/>
        <v>0</v>
      </c>
      <c r="Q288" s="387"/>
      <c r="R288" s="388"/>
      <c r="S288" s="388"/>
      <c r="T288" s="388"/>
      <c r="U288" s="388"/>
      <c r="V288" s="389"/>
      <c r="W288" s="389"/>
      <c r="X288" s="394"/>
      <c r="Y288" s="391"/>
      <c r="Z288" s="392"/>
      <c r="AA288" s="393"/>
      <c r="AB288" s="110">
        <f t="shared" si="24"/>
        <v>0</v>
      </c>
      <c r="AC288" s="111"/>
      <c r="AD288" s="111"/>
      <c r="AE288" s="405"/>
      <c r="AF288" s="387"/>
      <c r="AG288" s="388"/>
      <c r="AH288" s="406"/>
      <c r="AI288" s="389"/>
      <c r="AJ288" s="407"/>
    </row>
    <row r="289" spans="1:36" s="112" customFormat="1" x14ac:dyDescent="0.25">
      <c r="A289" s="113">
        <v>280</v>
      </c>
      <c r="B289" s="144"/>
      <c r="C289" s="100">
        <f t="shared" si="23"/>
        <v>0</v>
      </c>
      <c r="D289" s="145"/>
      <c r="E289" s="146"/>
      <c r="F289" s="147"/>
      <c r="G289" s="148"/>
      <c r="H289" s="146"/>
      <c r="I289" s="149"/>
      <c r="J289" s="147"/>
      <c r="K289" s="146"/>
      <c r="L289" s="226"/>
      <c r="M289" s="146"/>
      <c r="N289" s="143">
        <f t="shared" si="20"/>
        <v>0</v>
      </c>
      <c r="O289" s="143">
        <f t="shared" si="21"/>
        <v>0</v>
      </c>
      <c r="P289" s="143">
        <f t="shared" si="22"/>
        <v>0</v>
      </c>
      <c r="Q289" s="387"/>
      <c r="R289" s="388"/>
      <c r="S289" s="388"/>
      <c r="T289" s="388"/>
      <c r="U289" s="388"/>
      <c r="V289" s="389"/>
      <c r="W289" s="389"/>
      <c r="X289" s="394"/>
      <c r="Y289" s="391"/>
      <c r="Z289" s="392"/>
      <c r="AA289" s="393"/>
      <c r="AB289" s="110">
        <f t="shared" si="24"/>
        <v>0</v>
      </c>
      <c r="AC289" s="111"/>
      <c r="AD289" s="111"/>
      <c r="AE289" s="405"/>
      <c r="AF289" s="387"/>
      <c r="AG289" s="388"/>
      <c r="AH289" s="406"/>
      <c r="AI289" s="389"/>
      <c r="AJ289" s="407"/>
    </row>
    <row r="290" spans="1:36" s="112" customFormat="1" x14ac:dyDescent="0.25">
      <c r="A290" s="113">
        <v>281</v>
      </c>
      <c r="B290" s="144"/>
      <c r="C290" s="100">
        <f t="shared" si="23"/>
        <v>0</v>
      </c>
      <c r="D290" s="145"/>
      <c r="E290" s="146"/>
      <c r="F290" s="147"/>
      <c r="G290" s="148"/>
      <c r="H290" s="146"/>
      <c r="I290" s="149"/>
      <c r="J290" s="147"/>
      <c r="K290" s="146"/>
      <c r="L290" s="226"/>
      <c r="M290" s="146"/>
      <c r="N290" s="143">
        <f t="shared" si="20"/>
        <v>0</v>
      </c>
      <c r="O290" s="143">
        <f t="shared" si="21"/>
        <v>0</v>
      </c>
      <c r="P290" s="143">
        <f t="shared" si="22"/>
        <v>0</v>
      </c>
      <c r="Q290" s="387"/>
      <c r="R290" s="388"/>
      <c r="S290" s="388"/>
      <c r="T290" s="388"/>
      <c r="U290" s="388"/>
      <c r="V290" s="389"/>
      <c r="W290" s="389"/>
      <c r="X290" s="394"/>
      <c r="Y290" s="391"/>
      <c r="Z290" s="392"/>
      <c r="AA290" s="393"/>
      <c r="AB290" s="110">
        <f t="shared" si="24"/>
        <v>0</v>
      </c>
      <c r="AC290" s="111"/>
      <c r="AD290" s="111"/>
      <c r="AE290" s="405"/>
      <c r="AF290" s="387"/>
      <c r="AG290" s="388"/>
      <c r="AH290" s="406"/>
      <c r="AI290" s="389"/>
      <c r="AJ290" s="407"/>
    </row>
    <row r="291" spans="1:36" s="112" customFormat="1" x14ac:dyDescent="0.25">
      <c r="A291" s="113">
        <v>282</v>
      </c>
      <c r="B291" s="144"/>
      <c r="C291" s="100">
        <f t="shared" si="23"/>
        <v>0</v>
      </c>
      <c r="D291" s="145"/>
      <c r="E291" s="146"/>
      <c r="F291" s="147"/>
      <c r="G291" s="148"/>
      <c r="H291" s="146"/>
      <c r="I291" s="149"/>
      <c r="J291" s="147"/>
      <c r="K291" s="146"/>
      <c r="L291" s="226"/>
      <c r="M291" s="146"/>
      <c r="N291" s="143">
        <f t="shared" si="20"/>
        <v>0</v>
      </c>
      <c r="O291" s="143">
        <f t="shared" si="21"/>
        <v>0</v>
      </c>
      <c r="P291" s="143">
        <f t="shared" si="22"/>
        <v>0</v>
      </c>
      <c r="Q291" s="387"/>
      <c r="R291" s="388"/>
      <c r="S291" s="388"/>
      <c r="T291" s="388"/>
      <c r="U291" s="388"/>
      <c r="V291" s="389"/>
      <c r="W291" s="389"/>
      <c r="X291" s="394"/>
      <c r="Y291" s="391"/>
      <c r="Z291" s="392"/>
      <c r="AA291" s="393"/>
      <c r="AB291" s="110">
        <f t="shared" si="24"/>
        <v>0</v>
      </c>
      <c r="AC291" s="111"/>
      <c r="AD291" s="111"/>
      <c r="AE291" s="405"/>
      <c r="AF291" s="387"/>
      <c r="AG291" s="388"/>
      <c r="AH291" s="406"/>
      <c r="AI291" s="389"/>
      <c r="AJ291" s="407"/>
    </row>
    <row r="292" spans="1:36" s="112" customFormat="1" x14ac:dyDescent="0.25">
      <c r="A292" s="113">
        <v>283</v>
      </c>
      <c r="B292" s="144"/>
      <c r="C292" s="100">
        <f t="shared" si="23"/>
        <v>0</v>
      </c>
      <c r="D292" s="145"/>
      <c r="E292" s="146"/>
      <c r="F292" s="147"/>
      <c r="G292" s="148"/>
      <c r="H292" s="146"/>
      <c r="I292" s="149"/>
      <c r="J292" s="147"/>
      <c r="K292" s="146"/>
      <c r="L292" s="226"/>
      <c r="M292" s="146"/>
      <c r="N292" s="143">
        <f t="shared" si="20"/>
        <v>0</v>
      </c>
      <c r="O292" s="143">
        <f t="shared" si="21"/>
        <v>0</v>
      </c>
      <c r="P292" s="143">
        <f t="shared" si="22"/>
        <v>0</v>
      </c>
      <c r="Q292" s="387"/>
      <c r="R292" s="388"/>
      <c r="S292" s="388"/>
      <c r="T292" s="388"/>
      <c r="U292" s="388"/>
      <c r="V292" s="389"/>
      <c r="W292" s="389"/>
      <c r="X292" s="394"/>
      <c r="Y292" s="391"/>
      <c r="Z292" s="392"/>
      <c r="AA292" s="393"/>
      <c r="AB292" s="110">
        <f t="shared" si="24"/>
        <v>0</v>
      </c>
      <c r="AC292" s="111"/>
      <c r="AD292" s="111"/>
      <c r="AE292" s="405"/>
      <c r="AF292" s="387"/>
      <c r="AG292" s="388"/>
      <c r="AH292" s="406"/>
      <c r="AI292" s="389"/>
      <c r="AJ292" s="407"/>
    </row>
    <row r="293" spans="1:36" s="112" customFormat="1" x14ac:dyDescent="0.25">
      <c r="A293" s="113">
        <v>284</v>
      </c>
      <c r="B293" s="144"/>
      <c r="C293" s="100">
        <f t="shared" si="23"/>
        <v>0</v>
      </c>
      <c r="D293" s="145"/>
      <c r="E293" s="146"/>
      <c r="F293" s="147"/>
      <c r="G293" s="148"/>
      <c r="H293" s="146"/>
      <c r="I293" s="149"/>
      <c r="J293" s="147"/>
      <c r="K293" s="146"/>
      <c r="L293" s="226"/>
      <c r="M293" s="146"/>
      <c r="N293" s="143">
        <f t="shared" si="20"/>
        <v>0</v>
      </c>
      <c r="O293" s="143">
        <f t="shared" si="21"/>
        <v>0</v>
      </c>
      <c r="P293" s="143">
        <f t="shared" si="22"/>
        <v>0</v>
      </c>
      <c r="Q293" s="387"/>
      <c r="R293" s="388"/>
      <c r="S293" s="388"/>
      <c r="T293" s="388"/>
      <c r="U293" s="388"/>
      <c r="V293" s="389"/>
      <c r="W293" s="389"/>
      <c r="X293" s="394"/>
      <c r="Y293" s="391"/>
      <c r="Z293" s="392"/>
      <c r="AA293" s="393"/>
      <c r="AB293" s="110">
        <f t="shared" si="24"/>
        <v>0</v>
      </c>
      <c r="AC293" s="111"/>
      <c r="AD293" s="111"/>
      <c r="AE293" s="405"/>
      <c r="AF293" s="387"/>
      <c r="AG293" s="388"/>
      <c r="AH293" s="406"/>
      <c r="AI293" s="389"/>
      <c r="AJ293" s="407"/>
    </row>
    <row r="294" spans="1:36" s="112" customFormat="1" x14ac:dyDescent="0.25">
      <c r="A294" s="113">
        <v>285</v>
      </c>
      <c r="B294" s="144"/>
      <c r="C294" s="100">
        <f t="shared" si="23"/>
        <v>0</v>
      </c>
      <c r="D294" s="145"/>
      <c r="E294" s="146"/>
      <c r="F294" s="147"/>
      <c r="G294" s="148"/>
      <c r="H294" s="146"/>
      <c r="I294" s="149"/>
      <c r="J294" s="147"/>
      <c r="K294" s="146"/>
      <c r="L294" s="226"/>
      <c r="M294" s="146"/>
      <c r="N294" s="143">
        <f t="shared" si="20"/>
        <v>0</v>
      </c>
      <c r="O294" s="143">
        <f t="shared" si="21"/>
        <v>0</v>
      </c>
      <c r="P294" s="143">
        <f t="shared" si="22"/>
        <v>0</v>
      </c>
      <c r="Q294" s="387"/>
      <c r="R294" s="388"/>
      <c r="S294" s="388"/>
      <c r="T294" s="388"/>
      <c r="U294" s="388"/>
      <c r="V294" s="389"/>
      <c r="W294" s="389"/>
      <c r="X294" s="394"/>
      <c r="Y294" s="391"/>
      <c r="Z294" s="392"/>
      <c r="AA294" s="393"/>
      <c r="AB294" s="110">
        <f t="shared" si="24"/>
        <v>0</v>
      </c>
      <c r="AC294" s="111"/>
      <c r="AD294" s="111"/>
      <c r="AE294" s="405"/>
      <c r="AF294" s="387"/>
      <c r="AG294" s="388"/>
      <c r="AH294" s="406"/>
      <c r="AI294" s="389"/>
      <c r="AJ294" s="407"/>
    </row>
    <row r="295" spans="1:36" s="112" customFormat="1" x14ac:dyDescent="0.25">
      <c r="A295" s="113">
        <v>286</v>
      </c>
      <c r="B295" s="144"/>
      <c r="C295" s="100">
        <f t="shared" si="23"/>
        <v>0</v>
      </c>
      <c r="D295" s="145"/>
      <c r="E295" s="146"/>
      <c r="F295" s="147"/>
      <c r="G295" s="148"/>
      <c r="H295" s="146"/>
      <c r="I295" s="149"/>
      <c r="J295" s="147"/>
      <c r="K295" s="146"/>
      <c r="L295" s="226"/>
      <c r="M295" s="146"/>
      <c r="N295" s="143">
        <f t="shared" si="20"/>
        <v>0</v>
      </c>
      <c r="O295" s="143">
        <f t="shared" si="21"/>
        <v>0</v>
      </c>
      <c r="P295" s="143">
        <f t="shared" si="22"/>
        <v>0</v>
      </c>
      <c r="Q295" s="387"/>
      <c r="R295" s="388"/>
      <c r="S295" s="388"/>
      <c r="T295" s="388"/>
      <c r="U295" s="388"/>
      <c r="V295" s="389"/>
      <c r="W295" s="389"/>
      <c r="X295" s="394"/>
      <c r="Y295" s="391"/>
      <c r="Z295" s="392"/>
      <c r="AA295" s="393"/>
      <c r="AB295" s="110">
        <f t="shared" si="24"/>
        <v>0</v>
      </c>
      <c r="AC295" s="111"/>
      <c r="AD295" s="111"/>
      <c r="AE295" s="405"/>
      <c r="AF295" s="387"/>
      <c r="AG295" s="388"/>
      <c r="AH295" s="406"/>
      <c r="AI295" s="389"/>
      <c r="AJ295" s="407"/>
    </row>
    <row r="296" spans="1:36" s="112" customFormat="1" x14ac:dyDescent="0.25">
      <c r="A296" s="113">
        <v>287</v>
      </c>
      <c r="B296" s="144"/>
      <c r="C296" s="100">
        <f t="shared" si="23"/>
        <v>0</v>
      </c>
      <c r="D296" s="145"/>
      <c r="E296" s="146"/>
      <c r="F296" s="147"/>
      <c r="G296" s="148"/>
      <c r="H296" s="146"/>
      <c r="I296" s="149"/>
      <c r="J296" s="147"/>
      <c r="K296" s="146"/>
      <c r="L296" s="226"/>
      <c r="M296" s="146"/>
      <c r="N296" s="143">
        <f t="shared" si="20"/>
        <v>0</v>
      </c>
      <c r="O296" s="143">
        <f t="shared" si="21"/>
        <v>0</v>
      </c>
      <c r="P296" s="143">
        <f t="shared" si="22"/>
        <v>0</v>
      </c>
      <c r="Q296" s="387"/>
      <c r="R296" s="388"/>
      <c r="S296" s="388"/>
      <c r="T296" s="388"/>
      <c r="U296" s="388"/>
      <c r="V296" s="389"/>
      <c r="W296" s="389"/>
      <c r="X296" s="394"/>
      <c r="Y296" s="391"/>
      <c r="Z296" s="392"/>
      <c r="AA296" s="393"/>
      <c r="AB296" s="110">
        <f t="shared" si="24"/>
        <v>0</v>
      </c>
      <c r="AC296" s="111"/>
      <c r="AD296" s="111"/>
      <c r="AE296" s="405"/>
      <c r="AF296" s="387"/>
      <c r="AG296" s="388"/>
      <c r="AH296" s="406"/>
      <c r="AI296" s="389"/>
      <c r="AJ296" s="407"/>
    </row>
    <row r="297" spans="1:36" s="112" customFormat="1" x14ac:dyDescent="0.25">
      <c r="A297" s="113">
        <v>288</v>
      </c>
      <c r="B297" s="144"/>
      <c r="C297" s="100">
        <f t="shared" si="23"/>
        <v>0</v>
      </c>
      <c r="D297" s="145"/>
      <c r="E297" s="146"/>
      <c r="F297" s="147"/>
      <c r="G297" s="148"/>
      <c r="H297" s="146"/>
      <c r="I297" s="149"/>
      <c r="J297" s="147"/>
      <c r="K297" s="146"/>
      <c r="L297" s="226"/>
      <c r="M297" s="146"/>
      <c r="N297" s="143">
        <f t="shared" si="20"/>
        <v>0</v>
      </c>
      <c r="O297" s="143">
        <f t="shared" si="21"/>
        <v>0</v>
      </c>
      <c r="P297" s="143">
        <f t="shared" si="22"/>
        <v>0</v>
      </c>
      <c r="Q297" s="387"/>
      <c r="R297" s="388"/>
      <c r="S297" s="388"/>
      <c r="T297" s="388"/>
      <c r="U297" s="388"/>
      <c r="V297" s="389"/>
      <c r="W297" s="389"/>
      <c r="X297" s="394"/>
      <c r="Y297" s="391"/>
      <c r="Z297" s="392"/>
      <c r="AA297" s="393"/>
      <c r="AB297" s="110">
        <f t="shared" si="24"/>
        <v>0</v>
      </c>
      <c r="AC297" s="111"/>
      <c r="AD297" s="111"/>
      <c r="AE297" s="405"/>
      <c r="AF297" s="387"/>
      <c r="AG297" s="388"/>
      <c r="AH297" s="406"/>
      <c r="AI297" s="389"/>
      <c r="AJ297" s="407"/>
    </row>
    <row r="298" spans="1:36" s="112" customFormat="1" x14ac:dyDescent="0.25">
      <c r="A298" s="113">
        <v>289</v>
      </c>
      <c r="B298" s="144"/>
      <c r="C298" s="100">
        <f t="shared" si="23"/>
        <v>0</v>
      </c>
      <c r="D298" s="145"/>
      <c r="E298" s="146"/>
      <c r="F298" s="147"/>
      <c r="G298" s="148"/>
      <c r="H298" s="146"/>
      <c r="I298" s="149"/>
      <c r="J298" s="147"/>
      <c r="K298" s="146"/>
      <c r="L298" s="226"/>
      <c r="M298" s="146"/>
      <c r="N298" s="143">
        <f t="shared" si="20"/>
        <v>0</v>
      </c>
      <c r="O298" s="143">
        <f t="shared" si="21"/>
        <v>0</v>
      </c>
      <c r="P298" s="143">
        <f t="shared" si="22"/>
        <v>0</v>
      </c>
      <c r="Q298" s="387"/>
      <c r="R298" s="388"/>
      <c r="S298" s="388"/>
      <c r="T298" s="388"/>
      <c r="U298" s="388"/>
      <c r="V298" s="389"/>
      <c r="W298" s="389"/>
      <c r="X298" s="394"/>
      <c r="Y298" s="391"/>
      <c r="Z298" s="392"/>
      <c r="AA298" s="393"/>
      <c r="AB298" s="110">
        <f t="shared" si="24"/>
        <v>0</v>
      </c>
      <c r="AC298" s="111"/>
      <c r="AD298" s="111"/>
      <c r="AE298" s="405"/>
      <c r="AF298" s="387"/>
      <c r="AG298" s="388"/>
      <c r="AH298" s="406"/>
      <c r="AI298" s="389"/>
      <c r="AJ298" s="407"/>
    </row>
    <row r="299" spans="1:36" s="112" customFormat="1" x14ac:dyDescent="0.25">
      <c r="A299" s="113">
        <v>290</v>
      </c>
      <c r="B299" s="144"/>
      <c r="C299" s="100">
        <f t="shared" si="23"/>
        <v>0</v>
      </c>
      <c r="D299" s="145"/>
      <c r="E299" s="146"/>
      <c r="F299" s="147"/>
      <c r="G299" s="148"/>
      <c r="H299" s="146"/>
      <c r="I299" s="149"/>
      <c r="J299" s="147"/>
      <c r="K299" s="146"/>
      <c r="L299" s="226"/>
      <c r="M299" s="146"/>
      <c r="N299" s="143">
        <f t="shared" si="20"/>
        <v>0</v>
      </c>
      <c r="O299" s="143">
        <f t="shared" si="21"/>
        <v>0</v>
      </c>
      <c r="P299" s="143">
        <f t="shared" si="22"/>
        <v>0</v>
      </c>
      <c r="Q299" s="387"/>
      <c r="R299" s="388"/>
      <c r="S299" s="388"/>
      <c r="T299" s="388"/>
      <c r="U299" s="388"/>
      <c r="V299" s="389"/>
      <c r="W299" s="389"/>
      <c r="X299" s="394"/>
      <c r="Y299" s="391"/>
      <c r="Z299" s="392"/>
      <c r="AA299" s="393"/>
      <c r="AB299" s="110">
        <f t="shared" si="24"/>
        <v>0</v>
      </c>
      <c r="AC299" s="111"/>
      <c r="AD299" s="111"/>
      <c r="AE299" s="405"/>
      <c r="AF299" s="387"/>
      <c r="AG299" s="388"/>
      <c r="AH299" s="406"/>
      <c r="AI299" s="389"/>
      <c r="AJ299" s="407"/>
    </row>
    <row r="300" spans="1:36" s="112" customFormat="1" x14ac:dyDescent="0.25">
      <c r="A300" s="113">
        <v>291</v>
      </c>
      <c r="B300" s="144"/>
      <c r="C300" s="100">
        <f t="shared" si="23"/>
        <v>0</v>
      </c>
      <c r="D300" s="145"/>
      <c r="E300" s="146"/>
      <c r="F300" s="147"/>
      <c r="G300" s="148"/>
      <c r="H300" s="146"/>
      <c r="I300" s="149"/>
      <c r="J300" s="147"/>
      <c r="K300" s="146"/>
      <c r="L300" s="226"/>
      <c r="M300" s="146"/>
      <c r="N300" s="143">
        <f t="shared" si="20"/>
        <v>0</v>
      </c>
      <c r="O300" s="143">
        <f t="shared" si="21"/>
        <v>0</v>
      </c>
      <c r="P300" s="143">
        <f t="shared" si="22"/>
        <v>0</v>
      </c>
      <c r="Q300" s="387"/>
      <c r="R300" s="388"/>
      <c r="S300" s="388"/>
      <c r="T300" s="388"/>
      <c r="U300" s="388"/>
      <c r="V300" s="389"/>
      <c r="W300" s="389"/>
      <c r="X300" s="394"/>
      <c r="Y300" s="391"/>
      <c r="Z300" s="392"/>
      <c r="AA300" s="393"/>
      <c r="AB300" s="110">
        <f t="shared" si="24"/>
        <v>0</v>
      </c>
      <c r="AC300" s="111"/>
      <c r="AD300" s="111"/>
      <c r="AE300" s="405"/>
      <c r="AF300" s="387"/>
      <c r="AG300" s="388"/>
      <c r="AH300" s="406"/>
      <c r="AI300" s="389"/>
      <c r="AJ300" s="407"/>
    </row>
    <row r="301" spans="1:36" s="112" customFormat="1" x14ac:dyDescent="0.25">
      <c r="A301" s="113">
        <v>292</v>
      </c>
      <c r="B301" s="144"/>
      <c r="C301" s="100">
        <f t="shared" si="23"/>
        <v>0</v>
      </c>
      <c r="D301" s="145"/>
      <c r="E301" s="146"/>
      <c r="F301" s="147"/>
      <c r="G301" s="148"/>
      <c r="H301" s="146"/>
      <c r="I301" s="149"/>
      <c r="J301" s="147"/>
      <c r="K301" s="146"/>
      <c r="L301" s="226"/>
      <c r="M301" s="146"/>
      <c r="N301" s="143">
        <f t="shared" si="20"/>
        <v>0</v>
      </c>
      <c r="O301" s="143">
        <f t="shared" si="21"/>
        <v>0</v>
      </c>
      <c r="P301" s="143">
        <f t="shared" si="22"/>
        <v>0</v>
      </c>
      <c r="Q301" s="387"/>
      <c r="R301" s="388"/>
      <c r="S301" s="388"/>
      <c r="T301" s="388"/>
      <c r="U301" s="388"/>
      <c r="V301" s="389"/>
      <c r="W301" s="389"/>
      <c r="X301" s="394"/>
      <c r="Y301" s="391"/>
      <c r="Z301" s="392"/>
      <c r="AA301" s="393"/>
      <c r="AB301" s="110">
        <f t="shared" si="24"/>
        <v>0</v>
      </c>
      <c r="AC301" s="111"/>
      <c r="AD301" s="111"/>
      <c r="AE301" s="405"/>
      <c r="AF301" s="387"/>
      <c r="AG301" s="388"/>
      <c r="AH301" s="406"/>
      <c r="AI301" s="389"/>
      <c r="AJ301" s="407"/>
    </row>
    <row r="302" spans="1:36" s="112" customFormat="1" x14ac:dyDescent="0.25">
      <c r="A302" s="113">
        <v>293</v>
      </c>
      <c r="B302" s="144"/>
      <c r="C302" s="100">
        <f t="shared" si="23"/>
        <v>0</v>
      </c>
      <c r="D302" s="145"/>
      <c r="E302" s="146"/>
      <c r="F302" s="147"/>
      <c r="G302" s="148"/>
      <c r="H302" s="146"/>
      <c r="I302" s="149"/>
      <c r="J302" s="147"/>
      <c r="K302" s="146"/>
      <c r="L302" s="226"/>
      <c r="M302" s="146"/>
      <c r="N302" s="143">
        <f t="shared" si="20"/>
        <v>0</v>
      </c>
      <c r="O302" s="143">
        <f t="shared" si="21"/>
        <v>0</v>
      </c>
      <c r="P302" s="143">
        <f t="shared" si="22"/>
        <v>0</v>
      </c>
      <c r="Q302" s="387"/>
      <c r="R302" s="388"/>
      <c r="S302" s="388"/>
      <c r="T302" s="388"/>
      <c r="U302" s="388"/>
      <c r="V302" s="389"/>
      <c r="W302" s="389"/>
      <c r="X302" s="394"/>
      <c r="Y302" s="391"/>
      <c r="Z302" s="392"/>
      <c r="AA302" s="393"/>
      <c r="AB302" s="110">
        <f t="shared" si="24"/>
        <v>0</v>
      </c>
      <c r="AC302" s="111"/>
      <c r="AD302" s="111"/>
      <c r="AE302" s="405"/>
      <c r="AF302" s="387"/>
      <c r="AG302" s="388"/>
      <c r="AH302" s="406"/>
      <c r="AI302" s="389"/>
      <c r="AJ302" s="407"/>
    </row>
    <row r="303" spans="1:36" s="112" customFormat="1" x14ac:dyDescent="0.25">
      <c r="A303" s="113">
        <v>294</v>
      </c>
      <c r="B303" s="144"/>
      <c r="C303" s="100">
        <f t="shared" si="23"/>
        <v>0</v>
      </c>
      <c r="D303" s="145"/>
      <c r="E303" s="146"/>
      <c r="F303" s="147"/>
      <c r="G303" s="148"/>
      <c r="H303" s="146"/>
      <c r="I303" s="149"/>
      <c r="J303" s="147"/>
      <c r="K303" s="146"/>
      <c r="L303" s="226"/>
      <c r="M303" s="146"/>
      <c r="N303" s="143">
        <f t="shared" si="20"/>
        <v>0</v>
      </c>
      <c r="O303" s="143">
        <f t="shared" si="21"/>
        <v>0</v>
      </c>
      <c r="P303" s="143">
        <f t="shared" si="22"/>
        <v>0</v>
      </c>
      <c r="Q303" s="387"/>
      <c r="R303" s="388"/>
      <c r="S303" s="388"/>
      <c r="T303" s="388"/>
      <c r="U303" s="388"/>
      <c r="V303" s="389"/>
      <c r="W303" s="389"/>
      <c r="X303" s="394"/>
      <c r="Y303" s="391"/>
      <c r="Z303" s="392"/>
      <c r="AA303" s="393"/>
      <c r="AB303" s="110">
        <f t="shared" si="24"/>
        <v>0</v>
      </c>
      <c r="AC303" s="111"/>
      <c r="AD303" s="111"/>
      <c r="AE303" s="405"/>
      <c r="AF303" s="387"/>
      <c r="AG303" s="388"/>
      <c r="AH303" s="406"/>
      <c r="AI303" s="389"/>
      <c r="AJ303" s="407"/>
    </row>
    <row r="304" spans="1:36" s="112" customFormat="1" x14ac:dyDescent="0.25">
      <c r="A304" s="113">
        <v>295</v>
      </c>
      <c r="B304" s="144"/>
      <c r="C304" s="100">
        <f t="shared" si="23"/>
        <v>0</v>
      </c>
      <c r="D304" s="145"/>
      <c r="E304" s="146"/>
      <c r="F304" s="147"/>
      <c r="G304" s="148"/>
      <c r="H304" s="146"/>
      <c r="I304" s="149"/>
      <c r="J304" s="147"/>
      <c r="K304" s="146"/>
      <c r="L304" s="226"/>
      <c r="M304" s="146"/>
      <c r="N304" s="143">
        <f t="shared" si="20"/>
        <v>0</v>
      </c>
      <c r="O304" s="143">
        <f t="shared" si="21"/>
        <v>0</v>
      </c>
      <c r="P304" s="143">
        <f t="shared" si="22"/>
        <v>0</v>
      </c>
      <c r="Q304" s="387"/>
      <c r="R304" s="388"/>
      <c r="S304" s="388"/>
      <c r="T304" s="388"/>
      <c r="U304" s="388"/>
      <c r="V304" s="389"/>
      <c r="W304" s="389"/>
      <c r="X304" s="394"/>
      <c r="Y304" s="391"/>
      <c r="Z304" s="392"/>
      <c r="AA304" s="393"/>
      <c r="AB304" s="110">
        <f t="shared" si="24"/>
        <v>0</v>
      </c>
      <c r="AC304" s="111"/>
      <c r="AD304" s="111"/>
      <c r="AE304" s="405"/>
      <c r="AF304" s="387"/>
      <c r="AG304" s="388"/>
      <c r="AH304" s="406"/>
      <c r="AI304" s="389"/>
      <c r="AJ304" s="407"/>
    </row>
    <row r="305" spans="1:36" s="112" customFormat="1" x14ac:dyDescent="0.25">
      <c r="A305" s="113">
        <v>296</v>
      </c>
      <c r="B305" s="144"/>
      <c r="C305" s="100">
        <f t="shared" si="23"/>
        <v>0</v>
      </c>
      <c r="D305" s="145"/>
      <c r="E305" s="146"/>
      <c r="F305" s="147"/>
      <c r="G305" s="148"/>
      <c r="H305" s="146"/>
      <c r="I305" s="149"/>
      <c r="J305" s="147"/>
      <c r="K305" s="146"/>
      <c r="L305" s="226"/>
      <c r="M305" s="146"/>
      <c r="N305" s="143">
        <f t="shared" si="20"/>
        <v>0</v>
      </c>
      <c r="O305" s="143">
        <f t="shared" si="21"/>
        <v>0</v>
      </c>
      <c r="P305" s="143">
        <f t="shared" si="22"/>
        <v>0</v>
      </c>
      <c r="Q305" s="387"/>
      <c r="R305" s="388"/>
      <c r="S305" s="388"/>
      <c r="T305" s="388"/>
      <c r="U305" s="388"/>
      <c r="V305" s="389"/>
      <c r="W305" s="389"/>
      <c r="X305" s="394"/>
      <c r="Y305" s="391"/>
      <c r="Z305" s="392"/>
      <c r="AA305" s="393"/>
      <c r="AB305" s="110">
        <f t="shared" si="24"/>
        <v>0</v>
      </c>
      <c r="AC305" s="111"/>
      <c r="AD305" s="111"/>
      <c r="AE305" s="405"/>
      <c r="AF305" s="387"/>
      <c r="AG305" s="388"/>
      <c r="AH305" s="406"/>
      <c r="AI305" s="389"/>
      <c r="AJ305" s="407"/>
    </row>
    <row r="306" spans="1:36" s="112" customFormat="1" x14ac:dyDescent="0.25">
      <c r="A306" s="113">
        <v>297</v>
      </c>
      <c r="B306" s="144"/>
      <c r="C306" s="100">
        <f t="shared" si="23"/>
        <v>0</v>
      </c>
      <c r="D306" s="145"/>
      <c r="E306" s="146"/>
      <c r="F306" s="147"/>
      <c r="G306" s="148"/>
      <c r="H306" s="146"/>
      <c r="I306" s="149"/>
      <c r="J306" s="147"/>
      <c r="K306" s="146"/>
      <c r="L306" s="226"/>
      <c r="M306" s="146"/>
      <c r="N306" s="143">
        <f t="shared" si="20"/>
        <v>0</v>
      </c>
      <c r="O306" s="143">
        <f t="shared" si="21"/>
        <v>0</v>
      </c>
      <c r="P306" s="143">
        <f t="shared" si="22"/>
        <v>0</v>
      </c>
      <c r="Q306" s="387"/>
      <c r="R306" s="388"/>
      <c r="S306" s="388"/>
      <c r="T306" s="388"/>
      <c r="U306" s="388"/>
      <c r="V306" s="389"/>
      <c r="W306" s="389"/>
      <c r="X306" s="394"/>
      <c r="Y306" s="391"/>
      <c r="Z306" s="392"/>
      <c r="AA306" s="393"/>
      <c r="AB306" s="110">
        <f t="shared" si="24"/>
        <v>0</v>
      </c>
      <c r="AC306" s="111"/>
      <c r="AD306" s="111"/>
      <c r="AE306" s="405"/>
      <c r="AF306" s="387"/>
      <c r="AG306" s="388"/>
      <c r="AH306" s="406"/>
      <c r="AI306" s="389"/>
      <c r="AJ306" s="407"/>
    </row>
    <row r="307" spans="1:36" s="112" customFormat="1" x14ac:dyDescent="0.25">
      <c r="A307" s="113">
        <v>298</v>
      </c>
      <c r="B307" s="144"/>
      <c r="C307" s="100">
        <f t="shared" si="23"/>
        <v>0</v>
      </c>
      <c r="D307" s="145"/>
      <c r="E307" s="146"/>
      <c r="F307" s="147"/>
      <c r="G307" s="148"/>
      <c r="H307" s="146"/>
      <c r="I307" s="149"/>
      <c r="J307" s="147"/>
      <c r="K307" s="146"/>
      <c r="L307" s="226"/>
      <c r="M307" s="146"/>
      <c r="N307" s="143">
        <f t="shared" si="20"/>
        <v>0</v>
      </c>
      <c r="O307" s="143">
        <f t="shared" si="21"/>
        <v>0</v>
      </c>
      <c r="P307" s="143">
        <f t="shared" si="22"/>
        <v>0</v>
      </c>
      <c r="Q307" s="387"/>
      <c r="R307" s="388"/>
      <c r="S307" s="388"/>
      <c r="T307" s="388"/>
      <c r="U307" s="388"/>
      <c r="V307" s="389"/>
      <c r="W307" s="389"/>
      <c r="X307" s="394"/>
      <c r="Y307" s="391"/>
      <c r="Z307" s="392"/>
      <c r="AA307" s="393"/>
      <c r="AB307" s="110">
        <f t="shared" si="24"/>
        <v>0</v>
      </c>
      <c r="AC307" s="111"/>
      <c r="AD307" s="111"/>
      <c r="AE307" s="405"/>
      <c r="AF307" s="387"/>
      <c r="AG307" s="388"/>
      <c r="AH307" s="406"/>
      <c r="AI307" s="389"/>
      <c r="AJ307" s="407"/>
    </row>
    <row r="308" spans="1:36" s="112" customFormat="1" x14ac:dyDescent="0.25">
      <c r="A308" s="113">
        <v>299</v>
      </c>
      <c r="B308" s="144"/>
      <c r="C308" s="100">
        <f t="shared" si="23"/>
        <v>0</v>
      </c>
      <c r="D308" s="145"/>
      <c r="E308" s="146"/>
      <c r="F308" s="147"/>
      <c r="G308" s="148"/>
      <c r="H308" s="146"/>
      <c r="I308" s="149"/>
      <c r="J308" s="147"/>
      <c r="K308" s="146"/>
      <c r="L308" s="226"/>
      <c r="M308" s="146"/>
      <c r="N308" s="143">
        <f t="shared" si="20"/>
        <v>0</v>
      </c>
      <c r="O308" s="143">
        <f t="shared" si="21"/>
        <v>0</v>
      </c>
      <c r="P308" s="143">
        <f t="shared" si="22"/>
        <v>0</v>
      </c>
      <c r="Q308" s="387"/>
      <c r="R308" s="388"/>
      <c r="S308" s="388"/>
      <c r="T308" s="388"/>
      <c r="U308" s="388"/>
      <c r="V308" s="389"/>
      <c r="W308" s="389"/>
      <c r="X308" s="394"/>
      <c r="Y308" s="391"/>
      <c r="Z308" s="392"/>
      <c r="AA308" s="393"/>
      <c r="AB308" s="110">
        <f t="shared" si="24"/>
        <v>0</v>
      </c>
      <c r="AC308" s="111"/>
      <c r="AD308" s="111"/>
      <c r="AE308" s="405"/>
      <c r="AF308" s="387"/>
      <c r="AG308" s="388"/>
      <c r="AH308" s="406"/>
      <c r="AI308" s="389"/>
      <c r="AJ308" s="407"/>
    </row>
    <row r="309" spans="1:36" s="112" customFormat="1" x14ac:dyDescent="0.25">
      <c r="A309" s="121">
        <v>300</v>
      </c>
      <c r="B309" s="151"/>
      <c r="C309" s="100">
        <f t="shared" si="23"/>
        <v>0</v>
      </c>
      <c r="D309" s="152"/>
      <c r="E309" s="153"/>
      <c r="F309" s="154"/>
      <c r="G309" s="155"/>
      <c r="H309" s="153"/>
      <c r="I309" s="156"/>
      <c r="J309" s="154"/>
      <c r="K309" s="153"/>
      <c r="L309" s="227"/>
      <c r="M309" s="153"/>
      <c r="N309" s="143">
        <f t="shared" si="20"/>
        <v>0</v>
      </c>
      <c r="O309" s="143">
        <f t="shared" si="21"/>
        <v>0</v>
      </c>
      <c r="P309" s="143">
        <f t="shared" si="22"/>
        <v>0</v>
      </c>
      <c r="Q309" s="395"/>
      <c r="R309" s="396"/>
      <c r="S309" s="396"/>
      <c r="T309" s="396"/>
      <c r="U309" s="396"/>
      <c r="V309" s="397"/>
      <c r="W309" s="397"/>
      <c r="X309" s="398"/>
      <c r="Y309" s="399"/>
      <c r="Z309" s="400"/>
      <c r="AA309" s="401"/>
      <c r="AB309" s="158">
        <f t="shared" si="24"/>
        <v>0</v>
      </c>
      <c r="AC309" s="132"/>
      <c r="AD309" s="132"/>
      <c r="AE309" s="408"/>
      <c r="AF309" s="395"/>
      <c r="AG309" s="396"/>
      <c r="AH309" s="409"/>
      <c r="AI309" s="397"/>
      <c r="AJ309" s="412"/>
    </row>
  </sheetData>
  <sheetProtection password="CAC3" sheet="1" objects="1" scenarios="1"/>
  <mergeCells count="25">
    <mergeCell ref="A278:AJ278"/>
    <mergeCell ref="G4:G6"/>
    <mergeCell ref="H4:H6"/>
    <mergeCell ref="I4:I6"/>
    <mergeCell ref="J4:K4"/>
    <mergeCell ref="L4:M4"/>
    <mergeCell ref="Q4:V4"/>
    <mergeCell ref="J5:J6"/>
    <mergeCell ref="K5:K6"/>
    <mergeCell ref="L5:L6"/>
    <mergeCell ref="M5:M6"/>
    <mergeCell ref="AF4:AI4"/>
    <mergeCell ref="AF5:AI5"/>
    <mergeCell ref="B1:C1"/>
    <mergeCell ref="D1:G1"/>
    <mergeCell ref="I1:L2"/>
    <mergeCell ref="Q3:AJ3"/>
    <mergeCell ref="A4:A6"/>
    <mergeCell ref="B4:B6"/>
    <mergeCell ref="C4:C6"/>
    <mergeCell ref="D4:D6"/>
    <mergeCell ref="E4:E6"/>
    <mergeCell ref="F4:F6"/>
    <mergeCell ref="Q5:V5"/>
    <mergeCell ref="W4:W6"/>
  </mergeCells>
  <conditionalFormatting sqref="AB8:AD277 AB280:AD309">
    <cfRule type="cellIs" dxfId="4" priority="1" operator="greaterThanOrEqual">
      <formula>10</formula>
    </cfRule>
  </conditionalFormatting>
  <dataValidations count="5">
    <dataValidation type="whole" allowBlank="1" showInputMessage="1" showErrorMessage="1" sqref="AE280:AE309 AE8:AE277">
      <formula1>0</formula1>
      <formula2>100</formula2>
    </dataValidation>
    <dataValidation type="whole" allowBlank="1" showInputMessage="1" showErrorMessage="1" sqref="AA8:AA277 AA280:AA309">
      <formula1>1</formula1>
      <formula2>20</formula2>
    </dataValidation>
    <dataValidation type="whole" allowBlank="1" showInputMessage="1" showErrorMessage="1" sqref="Y8:Z277 Y280:Z309">
      <formula1>0</formula1>
      <formula2>6000</formula2>
    </dataValidation>
    <dataValidation type="whole" allowBlank="1" showInputMessage="1" showErrorMessage="1" sqref="X8:X277 X280:X309">
      <formula1>0</formula1>
      <formula2>50</formula2>
    </dataValidation>
    <dataValidation type="whole" allowBlank="1" showInputMessage="1" showErrorMessage="1" sqref="AF280:AI309 D280:M309 D8:M277 AF8:AI277 Q280:W309 Q8:W277">
      <formula1>0</formula1>
      <formula2>1</formula2>
    </dataValidation>
  </dataValidations>
  <pageMargins left="0.19685039370078741" right="0.19685039370078741" top="0.19685039370078741" bottom="0.19685039370078741" header="0.31496062992125984" footer="0.31496062992125984"/>
  <pageSetup paperSize="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9"/>
  <sheetViews>
    <sheetView showGridLines="0" zoomScaleNormal="100" workbookViewId="0">
      <pane xSplit="2" ySplit="7" topLeftCell="C8" activePane="bottomRight" state="frozen"/>
      <selection activeCell="C280" sqref="C280"/>
      <selection pane="topRight" activeCell="C280" sqref="C280"/>
      <selection pane="bottomLeft" activeCell="C280" sqref="C280"/>
      <selection pane="bottomRight" activeCell="H4" sqref="H4:H6"/>
    </sheetView>
  </sheetViews>
  <sheetFormatPr baseColWidth="10" defaultRowHeight="15" x14ac:dyDescent="0.25"/>
  <cols>
    <col min="1" max="1" width="5.28515625" style="5" customWidth="1"/>
    <col min="2" max="2" width="22.140625" style="5" customWidth="1"/>
    <col min="3" max="13" width="13.140625" style="5" customWidth="1"/>
    <col min="14" max="16" width="11.42578125" style="5" hidden="1" customWidth="1"/>
    <col min="17" max="23" width="4.140625" style="38" customWidth="1"/>
    <col min="24" max="24" width="14.85546875" style="38" bestFit="1" customWidth="1"/>
    <col min="25" max="26" width="14.85546875" style="38" customWidth="1"/>
    <col min="27" max="28" width="13.140625" style="38" customWidth="1"/>
    <col min="29" max="30" width="13.140625" style="38" hidden="1" customWidth="1"/>
    <col min="31" max="31" width="13.140625" style="38" customWidth="1"/>
    <col min="32" max="35" width="4.140625" style="38" customWidth="1"/>
    <col min="36" max="36" width="38" style="5" customWidth="1"/>
    <col min="37" max="16384" width="11.42578125" style="5"/>
  </cols>
  <sheetData>
    <row r="1" spans="1:36" ht="29.25" customHeight="1" x14ac:dyDescent="0.3">
      <c r="B1" s="480" t="s">
        <v>0</v>
      </c>
      <c r="C1" s="480"/>
      <c r="D1" s="522">
        <f>Jahresübersicht!I1</f>
        <v>0</v>
      </c>
      <c r="E1" s="522"/>
      <c r="F1" s="522"/>
      <c r="G1" s="522"/>
      <c r="H1" s="35"/>
      <c r="I1" s="481" t="s">
        <v>11</v>
      </c>
      <c r="J1" s="481"/>
      <c r="K1" s="481"/>
      <c r="L1" s="481"/>
      <c r="M1" s="4"/>
    </row>
    <row r="2" spans="1:36" ht="26.25" customHeight="1" thickBot="1" x14ac:dyDescent="0.35">
      <c r="B2" s="6"/>
      <c r="C2" s="7" t="s">
        <v>13</v>
      </c>
      <c r="D2" s="39" t="s">
        <v>20</v>
      </c>
      <c r="E2" s="36"/>
      <c r="F2" s="37" t="s">
        <v>1</v>
      </c>
      <c r="G2" s="39">
        <f>Jahresübersicht!I2</f>
        <v>0</v>
      </c>
      <c r="H2" s="35"/>
      <c r="I2" s="481"/>
      <c r="J2" s="481"/>
      <c r="K2" s="481"/>
      <c r="L2" s="481"/>
      <c r="M2" s="4"/>
    </row>
    <row r="3" spans="1:36" ht="15.75" thickBot="1" x14ac:dyDescent="0.3">
      <c r="A3" s="6"/>
      <c r="B3" s="10"/>
      <c r="C3" s="11"/>
      <c r="D3" s="11"/>
      <c r="E3" s="6"/>
      <c r="F3" s="11"/>
      <c r="G3" s="11"/>
      <c r="H3" s="11"/>
      <c r="I3" s="11"/>
      <c r="J3" s="6"/>
      <c r="K3" s="11"/>
      <c r="L3" s="6"/>
      <c r="M3" s="11"/>
      <c r="Q3" s="550" t="s">
        <v>58</v>
      </c>
      <c r="R3" s="551"/>
      <c r="S3" s="551"/>
      <c r="T3" s="551"/>
      <c r="U3" s="551"/>
      <c r="V3" s="551"/>
      <c r="W3" s="551"/>
      <c r="X3" s="551"/>
      <c r="Y3" s="551"/>
      <c r="Z3" s="551"/>
      <c r="AA3" s="551"/>
      <c r="AB3" s="551"/>
      <c r="AC3" s="551"/>
      <c r="AD3" s="551"/>
      <c r="AE3" s="551"/>
      <c r="AF3" s="551"/>
      <c r="AG3" s="551"/>
      <c r="AH3" s="551"/>
      <c r="AI3" s="551"/>
      <c r="AJ3" s="552"/>
    </row>
    <row r="4" spans="1:36" x14ac:dyDescent="0.25">
      <c r="A4" s="547"/>
      <c r="B4" s="536" t="s">
        <v>2</v>
      </c>
      <c r="C4" s="530" t="s">
        <v>102</v>
      </c>
      <c r="D4" s="549" t="s">
        <v>3</v>
      </c>
      <c r="E4" s="536" t="s">
        <v>4</v>
      </c>
      <c r="F4" s="549" t="s">
        <v>46</v>
      </c>
      <c r="G4" s="534" t="s">
        <v>47</v>
      </c>
      <c r="H4" s="536" t="s">
        <v>105</v>
      </c>
      <c r="I4" s="530" t="s">
        <v>45</v>
      </c>
      <c r="J4" s="545" t="s">
        <v>7</v>
      </c>
      <c r="K4" s="546"/>
      <c r="L4" s="545" t="s">
        <v>8</v>
      </c>
      <c r="M4" s="546"/>
      <c r="Q4" s="539" t="s">
        <v>50</v>
      </c>
      <c r="R4" s="540"/>
      <c r="S4" s="540"/>
      <c r="T4" s="540"/>
      <c r="U4" s="540"/>
      <c r="V4" s="541"/>
      <c r="W4" s="524" t="s">
        <v>104</v>
      </c>
      <c r="X4" s="58"/>
      <c r="Y4" s="59"/>
      <c r="Z4" s="18"/>
      <c r="AA4" s="18"/>
      <c r="AB4" s="60"/>
      <c r="AC4" s="60"/>
      <c r="AD4" s="60"/>
      <c r="AE4" s="58"/>
      <c r="AF4" s="527" t="s">
        <v>94</v>
      </c>
      <c r="AG4" s="528"/>
      <c r="AH4" s="528"/>
      <c r="AI4" s="529"/>
      <c r="AJ4" s="61"/>
    </row>
    <row r="5" spans="1:36" ht="15" customHeight="1" x14ac:dyDescent="0.25">
      <c r="A5" s="548"/>
      <c r="B5" s="537"/>
      <c r="C5" s="531"/>
      <c r="D5" s="533"/>
      <c r="E5" s="537"/>
      <c r="F5" s="533"/>
      <c r="G5" s="535"/>
      <c r="H5" s="537"/>
      <c r="I5" s="531"/>
      <c r="J5" s="532" t="s">
        <v>5</v>
      </c>
      <c r="K5" s="538" t="s">
        <v>6</v>
      </c>
      <c r="L5" s="532" t="s">
        <v>5</v>
      </c>
      <c r="M5" s="538" t="s">
        <v>6</v>
      </c>
      <c r="Q5" s="553" t="s">
        <v>51</v>
      </c>
      <c r="R5" s="540"/>
      <c r="S5" s="540"/>
      <c r="T5" s="540"/>
      <c r="U5" s="540"/>
      <c r="V5" s="541"/>
      <c r="W5" s="525"/>
      <c r="X5" s="58"/>
      <c r="Y5" s="59"/>
      <c r="Z5" s="18"/>
      <c r="AA5" s="18"/>
      <c r="AB5" s="60"/>
      <c r="AC5" s="60"/>
      <c r="AD5" s="60"/>
      <c r="AE5" s="58"/>
      <c r="AF5" s="539" t="s">
        <v>95</v>
      </c>
      <c r="AG5" s="540"/>
      <c r="AH5" s="540"/>
      <c r="AI5" s="541"/>
      <c r="AJ5" s="62"/>
    </row>
    <row r="6" spans="1:36" ht="150" customHeight="1" thickBot="1" x14ac:dyDescent="0.3">
      <c r="A6" s="548"/>
      <c r="B6" s="537"/>
      <c r="C6" s="531"/>
      <c r="D6" s="533"/>
      <c r="E6" s="537"/>
      <c r="F6" s="533"/>
      <c r="G6" s="535"/>
      <c r="H6" s="537"/>
      <c r="I6" s="531"/>
      <c r="J6" s="533"/>
      <c r="K6" s="537"/>
      <c r="L6" s="533"/>
      <c r="M6" s="537"/>
      <c r="Q6" s="55" t="s">
        <v>61</v>
      </c>
      <c r="R6" s="56" t="s">
        <v>62</v>
      </c>
      <c r="S6" s="56" t="s">
        <v>63</v>
      </c>
      <c r="T6" s="56" t="s">
        <v>64</v>
      </c>
      <c r="U6" s="56" t="s">
        <v>65</v>
      </c>
      <c r="V6" s="57" t="s">
        <v>66</v>
      </c>
      <c r="W6" s="526"/>
      <c r="X6" s="40" t="s">
        <v>52</v>
      </c>
      <c r="Y6" s="41" t="s">
        <v>53</v>
      </c>
      <c r="Z6" s="42" t="s">
        <v>59</v>
      </c>
      <c r="AA6" s="42" t="s">
        <v>54</v>
      </c>
      <c r="AB6" s="43" t="s">
        <v>55</v>
      </c>
      <c r="AC6" s="43"/>
      <c r="AD6" s="43"/>
      <c r="AE6" s="44" t="s">
        <v>56</v>
      </c>
      <c r="AF6" s="232" t="s">
        <v>96</v>
      </c>
      <c r="AG6" s="233" t="s">
        <v>97</v>
      </c>
      <c r="AH6" s="233" t="s">
        <v>98</v>
      </c>
      <c r="AI6" s="234" t="s">
        <v>99</v>
      </c>
      <c r="AJ6" s="63" t="s">
        <v>57</v>
      </c>
    </row>
    <row r="7" spans="1:36" ht="15.75" thickBot="1" x14ac:dyDescent="0.3">
      <c r="A7" s="47"/>
      <c r="B7" s="48">
        <f>COUNTA($B8:$B277)</f>
        <v>0</v>
      </c>
      <c r="C7" s="46">
        <f>SUM($C8:$C277)</f>
        <v>0</v>
      </c>
      <c r="D7" s="47">
        <f>SUM($D8:$D277)</f>
        <v>0</v>
      </c>
      <c r="E7" s="48">
        <f>SUM($E8:$E277)</f>
        <v>0</v>
      </c>
      <c r="F7" s="47">
        <f>SUM($F8:$F277)</f>
        <v>0</v>
      </c>
      <c r="G7" s="49">
        <f>SUM($G8:$G277)</f>
        <v>0</v>
      </c>
      <c r="H7" s="48">
        <f>SUM($H8:$H277)</f>
        <v>0</v>
      </c>
      <c r="I7" s="49">
        <f>SUM($I8:$I277)</f>
        <v>0</v>
      </c>
      <c r="J7" s="47">
        <f>SUM($J8:$J277)</f>
        <v>0</v>
      </c>
      <c r="K7" s="48">
        <f>SUM($K8:$K277)</f>
        <v>0</v>
      </c>
      <c r="L7" s="47">
        <f>SUM($L8:$L277)</f>
        <v>0</v>
      </c>
      <c r="M7" s="50">
        <f>SUM($M8:$M277)</f>
        <v>0</v>
      </c>
      <c r="N7" s="38"/>
      <c r="O7" s="38" t="s">
        <v>9</v>
      </c>
      <c r="P7" s="38" t="s">
        <v>10</v>
      </c>
      <c r="Q7" s="51">
        <f>SUM($Q8:$Q277)</f>
        <v>0</v>
      </c>
      <c r="R7" s="52">
        <f>SUM($R8:$R277)</f>
        <v>0</v>
      </c>
      <c r="S7" s="52">
        <f>SUM($S8:$S277)</f>
        <v>0</v>
      </c>
      <c r="T7" s="52">
        <f>SUM($T8:$T277)</f>
        <v>0</v>
      </c>
      <c r="U7" s="52">
        <f>SUM($U8:$U277)</f>
        <v>0</v>
      </c>
      <c r="V7" s="53">
        <f>SUM($V8:$V277)</f>
        <v>0</v>
      </c>
      <c r="W7" s="53">
        <f>SUM($W8:$W277)</f>
        <v>0</v>
      </c>
      <c r="X7" s="54" t="str">
        <f>IF(COUNTA($X8:$X277)=0,"Ø=","Ø="&amp;ROUND((SUM($X8:$X277)/COUNTA($X8:$X277)),1)&amp;" Wochen")</f>
        <v>Ø=</v>
      </c>
      <c r="Y7" s="51" t="str">
        <f>IF(COUNTA($Y8:$Y277)=0,"Ø=","Ø="&amp;ROUND(SUM($Y8:$Y277)/COUNTA($Y8:$Y277),0)&amp;" Gramm")</f>
        <v>Ø=</v>
      </c>
      <c r="Z7" s="52" t="str">
        <f>IF(COUNTA($Z8:$Z277)=0,"Ø=","Ø="&amp;ROUND(SUM($Z8:$Z277)/COUNTA($Z8:$Z277),0)&amp;" Gramm")</f>
        <v>Ø=</v>
      </c>
      <c r="AA7" s="52" t="str">
        <f>IF(COUNTA($AA8:$AA277)=0,"Ø=","Ø="&amp;ROUND((SUM($AA8:$AA277)/COUNTA($AA8:$AA277)),1)&amp;" Tage")</f>
        <v>Ø=</v>
      </c>
      <c r="AB7" s="53" t="str">
        <f>IF($AD7=FALSE,"Ø=",$AC7)</f>
        <v>Ø=</v>
      </c>
      <c r="AC7" s="53" t="e">
        <f>"Ø="&amp;ROUND(SUM(AB8:AB277)/COUNTIF(AB8:AB277,"&gt;0,00"),2)&amp;" %"</f>
        <v>#DIV/0!</v>
      </c>
      <c r="AD7" s="53" t="b">
        <f>IF(COUNTIF(AB8:AB277,"&gt;0,00"),"0")</f>
        <v>0</v>
      </c>
      <c r="AE7" s="54" t="str">
        <f>IF(COUNTA($AE8:$AE277)=0,"Ø=","Ø="&amp;ROUND((SUM($AE8:$AE277)/COUNTA($AE8:$AE277)),1)&amp;" Tage")</f>
        <v>Ø=</v>
      </c>
      <c r="AF7" s="51">
        <f>SUM($AF8:$AF277)</f>
        <v>0</v>
      </c>
      <c r="AG7" s="52">
        <f>SUM($AG8:$AG277)</f>
        <v>0</v>
      </c>
      <c r="AH7" s="52">
        <f>SUM($AH8:$AH277)</f>
        <v>0</v>
      </c>
      <c r="AI7" s="53">
        <f>SUM($AI8:$AI277)</f>
        <v>0</v>
      </c>
      <c r="AJ7" s="45"/>
    </row>
    <row r="8" spans="1:36" s="112" customFormat="1" x14ac:dyDescent="0.25">
      <c r="A8" s="98">
        <v>1</v>
      </c>
      <c r="B8" s="99"/>
      <c r="C8" s="100">
        <f>IF(OR(K8=1,M8=1),0,P8)</f>
        <v>0</v>
      </c>
      <c r="D8" s="101"/>
      <c r="E8" s="102"/>
      <c r="F8" s="103"/>
      <c r="G8" s="104"/>
      <c r="H8" s="102"/>
      <c r="I8" s="105"/>
      <c r="J8" s="103"/>
      <c r="K8" s="108"/>
      <c r="L8" s="222"/>
      <c r="M8" s="102"/>
      <c r="N8" s="109">
        <f>IF(OR(D8=1,E8=1,F8=1),1,0)</f>
        <v>0</v>
      </c>
      <c r="O8" s="109">
        <f>IF(OR(G8=1,H8=1),0,N8)</f>
        <v>0</v>
      </c>
      <c r="P8" s="109">
        <f>IF(OR(J8=1,L8=1),1,O8)</f>
        <v>0</v>
      </c>
      <c r="Q8" s="380"/>
      <c r="R8" s="381"/>
      <c r="S8" s="381"/>
      <c r="T8" s="381"/>
      <c r="U8" s="381"/>
      <c r="V8" s="382"/>
      <c r="W8" s="382"/>
      <c r="X8" s="383"/>
      <c r="Y8" s="384"/>
      <c r="Z8" s="385"/>
      <c r="AA8" s="386"/>
      <c r="AB8" s="110">
        <f>IF(OR(Y8=0,Z8=0),0,100-(Z8/Y8*100))</f>
        <v>0</v>
      </c>
      <c r="AC8" s="111"/>
      <c r="AD8" s="111"/>
      <c r="AE8" s="402"/>
      <c r="AF8" s="380"/>
      <c r="AG8" s="381"/>
      <c r="AH8" s="403"/>
      <c r="AI8" s="382"/>
      <c r="AJ8" s="404"/>
    </row>
    <row r="9" spans="1:36" s="112" customFormat="1" x14ac:dyDescent="0.25">
      <c r="A9" s="113">
        <v>2</v>
      </c>
      <c r="B9" s="114"/>
      <c r="C9" s="100">
        <f>IF(OR(K9=1,M9=1),0,P9)</f>
        <v>0</v>
      </c>
      <c r="D9" s="115"/>
      <c r="E9" s="116"/>
      <c r="F9" s="117"/>
      <c r="G9" s="118"/>
      <c r="H9" s="116"/>
      <c r="I9" s="119"/>
      <c r="J9" s="117"/>
      <c r="K9" s="116"/>
      <c r="L9" s="223"/>
      <c r="M9" s="116"/>
      <c r="N9" s="109">
        <f t="shared" ref="N9:N72" si="0">IF(OR(D9=1,E9=1,F9=1),1,0)</f>
        <v>0</v>
      </c>
      <c r="O9" s="109">
        <f t="shared" ref="O9:O72" si="1">IF(OR(G9=1,H9=1),0,N9)</f>
        <v>0</v>
      </c>
      <c r="P9" s="109">
        <f t="shared" ref="P9:P72" si="2">IF(OR(J9=1,L9=1),1,O9)</f>
        <v>0</v>
      </c>
      <c r="Q9" s="387"/>
      <c r="R9" s="388"/>
      <c r="S9" s="388"/>
      <c r="T9" s="388"/>
      <c r="U9" s="388"/>
      <c r="V9" s="389"/>
      <c r="W9" s="389"/>
      <c r="X9" s="390"/>
      <c r="Y9" s="391"/>
      <c r="Z9" s="392"/>
      <c r="AA9" s="393"/>
      <c r="AB9" s="110">
        <f>IF(OR(Y9=0,Z9=0),0,100-(Z9/Y9*100))</f>
        <v>0</v>
      </c>
      <c r="AC9" s="111"/>
      <c r="AD9" s="111"/>
      <c r="AE9" s="405"/>
      <c r="AF9" s="387"/>
      <c r="AG9" s="388"/>
      <c r="AH9" s="406"/>
      <c r="AI9" s="389"/>
      <c r="AJ9" s="407"/>
    </row>
    <row r="10" spans="1:36" s="112" customFormat="1" x14ac:dyDescent="0.25">
      <c r="A10" s="113">
        <v>3</v>
      </c>
      <c r="B10" s="114"/>
      <c r="C10" s="100">
        <f t="shared" ref="C10:C73" si="3">IF(OR(K10=1,M10=1),0,P10)</f>
        <v>0</v>
      </c>
      <c r="D10" s="115"/>
      <c r="E10" s="116"/>
      <c r="F10" s="117"/>
      <c r="G10" s="118"/>
      <c r="H10" s="116"/>
      <c r="I10" s="119"/>
      <c r="J10" s="117"/>
      <c r="K10" s="116"/>
      <c r="L10" s="223"/>
      <c r="M10" s="116"/>
      <c r="N10" s="109">
        <f t="shared" si="0"/>
        <v>0</v>
      </c>
      <c r="O10" s="109">
        <f t="shared" si="1"/>
        <v>0</v>
      </c>
      <c r="P10" s="109">
        <f t="shared" si="2"/>
        <v>0</v>
      </c>
      <c r="Q10" s="387"/>
      <c r="R10" s="388"/>
      <c r="S10" s="388"/>
      <c r="T10" s="388"/>
      <c r="U10" s="388"/>
      <c r="V10" s="389"/>
      <c r="W10" s="389"/>
      <c r="X10" s="394"/>
      <c r="Y10" s="391"/>
      <c r="Z10" s="392"/>
      <c r="AA10" s="393"/>
      <c r="AB10" s="110">
        <f t="shared" ref="AB10:AB73" si="4">IF(OR(Y10=0,Z10=0),0,100-(Z10/Y10*100))</f>
        <v>0</v>
      </c>
      <c r="AC10" s="111"/>
      <c r="AD10" s="111"/>
      <c r="AE10" s="405"/>
      <c r="AF10" s="387"/>
      <c r="AG10" s="388"/>
      <c r="AH10" s="406"/>
      <c r="AI10" s="389"/>
      <c r="AJ10" s="407"/>
    </row>
    <row r="11" spans="1:36" s="112" customFormat="1" x14ac:dyDescent="0.25">
      <c r="A11" s="113">
        <v>4</v>
      </c>
      <c r="B11" s="114"/>
      <c r="C11" s="100">
        <f t="shared" si="3"/>
        <v>0</v>
      </c>
      <c r="D11" s="115"/>
      <c r="E11" s="116"/>
      <c r="F11" s="117"/>
      <c r="G11" s="118"/>
      <c r="H11" s="116"/>
      <c r="I11" s="119"/>
      <c r="J11" s="117"/>
      <c r="K11" s="116"/>
      <c r="L11" s="223"/>
      <c r="M11" s="116"/>
      <c r="N11" s="109">
        <f t="shared" si="0"/>
        <v>0</v>
      </c>
      <c r="O11" s="109">
        <f t="shared" si="1"/>
        <v>0</v>
      </c>
      <c r="P11" s="109">
        <f t="shared" si="2"/>
        <v>0</v>
      </c>
      <c r="Q11" s="387"/>
      <c r="R11" s="388"/>
      <c r="S11" s="388"/>
      <c r="T11" s="388"/>
      <c r="U11" s="388"/>
      <c r="V11" s="389"/>
      <c r="W11" s="389"/>
      <c r="X11" s="394"/>
      <c r="Y11" s="391"/>
      <c r="Z11" s="392"/>
      <c r="AA11" s="393"/>
      <c r="AB11" s="110">
        <f t="shared" si="4"/>
        <v>0</v>
      </c>
      <c r="AC11" s="111"/>
      <c r="AD11" s="111"/>
      <c r="AE11" s="405"/>
      <c r="AF11" s="387"/>
      <c r="AG11" s="388"/>
      <c r="AH11" s="406"/>
      <c r="AI11" s="389"/>
      <c r="AJ11" s="407"/>
    </row>
    <row r="12" spans="1:36" s="112" customFormat="1" x14ac:dyDescent="0.25">
      <c r="A12" s="113">
        <v>5</v>
      </c>
      <c r="B12" s="114"/>
      <c r="C12" s="100">
        <f t="shared" si="3"/>
        <v>0</v>
      </c>
      <c r="D12" s="115"/>
      <c r="E12" s="116"/>
      <c r="F12" s="117"/>
      <c r="G12" s="118"/>
      <c r="H12" s="116"/>
      <c r="I12" s="119"/>
      <c r="J12" s="117"/>
      <c r="K12" s="116"/>
      <c r="L12" s="223"/>
      <c r="M12" s="116"/>
      <c r="N12" s="109">
        <f t="shared" si="0"/>
        <v>0</v>
      </c>
      <c r="O12" s="109">
        <f t="shared" si="1"/>
        <v>0</v>
      </c>
      <c r="P12" s="109">
        <f t="shared" si="2"/>
        <v>0</v>
      </c>
      <c r="Q12" s="387"/>
      <c r="R12" s="388"/>
      <c r="S12" s="388"/>
      <c r="T12" s="388"/>
      <c r="U12" s="388"/>
      <c r="V12" s="389"/>
      <c r="W12" s="389"/>
      <c r="X12" s="394"/>
      <c r="Y12" s="391"/>
      <c r="Z12" s="392"/>
      <c r="AA12" s="393"/>
      <c r="AB12" s="110">
        <f t="shared" si="4"/>
        <v>0</v>
      </c>
      <c r="AC12" s="111"/>
      <c r="AD12" s="111"/>
      <c r="AE12" s="405"/>
      <c r="AF12" s="387"/>
      <c r="AG12" s="388"/>
      <c r="AH12" s="406"/>
      <c r="AI12" s="389"/>
      <c r="AJ12" s="407"/>
    </row>
    <row r="13" spans="1:36" s="112" customFormat="1" x14ac:dyDescent="0.25">
      <c r="A13" s="113">
        <v>6</v>
      </c>
      <c r="B13" s="114"/>
      <c r="C13" s="100">
        <f t="shared" si="3"/>
        <v>0</v>
      </c>
      <c r="D13" s="115"/>
      <c r="E13" s="116"/>
      <c r="F13" s="117"/>
      <c r="G13" s="118"/>
      <c r="H13" s="116"/>
      <c r="I13" s="119"/>
      <c r="J13" s="117"/>
      <c r="K13" s="116"/>
      <c r="L13" s="223"/>
      <c r="M13" s="116"/>
      <c r="N13" s="109">
        <f t="shared" si="0"/>
        <v>0</v>
      </c>
      <c r="O13" s="109">
        <f t="shared" si="1"/>
        <v>0</v>
      </c>
      <c r="P13" s="109">
        <f t="shared" si="2"/>
        <v>0</v>
      </c>
      <c r="Q13" s="387"/>
      <c r="R13" s="388"/>
      <c r="S13" s="388"/>
      <c r="T13" s="388"/>
      <c r="U13" s="388"/>
      <c r="V13" s="389"/>
      <c r="W13" s="389"/>
      <c r="X13" s="394"/>
      <c r="Y13" s="391"/>
      <c r="Z13" s="392"/>
      <c r="AA13" s="393"/>
      <c r="AB13" s="110">
        <f t="shared" si="4"/>
        <v>0</v>
      </c>
      <c r="AC13" s="111"/>
      <c r="AD13" s="111"/>
      <c r="AE13" s="405"/>
      <c r="AF13" s="387"/>
      <c r="AG13" s="388"/>
      <c r="AH13" s="406"/>
      <c r="AI13" s="389"/>
      <c r="AJ13" s="407"/>
    </row>
    <row r="14" spans="1:36" s="112" customFormat="1" x14ac:dyDescent="0.25">
      <c r="A14" s="113">
        <v>7</v>
      </c>
      <c r="B14" s="114"/>
      <c r="C14" s="100">
        <f t="shared" si="3"/>
        <v>0</v>
      </c>
      <c r="D14" s="115"/>
      <c r="E14" s="116"/>
      <c r="F14" s="117"/>
      <c r="G14" s="118"/>
      <c r="H14" s="116"/>
      <c r="I14" s="119"/>
      <c r="J14" s="117"/>
      <c r="K14" s="116"/>
      <c r="L14" s="223"/>
      <c r="M14" s="116"/>
      <c r="N14" s="109">
        <f t="shared" si="0"/>
        <v>0</v>
      </c>
      <c r="O14" s="109">
        <f t="shared" si="1"/>
        <v>0</v>
      </c>
      <c r="P14" s="109">
        <f t="shared" si="2"/>
        <v>0</v>
      </c>
      <c r="Q14" s="387"/>
      <c r="R14" s="388"/>
      <c r="S14" s="388"/>
      <c r="T14" s="388"/>
      <c r="U14" s="388"/>
      <c r="V14" s="389"/>
      <c r="W14" s="389"/>
      <c r="X14" s="394"/>
      <c r="Y14" s="391"/>
      <c r="Z14" s="392"/>
      <c r="AA14" s="393"/>
      <c r="AB14" s="110">
        <f t="shared" si="4"/>
        <v>0</v>
      </c>
      <c r="AC14" s="111"/>
      <c r="AD14" s="111"/>
      <c r="AE14" s="405"/>
      <c r="AF14" s="387"/>
      <c r="AG14" s="388"/>
      <c r="AH14" s="406"/>
      <c r="AI14" s="389"/>
      <c r="AJ14" s="407"/>
    </row>
    <row r="15" spans="1:36" s="112" customFormat="1" x14ac:dyDescent="0.25">
      <c r="A15" s="113">
        <v>8</v>
      </c>
      <c r="B15" s="114"/>
      <c r="C15" s="100">
        <f t="shared" si="3"/>
        <v>0</v>
      </c>
      <c r="D15" s="115"/>
      <c r="E15" s="116"/>
      <c r="F15" s="117"/>
      <c r="G15" s="118"/>
      <c r="H15" s="116"/>
      <c r="I15" s="119"/>
      <c r="J15" s="117"/>
      <c r="K15" s="116"/>
      <c r="L15" s="223"/>
      <c r="M15" s="116"/>
      <c r="N15" s="109">
        <f t="shared" si="0"/>
        <v>0</v>
      </c>
      <c r="O15" s="109">
        <f t="shared" si="1"/>
        <v>0</v>
      </c>
      <c r="P15" s="109">
        <f t="shared" si="2"/>
        <v>0</v>
      </c>
      <c r="Q15" s="387"/>
      <c r="R15" s="388"/>
      <c r="S15" s="388"/>
      <c r="T15" s="388"/>
      <c r="U15" s="388"/>
      <c r="V15" s="389"/>
      <c r="W15" s="389"/>
      <c r="X15" s="394"/>
      <c r="Y15" s="391"/>
      <c r="Z15" s="392"/>
      <c r="AA15" s="393"/>
      <c r="AB15" s="110">
        <f t="shared" si="4"/>
        <v>0</v>
      </c>
      <c r="AC15" s="111"/>
      <c r="AD15" s="111"/>
      <c r="AE15" s="405"/>
      <c r="AF15" s="387"/>
      <c r="AG15" s="388"/>
      <c r="AH15" s="406"/>
      <c r="AI15" s="389"/>
      <c r="AJ15" s="407"/>
    </row>
    <row r="16" spans="1:36" s="112" customFormat="1" x14ac:dyDescent="0.25">
      <c r="A16" s="113">
        <v>9</v>
      </c>
      <c r="B16" s="114"/>
      <c r="C16" s="100">
        <f t="shared" si="3"/>
        <v>0</v>
      </c>
      <c r="D16" s="115"/>
      <c r="E16" s="116"/>
      <c r="F16" s="117"/>
      <c r="G16" s="118"/>
      <c r="H16" s="116"/>
      <c r="I16" s="119"/>
      <c r="J16" s="117"/>
      <c r="K16" s="116"/>
      <c r="L16" s="223"/>
      <c r="M16" s="116"/>
      <c r="N16" s="109">
        <f t="shared" si="0"/>
        <v>0</v>
      </c>
      <c r="O16" s="109">
        <f t="shared" si="1"/>
        <v>0</v>
      </c>
      <c r="P16" s="109">
        <f t="shared" si="2"/>
        <v>0</v>
      </c>
      <c r="Q16" s="387"/>
      <c r="R16" s="388"/>
      <c r="S16" s="388"/>
      <c r="T16" s="388"/>
      <c r="U16" s="388"/>
      <c r="V16" s="389"/>
      <c r="W16" s="389"/>
      <c r="X16" s="394"/>
      <c r="Y16" s="391"/>
      <c r="Z16" s="392"/>
      <c r="AA16" s="393"/>
      <c r="AB16" s="110">
        <f t="shared" si="4"/>
        <v>0</v>
      </c>
      <c r="AC16" s="111"/>
      <c r="AD16" s="111"/>
      <c r="AE16" s="405"/>
      <c r="AF16" s="387"/>
      <c r="AG16" s="388"/>
      <c r="AH16" s="406"/>
      <c r="AI16" s="389"/>
      <c r="AJ16" s="407"/>
    </row>
    <row r="17" spans="1:36" s="112" customFormat="1" x14ac:dyDescent="0.25">
      <c r="A17" s="113">
        <v>10</v>
      </c>
      <c r="B17" s="114"/>
      <c r="C17" s="100">
        <f t="shared" si="3"/>
        <v>0</v>
      </c>
      <c r="D17" s="115"/>
      <c r="E17" s="116"/>
      <c r="F17" s="117"/>
      <c r="G17" s="118"/>
      <c r="H17" s="116"/>
      <c r="I17" s="119"/>
      <c r="J17" s="117"/>
      <c r="K17" s="116"/>
      <c r="L17" s="223"/>
      <c r="M17" s="116"/>
      <c r="N17" s="109">
        <f t="shared" si="0"/>
        <v>0</v>
      </c>
      <c r="O17" s="109">
        <f t="shared" si="1"/>
        <v>0</v>
      </c>
      <c r="P17" s="109">
        <f t="shared" si="2"/>
        <v>0</v>
      </c>
      <c r="Q17" s="387"/>
      <c r="R17" s="388"/>
      <c r="S17" s="388"/>
      <c r="T17" s="388"/>
      <c r="U17" s="388"/>
      <c r="V17" s="389"/>
      <c r="W17" s="389"/>
      <c r="X17" s="394"/>
      <c r="Y17" s="391"/>
      <c r="Z17" s="392"/>
      <c r="AA17" s="393"/>
      <c r="AB17" s="110">
        <f t="shared" si="4"/>
        <v>0</v>
      </c>
      <c r="AC17" s="111"/>
      <c r="AD17" s="111"/>
      <c r="AE17" s="405"/>
      <c r="AF17" s="387"/>
      <c r="AG17" s="388"/>
      <c r="AH17" s="406"/>
      <c r="AI17" s="389"/>
      <c r="AJ17" s="407"/>
    </row>
    <row r="18" spans="1:36" s="112" customFormat="1" x14ac:dyDescent="0.25">
      <c r="A18" s="113">
        <v>11</v>
      </c>
      <c r="B18" s="114"/>
      <c r="C18" s="100">
        <f t="shared" si="3"/>
        <v>0</v>
      </c>
      <c r="D18" s="115"/>
      <c r="E18" s="116"/>
      <c r="F18" s="117"/>
      <c r="G18" s="118"/>
      <c r="H18" s="116"/>
      <c r="I18" s="119"/>
      <c r="J18" s="117"/>
      <c r="K18" s="116"/>
      <c r="L18" s="223"/>
      <c r="M18" s="116"/>
      <c r="N18" s="109">
        <f t="shared" si="0"/>
        <v>0</v>
      </c>
      <c r="O18" s="109">
        <f t="shared" si="1"/>
        <v>0</v>
      </c>
      <c r="P18" s="109">
        <f t="shared" si="2"/>
        <v>0</v>
      </c>
      <c r="Q18" s="387"/>
      <c r="R18" s="388"/>
      <c r="S18" s="388"/>
      <c r="T18" s="388"/>
      <c r="U18" s="388"/>
      <c r="V18" s="389"/>
      <c r="W18" s="389"/>
      <c r="X18" s="394"/>
      <c r="Y18" s="391"/>
      <c r="Z18" s="392"/>
      <c r="AA18" s="393"/>
      <c r="AB18" s="110">
        <f t="shared" si="4"/>
        <v>0</v>
      </c>
      <c r="AC18" s="111"/>
      <c r="AD18" s="111"/>
      <c r="AE18" s="405"/>
      <c r="AF18" s="387"/>
      <c r="AG18" s="388"/>
      <c r="AH18" s="406"/>
      <c r="AI18" s="389"/>
      <c r="AJ18" s="407"/>
    </row>
    <row r="19" spans="1:36" s="112" customFormat="1" x14ac:dyDescent="0.25">
      <c r="A19" s="113">
        <v>12</v>
      </c>
      <c r="B19" s="114"/>
      <c r="C19" s="100">
        <f t="shared" si="3"/>
        <v>0</v>
      </c>
      <c r="D19" s="115"/>
      <c r="E19" s="116"/>
      <c r="F19" s="117"/>
      <c r="G19" s="118"/>
      <c r="H19" s="116"/>
      <c r="I19" s="119"/>
      <c r="J19" s="117"/>
      <c r="K19" s="116"/>
      <c r="L19" s="223"/>
      <c r="M19" s="116"/>
      <c r="N19" s="109">
        <f t="shared" si="0"/>
        <v>0</v>
      </c>
      <c r="O19" s="109">
        <f t="shared" si="1"/>
        <v>0</v>
      </c>
      <c r="P19" s="109">
        <f t="shared" si="2"/>
        <v>0</v>
      </c>
      <c r="Q19" s="387"/>
      <c r="R19" s="388"/>
      <c r="S19" s="388"/>
      <c r="T19" s="388"/>
      <c r="U19" s="388"/>
      <c r="V19" s="389"/>
      <c r="W19" s="389"/>
      <c r="X19" s="394"/>
      <c r="Y19" s="391"/>
      <c r="Z19" s="392"/>
      <c r="AA19" s="393"/>
      <c r="AB19" s="110">
        <f t="shared" si="4"/>
        <v>0</v>
      </c>
      <c r="AC19" s="111"/>
      <c r="AD19" s="111"/>
      <c r="AE19" s="405"/>
      <c r="AF19" s="387"/>
      <c r="AG19" s="388"/>
      <c r="AH19" s="406"/>
      <c r="AI19" s="389"/>
      <c r="AJ19" s="407"/>
    </row>
    <row r="20" spans="1:36" s="112" customFormat="1" x14ac:dyDescent="0.25">
      <c r="A20" s="113">
        <v>13</v>
      </c>
      <c r="B20" s="114"/>
      <c r="C20" s="100">
        <f t="shared" si="3"/>
        <v>0</v>
      </c>
      <c r="D20" s="115"/>
      <c r="E20" s="116"/>
      <c r="F20" s="117"/>
      <c r="G20" s="118"/>
      <c r="H20" s="116"/>
      <c r="I20" s="119"/>
      <c r="J20" s="117"/>
      <c r="K20" s="116"/>
      <c r="L20" s="223"/>
      <c r="M20" s="116"/>
      <c r="N20" s="109">
        <f t="shared" si="0"/>
        <v>0</v>
      </c>
      <c r="O20" s="109">
        <f t="shared" si="1"/>
        <v>0</v>
      </c>
      <c r="P20" s="109">
        <f t="shared" si="2"/>
        <v>0</v>
      </c>
      <c r="Q20" s="387"/>
      <c r="R20" s="388"/>
      <c r="S20" s="388"/>
      <c r="T20" s="388"/>
      <c r="U20" s="388"/>
      <c r="V20" s="389"/>
      <c r="W20" s="389"/>
      <c r="X20" s="394"/>
      <c r="Y20" s="391"/>
      <c r="Z20" s="392"/>
      <c r="AA20" s="393"/>
      <c r="AB20" s="110">
        <f t="shared" si="4"/>
        <v>0</v>
      </c>
      <c r="AC20" s="111"/>
      <c r="AD20" s="111"/>
      <c r="AE20" s="405"/>
      <c r="AF20" s="387"/>
      <c r="AG20" s="388"/>
      <c r="AH20" s="406"/>
      <c r="AI20" s="389"/>
      <c r="AJ20" s="407"/>
    </row>
    <row r="21" spans="1:36" s="112" customFormat="1" x14ac:dyDescent="0.25">
      <c r="A21" s="113">
        <v>14</v>
      </c>
      <c r="B21" s="114"/>
      <c r="C21" s="100">
        <f t="shared" si="3"/>
        <v>0</v>
      </c>
      <c r="D21" s="115"/>
      <c r="E21" s="116"/>
      <c r="F21" s="117"/>
      <c r="G21" s="118"/>
      <c r="H21" s="116"/>
      <c r="I21" s="119"/>
      <c r="J21" s="117"/>
      <c r="K21" s="116"/>
      <c r="L21" s="223"/>
      <c r="M21" s="116"/>
      <c r="N21" s="109">
        <f t="shared" si="0"/>
        <v>0</v>
      </c>
      <c r="O21" s="109">
        <f t="shared" si="1"/>
        <v>0</v>
      </c>
      <c r="P21" s="109">
        <f t="shared" si="2"/>
        <v>0</v>
      </c>
      <c r="Q21" s="387"/>
      <c r="R21" s="388"/>
      <c r="S21" s="388"/>
      <c r="T21" s="388"/>
      <c r="U21" s="388"/>
      <c r="V21" s="389"/>
      <c r="W21" s="389"/>
      <c r="X21" s="394"/>
      <c r="Y21" s="391"/>
      <c r="Z21" s="392"/>
      <c r="AA21" s="393"/>
      <c r="AB21" s="110">
        <f t="shared" si="4"/>
        <v>0</v>
      </c>
      <c r="AC21" s="111"/>
      <c r="AD21" s="111"/>
      <c r="AE21" s="405"/>
      <c r="AF21" s="387"/>
      <c r="AG21" s="388"/>
      <c r="AH21" s="406"/>
      <c r="AI21" s="389"/>
      <c r="AJ21" s="407"/>
    </row>
    <row r="22" spans="1:36" s="112" customFormat="1" x14ac:dyDescent="0.25">
      <c r="A22" s="113">
        <v>15</v>
      </c>
      <c r="B22" s="114"/>
      <c r="C22" s="100">
        <f t="shared" si="3"/>
        <v>0</v>
      </c>
      <c r="D22" s="115"/>
      <c r="E22" s="116"/>
      <c r="F22" s="117"/>
      <c r="G22" s="118"/>
      <c r="H22" s="116"/>
      <c r="I22" s="119"/>
      <c r="J22" s="117"/>
      <c r="K22" s="116"/>
      <c r="L22" s="223"/>
      <c r="M22" s="116"/>
      <c r="N22" s="109">
        <f t="shared" si="0"/>
        <v>0</v>
      </c>
      <c r="O22" s="109">
        <f t="shared" si="1"/>
        <v>0</v>
      </c>
      <c r="P22" s="109">
        <f t="shared" si="2"/>
        <v>0</v>
      </c>
      <c r="Q22" s="387"/>
      <c r="R22" s="388"/>
      <c r="S22" s="388"/>
      <c r="T22" s="388"/>
      <c r="U22" s="388"/>
      <c r="V22" s="389"/>
      <c r="W22" s="389"/>
      <c r="X22" s="394"/>
      <c r="Y22" s="391"/>
      <c r="Z22" s="392"/>
      <c r="AA22" s="393"/>
      <c r="AB22" s="110">
        <f t="shared" si="4"/>
        <v>0</v>
      </c>
      <c r="AC22" s="111"/>
      <c r="AD22" s="111"/>
      <c r="AE22" s="405"/>
      <c r="AF22" s="387"/>
      <c r="AG22" s="388"/>
      <c r="AH22" s="406"/>
      <c r="AI22" s="389"/>
      <c r="AJ22" s="407"/>
    </row>
    <row r="23" spans="1:36" s="112" customFormat="1" x14ac:dyDescent="0.25">
      <c r="A23" s="113">
        <v>16</v>
      </c>
      <c r="B23" s="114"/>
      <c r="C23" s="100">
        <f t="shared" si="3"/>
        <v>0</v>
      </c>
      <c r="D23" s="115"/>
      <c r="E23" s="116"/>
      <c r="F23" s="117"/>
      <c r="G23" s="118"/>
      <c r="H23" s="116"/>
      <c r="I23" s="119"/>
      <c r="J23" s="117"/>
      <c r="K23" s="116"/>
      <c r="L23" s="223"/>
      <c r="M23" s="116"/>
      <c r="N23" s="109">
        <f t="shared" si="0"/>
        <v>0</v>
      </c>
      <c r="O23" s="109">
        <f t="shared" si="1"/>
        <v>0</v>
      </c>
      <c r="P23" s="109">
        <f t="shared" si="2"/>
        <v>0</v>
      </c>
      <c r="Q23" s="387"/>
      <c r="R23" s="388"/>
      <c r="S23" s="388"/>
      <c r="T23" s="388"/>
      <c r="U23" s="388"/>
      <c r="V23" s="389"/>
      <c r="W23" s="389"/>
      <c r="X23" s="394"/>
      <c r="Y23" s="391"/>
      <c r="Z23" s="392"/>
      <c r="AA23" s="393"/>
      <c r="AB23" s="110">
        <f t="shared" si="4"/>
        <v>0</v>
      </c>
      <c r="AC23" s="111"/>
      <c r="AD23" s="111"/>
      <c r="AE23" s="405"/>
      <c r="AF23" s="387"/>
      <c r="AG23" s="388"/>
      <c r="AH23" s="406"/>
      <c r="AI23" s="389"/>
      <c r="AJ23" s="407"/>
    </row>
    <row r="24" spans="1:36" s="112" customFormat="1" x14ac:dyDescent="0.25">
      <c r="A24" s="113">
        <v>17</v>
      </c>
      <c r="B24" s="114"/>
      <c r="C24" s="100">
        <f t="shared" si="3"/>
        <v>0</v>
      </c>
      <c r="D24" s="115"/>
      <c r="E24" s="116"/>
      <c r="F24" s="117"/>
      <c r="G24" s="118"/>
      <c r="H24" s="116"/>
      <c r="I24" s="119"/>
      <c r="J24" s="117"/>
      <c r="K24" s="116"/>
      <c r="L24" s="223"/>
      <c r="M24" s="116"/>
      <c r="N24" s="109">
        <f t="shared" si="0"/>
        <v>0</v>
      </c>
      <c r="O24" s="109">
        <f t="shared" si="1"/>
        <v>0</v>
      </c>
      <c r="P24" s="109">
        <f t="shared" si="2"/>
        <v>0</v>
      </c>
      <c r="Q24" s="387"/>
      <c r="R24" s="388"/>
      <c r="S24" s="388"/>
      <c r="T24" s="388"/>
      <c r="U24" s="388"/>
      <c r="V24" s="389"/>
      <c r="W24" s="389"/>
      <c r="X24" s="394"/>
      <c r="Y24" s="391"/>
      <c r="Z24" s="392"/>
      <c r="AA24" s="393"/>
      <c r="AB24" s="110">
        <f t="shared" si="4"/>
        <v>0</v>
      </c>
      <c r="AC24" s="111"/>
      <c r="AD24" s="111"/>
      <c r="AE24" s="405"/>
      <c r="AF24" s="387"/>
      <c r="AG24" s="388"/>
      <c r="AH24" s="406"/>
      <c r="AI24" s="389"/>
      <c r="AJ24" s="407"/>
    </row>
    <row r="25" spans="1:36" s="112" customFormat="1" x14ac:dyDescent="0.25">
      <c r="A25" s="113">
        <v>18</v>
      </c>
      <c r="B25" s="114"/>
      <c r="C25" s="100">
        <f t="shared" si="3"/>
        <v>0</v>
      </c>
      <c r="D25" s="115"/>
      <c r="E25" s="116"/>
      <c r="F25" s="117"/>
      <c r="G25" s="118"/>
      <c r="H25" s="116"/>
      <c r="I25" s="119"/>
      <c r="J25" s="117"/>
      <c r="K25" s="116"/>
      <c r="L25" s="223"/>
      <c r="M25" s="116"/>
      <c r="N25" s="109">
        <f t="shared" si="0"/>
        <v>0</v>
      </c>
      <c r="O25" s="109">
        <f t="shared" si="1"/>
        <v>0</v>
      </c>
      <c r="P25" s="109">
        <f t="shared" si="2"/>
        <v>0</v>
      </c>
      <c r="Q25" s="387"/>
      <c r="R25" s="388"/>
      <c r="S25" s="388"/>
      <c r="T25" s="388"/>
      <c r="U25" s="388"/>
      <c r="V25" s="389"/>
      <c r="W25" s="389"/>
      <c r="X25" s="394"/>
      <c r="Y25" s="391"/>
      <c r="Z25" s="392"/>
      <c r="AA25" s="393"/>
      <c r="AB25" s="110">
        <f t="shared" si="4"/>
        <v>0</v>
      </c>
      <c r="AC25" s="111"/>
      <c r="AD25" s="111"/>
      <c r="AE25" s="405"/>
      <c r="AF25" s="387"/>
      <c r="AG25" s="388"/>
      <c r="AH25" s="406"/>
      <c r="AI25" s="389"/>
      <c r="AJ25" s="407"/>
    </row>
    <row r="26" spans="1:36" s="112" customFormat="1" x14ac:dyDescent="0.25">
      <c r="A26" s="113">
        <v>19</v>
      </c>
      <c r="B26" s="114"/>
      <c r="C26" s="100">
        <f t="shared" si="3"/>
        <v>0</v>
      </c>
      <c r="D26" s="115"/>
      <c r="E26" s="116"/>
      <c r="F26" s="117"/>
      <c r="G26" s="118"/>
      <c r="H26" s="116"/>
      <c r="I26" s="119"/>
      <c r="J26" s="117"/>
      <c r="K26" s="116"/>
      <c r="L26" s="223"/>
      <c r="M26" s="116"/>
      <c r="N26" s="109">
        <f t="shared" si="0"/>
        <v>0</v>
      </c>
      <c r="O26" s="109">
        <f t="shared" si="1"/>
        <v>0</v>
      </c>
      <c r="P26" s="109">
        <f t="shared" si="2"/>
        <v>0</v>
      </c>
      <c r="Q26" s="387"/>
      <c r="R26" s="388"/>
      <c r="S26" s="388"/>
      <c r="T26" s="388"/>
      <c r="U26" s="388"/>
      <c r="V26" s="389"/>
      <c r="W26" s="389"/>
      <c r="X26" s="394"/>
      <c r="Y26" s="391"/>
      <c r="Z26" s="392"/>
      <c r="AA26" s="393"/>
      <c r="AB26" s="110">
        <f t="shared" si="4"/>
        <v>0</v>
      </c>
      <c r="AC26" s="111"/>
      <c r="AD26" s="111"/>
      <c r="AE26" s="405"/>
      <c r="AF26" s="387"/>
      <c r="AG26" s="388"/>
      <c r="AH26" s="406"/>
      <c r="AI26" s="389"/>
      <c r="AJ26" s="407"/>
    </row>
    <row r="27" spans="1:36" s="112" customFormat="1" x14ac:dyDescent="0.25">
      <c r="A27" s="113">
        <v>20</v>
      </c>
      <c r="B27" s="114"/>
      <c r="C27" s="100">
        <f t="shared" si="3"/>
        <v>0</v>
      </c>
      <c r="D27" s="115"/>
      <c r="E27" s="116"/>
      <c r="F27" s="117"/>
      <c r="G27" s="118"/>
      <c r="H27" s="116"/>
      <c r="I27" s="119"/>
      <c r="J27" s="117"/>
      <c r="K27" s="116"/>
      <c r="L27" s="223"/>
      <c r="M27" s="116"/>
      <c r="N27" s="109">
        <f t="shared" si="0"/>
        <v>0</v>
      </c>
      <c r="O27" s="109">
        <f t="shared" si="1"/>
        <v>0</v>
      </c>
      <c r="P27" s="109">
        <f t="shared" si="2"/>
        <v>0</v>
      </c>
      <c r="Q27" s="387"/>
      <c r="R27" s="388"/>
      <c r="S27" s="388"/>
      <c r="T27" s="388"/>
      <c r="U27" s="388"/>
      <c r="V27" s="389"/>
      <c r="W27" s="389"/>
      <c r="X27" s="394"/>
      <c r="Y27" s="391"/>
      <c r="Z27" s="392"/>
      <c r="AA27" s="393"/>
      <c r="AB27" s="110">
        <f t="shared" si="4"/>
        <v>0</v>
      </c>
      <c r="AC27" s="111"/>
      <c r="AD27" s="111"/>
      <c r="AE27" s="405"/>
      <c r="AF27" s="387"/>
      <c r="AG27" s="388"/>
      <c r="AH27" s="406"/>
      <c r="AI27" s="389"/>
      <c r="AJ27" s="407"/>
    </row>
    <row r="28" spans="1:36" s="112" customFormat="1" x14ac:dyDescent="0.25">
      <c r="A28" s="113">
        <v>21</v>
      </c>
      <c r="B28" s="114"/>
      <c r="C28" s="100">
        <f t="shared" si="3"/>
        <v>0</v>
      </c>
      <c r="D28" s="115"/>
      <c r="E28" s="116"/>
      <c r="F28" s="117"/>
      <c r="G28" s="118"/>
      <c r="H28" s="116"/>
      <c r="I28" s="119"/>
      <c r="J28" s="117"/>
      <c r="K28" s="116"/>
      <c r="L28" s="223"/>
      <c r="M28" s="116"/>
      <c r="N28" s="109">
        <f t="shared" si="0"/>
        <v>0</v>
      </c>
      <c r="O28" s="109">
        <f t="shared" si="1"/>
        <v>0</v>
      </c>
      <c r="P28" s="109">
        <f t="shared" si="2"/>
        <v>0</v>
      </c>
      <c r="Q28" s="387"/>
      <c r="R28" s="388"/>
      <c r="S28" s="388"/>
      <c r="T28" s="388"/>
      <c r="U28" s="388"/>
      <c r="V28" s="389"/>
      <c r="W28" s="389"/>
      <c r="X28" s="394"/>
      <c r="Y28" s="391"/>
      <c r="Z28" s="392"/>
      <c r="AA28" s="393"/>
      <c r="AB28" s="110">
        <f t="shared" si="4"/>
        <v>0</v>
      </c>
      <c r="AC28" s="111"/>
      <c r="AD28" s="111"/>
      <c r="AE28" s="405"/>
      <c r="AF28" s="387"/>
      <c r="AG28" s="388"/>
      <c r="AH28" s="406"/>
      <c r="AI28" s="389"/>
      <c r="AJ28" s="407"/>
    </row>
    <row r="29" spans="1:36" s="112" customFormat="1" x14ac:dyDescent="0.25">
      <c r="A29" s="113">
        <v>22</v>
      </c>
      <c r="B29" s="114"/>
      <c r="C29" s="100">
        <f t="shared" si="3"/>
        <v>0</v>
      </c>
      <c r="D29" s="115"/>
      <c r="E29" s="116"/>
      <c r="F29" s="117"/>
      <c r="G29" s="118"/>
      <c r="H29" s="116"/>
      <c r="I29" s="119"/>
      <c r="J29" s="117"/>
      <c r="K29" s="116"/>
      <c r="L29" s="223"/>
      <c r="M29" s="116"/>
      <c r="N29" s="109">
        <f t="shared" si="0"/>
        <v>0</v>
      </c>
      <c r="O29" s="109">
        <f t="shared" si="1"/>
        <v>0</v>
      </c>
      <c r="P29" s="109">
        <f t="shared" si="2"/>
        <v>0</v>
      </c>
      <c r="Q29" s="387"/>
      <c r="R29" s="388"/>
      <c r="S29" s="388"/>
      <c r="T29" s="388"/>
      <c r="U29" s="388"/>
      <c r="V29" s="389"/>
      <c r="W29" s="389"/>
      <c r="X29" s="394"/>
      <c r="Y29" s="391"/>
      <c r="Z29" s="392"/>
      <c r="AA29" s="393"/>
      <c r="AB29" s="110">
        <f t="shared" si="4"/>
        <v>0</v>
      </c>
      <c r="AC29" s="111"/>
      <c r="AD29" s="111"/>
      <c r="AE29" s="405"/>
      <c r="AF29" s="387"/>
      <c r="AG29" s="388"/>
      <c r="AH29" s="406"/>
      <c r="AI29" s="389"/>
      <c r="AJ29" s="407"/>
    </row>
    <row r="30" spans="1:36" s="112" customFormat="1" x14ac:dyDescent="0.25">
      <c r="A30" s="113">
        <v>23</v>
      </c>
      <c r="B30" s="114"/>
      <c r="C30" s="100">
        <f t="shared" si="3"/>
        <v>0</v>
      </c>
      <c r="D30" s="115"/>
      <c r="E30" s="116"/>
      <c r="F30" s="117"/>
      <c r="G30" s="118"/>
      <c r="H30" s="116"/>
      <c r="I30" s="119"/>
      <c r="J30" s="117"/>
      <c r="K30" s="116"/>
      <c r="L30" s="223"/>
      <c r="M30" s="116"/>
      <c r="N30" s="109">
        <f t="shared" si="0"/>
        <v>0</v>
      </c>
      <c r="O30" s="109">
        <f t="shared" si="1"/>
        <v>0</v>
      </c>
      <c r="P30" s="109">
        <f t="shared" si="2"/>
        <v>0</v>
      </c>
      <c r="Q30" s="387"/>
      <c r="R30" s="388"/>
      <c r="S30" s="388"/>
      <c r="T30" s="388"/>
      <c r="U30" s="388"/>
      <c r="V30" s="389"/>
      <c r="W30" s="389"/>
      <c r="X30" s="394"/>
      <c r="Y30" s="391"/>
      <c r="Z30" s="392"/>
      <c r="AA30" s="393"/>
      <c r="AB30" s="110">
        <f t="shared" si="4"/>
        <v>0</v>
      </c>
      <c r="AC30" s="111"/>
      <c r="AD30" s="111"/>
      <c r="AE30" s="405"/>
      <c r="AF30" s="387"/>
      <c r="AG30" s="388"/>
      <c r="AH30" s="406"/>
      <c r="AI30" s="389"/>
      <c r="AJ30" s="407"/>
    </row>
    <row r="31" spans="1:36" s="112" customFormat="1" x14ac:dyDescent="0.25">
      <c r="A31" s="113">
        <v>24</v>
      </c>
      <c r="B31" s="114"/>
      <c r="C31" s="100">
        <f t="shared" si="3"/>
        <v>0</v>
      </c>
      <c r="D31" s="115"/>
      <c r="E31" s="116"/>
      <c r="F31" s="117"/>
      <c r="G31" s="118"/>
      <c r="H31" s="116"/>
      <c r="I31" s="119"/>
      <c r="J31" s="117"/>
      <c r="K31" s="116"/>
      <c r="L31" s="223"/>
      <c r="M31" s="116"/>
      <c r="N31" s="109">
        <f t="shared" si="0"/>
        <v>0</v>
      </c>
      <c r="O31" s="109">
        <f t="shared" si="1"/>
        <v>0</v>
      </c>
      <c r="P31" s="109">
        <f t="shared" si="2"/>
        <v>0</v>
      </c>
      <c r="Q31" s="387"/>
      <c r="R31" s="388"/>
      <c r="S31" s="388"/>
      <c r="T31" s="388"/>
      <c r="U31" s="388"/>
      <c r="V31" s="389"/>
      <c r="W31" s="389"/>
      <c r="X31" s="394"/>
      <c r="Y31" s="391"/>
      <c r="Z31" s="392"/>
      <c r="AA31" s="393"/>
      <c r="AB31" s="110">
        <f t="shared" si="4"/>
        <v>0</v>
      </c>
      <c r="AC31" s="111"/>
      <c r="AD31" s="111"/>
      <c r="AE31" s="405"/>
      <c r="AF31" s="387"/>
      <c r="AG31" s="388"/>
      <c r="AH31" s="406"/>
      <c r="AI31" s="389"/>
      <c r="AJ31" s="407"/>
    </row>
    <row r="32" spans="1:36" s="112" customFormat="1" x14ac:dyDescent="0.25">
      <c r="A32" s="113">
        <v>25</v>
      </c>
      <c r="B32" s="114"/>
      <c r="C32" s="100">
        <f t="shared" si="3"/>
        <v>0</v>
      </c>
      <c r="D32" s="115"/>
      <c r="E32" s="116"/>
      <c r="F32" s="117"/>
      <c r="G32" s="118"/>
      <c r="H32" s="116"/>
      <c r="I32" s="119"/>
      <c r="J32" s="117"/>
      <c r="K32" s="116"/>
      <c r="L32" s="223"/>
      <c r="M32" s="116"/>
      <c r="N32" s="109">
        <f t="shared" si="0"/>
        <v>0</v>
      </c>
      <c r="O32" s="109">
        <f t="shared" si="1"/>
        <v>0</v>
      </c>
      <c r="P32" s="109">
        <f t="shared" si="2"/>
        <v>0</v>
      </c>
      <c r="Q32" s="387"/>
      <c r="R32" s="388"/>
      <c r="S32" s="388"/>
      <c r="T32" s="388"/>
      <c r="U32" s="388"/>
      <c r="V32" s="389"/>
      <c r="W32" s="389"/>
      <c r="X32" s="394"/>
      <c r="Y32" s="391"/>
      <c r="Z32" s="392"/>
      <c r="AA32" s="393"/>
      <c r="AB32" s="110">
        <f t="shared" si="4"/>
        <v>0</v>
      </c>
      <c r="AC32" s="111"/>
      <c r="AD32" s="111"/>
      <c r="AE32" s="405"/>
      <c r="AF32" s="387"/>
      <c r="AG32" s="388"/>
      <c r="AH32" s="406"/>
      <c r="AI32" s="389"/>
      <c r="AJ32" s="407"/>
    </row>
    <row r="33" spans="1:36" s="112" customFormat="1" x14ac:dyDescent="0.25">
      <c r="A33" s="113">
        <v>26</v>
      </c>
      <c r="B33" s="114"/>
      <c r="C33" s="100">
        <f t="shared" si="3"/>
        <v>0</v>
      </c>
      <c r="D33" s="115"/>
      <c r="E33" s="116"/>
      <c r="F33" s="117"/>
      <c r="G33" s="118"/>
      <c r="H33" s="116"/>
      <c r="I33" s="119"/>
      <c r="J33" s="117"/>
      <c r="K33" s="116"/>
      <c r="L33" s="223"/>
      <c r="M33" s="116"/>
      <c r="N33" s="109">
        <f t="shared" si="0"/>
        <v>0</v>
      </c>
      <c r="O33" s="109">
        <f t="shared" si="1"/>
        <v>0</v>
      </c>
      <c r="P33" s="109">
        <f t="shared" si="2"/>
        <v>0</v>
      </c>
      <c r="Q33" s="387"/>
      <c r="R33" s="388"/>
      <c r="S33" s="388"/>
      <c r="T33" s="388"/>
      <c r="U33" s="388"/>
      <c r="V33" s="389"/>
      <c r="W33" s="389"/>
      <c r="X33" s="394"/>
      <c r="Y33" s="391"/>
      <c r="Z33" s="392"/>
      <c r="AA33" s="393"/>
      <c r="AB33" s="110">
        <f t="shared" si="4"/>
        <v>0</v>
      </c>
      <c r="AC33" s="111"/>
      <c r="AD33" s="111"/>
      <c r="AE33" s="405"/>
      <c r="AF33" s="387"/>
      <c r="AG33" s="388"/>
      <c r="AH33" s="406"/>
      <c r="AI33" s="389"/>
      <c r="AJ33" s="407"/>
    </row>
    <row r="34" spans="1:36" s="112" customFormat="1" x14ac:dyDescent="0.25">
      <c r="A34" s="113">
        <v>27</v>
      </c>
      <c r="B34" s="114"/>
      <c r="C34" s="100">
        <f t="shared" si="3"/>
        <v>0</v>
      </c>
      <c r="D34" s="115"/>
      <c r="E34" s="116"/>
      <c r="F34" s="117"/>
      <c r="G34" s="118"/>
      <c r="H34" s="116"/>
      <c r="I34" s="119"/>
      <c r="J34" s="117"/>
      <c r="K34" s="116"/>
      <c r="L34" s="223"/>
      <c r="M34" s="116"/>
      <c r="N34" s="109">
        <f t="shared" si="0"/>
        <v>0</v>
      </c>
      <c r="O34" s="109">
        <f t="shared" si="1"/>
        <v>0</v>
      </c>
      <c r="P34" s="109">
        <f t="shared" si="2"/>
        <v>0</v>
      </c>
      <c r="Q34" s="387"/>
      <c r="R34" s="388"/>
      <c r="S34" s="388"/>
      <c r="T34" s="388"/>
      <c r="U34" s="388"/>
      <c r="V34" s="389"/>
      <c r="W34" s="389"/>
      <c r="X34" s="394"/>
      <c r="Y34" s="391"/>
      <c r="Z34" s="392"/>
      <c r="AA34" s="393"/>
      <c r="AB34" s="110">
        <f t="shared" si="4"/>
        <v>0</v>
      </c>
      <c r="AC34" s="111"/>
      <c r="AD34" s="111"/>
      <c r="AE34" s="405"/>
      <c r="AF34" s="387"/>
      <c r="AG34" s="388"/>
      <c r="AH34" s="406"/>
      <c r="AI34" s="389"/>
      <c r="AJ34" s="407"/>
    </row>
    <row r="35" spans="1:36" s="112" customFormat="1" x14ac:dyDescent="0.25">
      <c r="A35" s="113">
        <v>28</v>
      </c>
      <c r="B35" s="114"/>
      <c r="C35" s="100">
        <f t="shared" si="3"/>
        <v>0</v>
      </c>
      <c r="D35" s="115"/>
      <c r="E35" s="116"/>
      <c r="F35" s="117"/>
      <c r="G35" s="118"/>
      <c r="H35" s="116"/>
      <c r="I35" s="119"/>
      <c r="J35" s="117"/>
      <c r="K35" s="116"/>
      <c r="L35" s="223"/>
      <c r="M35" s="116"/>
      <c r="N35" s="109">
        <f t="shared" si="0"/>
        <v>0</v>
      </c>
      <c r="O35" s="109">
        <f t="shared" si="1"/>
        <v>0</v>
      </c>
      <c r="P35" s="109">
        <f t="shared" si="2"/>
        <v>0</v>
      </c>
      <c r="Q35" s="387"/>
      <c r="R35" s="388"/>
      <c r="S35" s="388"/>
      <c r="T35" s="388"/>
      <c r="U35" s="388"/>
      <c r="V35" s="389"/>
      <c r="W35" s="389"/>
      <c r="X35" s="394"/>
      <c r="Y35" s="391"/>
      <c r="Z35" s="392"/>
      <c r="AA35" s="393"/>
      <c r="AB35" s="110">
        <f t="shared" si="4"/>
        <v>0</v>
      </c>
      <c r="AC35" s="111"/>
      <c r="AD35" s="111"/>
      <c r="AE35" s="405"/>
      <c r="AF35" s="387"/>
      <c r="AG35" s="388"/>
      <c r="AH35" s="406"/>
      <c r="AI35" s="389"/>
      <c r="AJ35" s="407"/>
    </row>
    <row r="36" spans="1:36" s="112" customFormat="1" x14ac:dyDescent="0.25">
      <c r="A36" s="113">
        <v>29</v>
      </c>
      <c r="B36" s="114"/>
      <c r="C36" s="100">
        <f t="shared" si="3"/>
        <v>0</v>
      </c>
      <c r="D36" s="115"/>
      <c r="E36" s="116"/>
      <c r="F36" s="117"/>
      <c r="G36" s="118"/>
      <c r="H36" s="116"/>
      <c r="I36" s="119"/>
      <c r="J36" s="117"/>
      <c r="K36" s="116"/>
      <c r="L36" s="223"/>
      <c r="M36" s="116"/>
      <c r="N36" s="109">
        <f t="shared" si="0"/>
        <v>0</v>
      </c>
      <c r="O36" s="109">
        <f t="shared" si="1"/>
        <v>0</v>
      </c>
      <c r="P36" s="109">
        <f t="shared" si="2"/>
        <v>0</v>
      </c>
      <c r="Q36" s="387"/>
      <c r="R36" s="388"/>
      <c r="S36" s="388"/>
      <c r="T36" s="388"/>
      <c r="U36" s="388"/>
      <c r="V36" s="389"/>
      <c r="W36" s="389"/>
      <c r="X36" s="394"/>
      <c r="Y36" s="391"/>
      <c r="Z36" s="392"/>
      <c r="AA36" s="393"/>
      <c r="AB36" s="110">
        <f t="shared" si="4"/>
        <v>0</v>
      </c>
      <c r="AC36" s="111"/>
      <c r="AD36" s="111"/>
      <c r="AE36" s="405"/>
      <c r="AF36" s="387"/>
      <c r="AG36" s="388"/>
      <c r="AH36" s="406"/>
      <c r="AI36" s="389"/>
      <c r="AJ36" s="407"/>
    </row>
    <row r="37" spans="1:36" s="112" customFormat="1" x14ac:dyDescent="0.25">
      <c r="A37" s="113">
        <v>30</v>
      </c>
      <c r="B37" s="114"/>
      <c r="C37" s="100">
        <f t="shared" si="3"/>
        <v>0</v>
      </c>
      <c r="D37" s="115"/>
      <c r="E37" s="116"/>
      <c r="F37" s="117"/>
      <c r="G37" s="118"/>
      <c r="H37" s="116"/>
      <c r="I37" s="119"/>
      <c r="J37" s="117"/>
      <c r="K37" s="116"/>
      <c r="L37" s="223"/>
      <c r="M37" s="116"/>
      <c r="N37" s="109">
        <f t="shared" si="0"/>
        <v>0</v>
      </c>
      <c r="O37" s="109">
        <f t="shared" si="1"/>
        <v>0</v>
      </c>
      <c r="P37" s="109">
        <f t="shared" si="2"/>
        <v>0</v>
      </c>
      <c r="Q37" s="387"/>
      <c r="R37" s="388"/>
      <c r="S37" s="388"/>
      <c r="T37" s="388"/>
      <c r="U37" s="388"/>
      <c r="V37" s="389"/>
      <c r="W37" s="389"/>
      <c r="X37" s="394"/>
      <c r="Y37" s="391"/>
      <c r="Z37" s="392"/>
      <c r="AA37" s="393"/>
      <c r="AB37" s="110">
        <f t="shared" si="4"/>
        <v>0</v>
      </c>
      <c r="AC37" s="111"/>
      <c r="AD37" s="111"/>
      <c r="AE37" s="405"/>
      <c r="AF37" s="387"/>
      <c r="AG37" s="388"/>
      <c r="AH37" s="406"/>
      <c r="AI37" s="389"/>
      <c r="AJ37" s="407"/>
    </row>
    <row r="38" spans="1:36" s="112" customFormat="1" x14ac:dyDescent="0.25">
      <c r="A38" s="113">
        <v>31</v>
      </c>
      <c r="B38" s="114"/>
      <c r="C38" s="100">
        <f t="shared" si="3"/>
        <v>0</v>
      </c>
      <c r="D38" s="115"/>
      <c r="E38" s="116"/>
      <c r="F38" s="117"/>
      <c r="G38" s="118"/>
      <c r="H38" s="116"/>
      <c r="I38" s="119"/>
      <c r="J38" s="117"/>
      <c r="K38" s="116"/>
      <c r="L38" s="223"/>
      <c r="M38" s="116"/>
      <c r="N38" s="109">
        <f t="shared" si="0"/>
        <v>0</v>
      </c>
      <c r="O38" s="109">
        <f t="shared" si="1"/>
        <v>0</v>
      </c>
      <c r="P38" s="109">
        <f t="shared" si="2"/>
        <v>0</v>
      </c>
      <c r="Q38" s="387"/>
      <c r="R38" s="388"/>
      <c r="S38" s="388"/>
      <c r="T38" s="388"/>
      <c r="U38" s="388"/>
      <c r="V38" s="389"/>
      <c r="W38" s="389"/>
      <c r="X38" s="394"/>
      <c r="Y38" s="391"/>
      <c r="Z38" s="392"/>
      <c r="AA38" s="393"/>
      <c r="AB38" s="110">
        <f t="shared" si="4"/>
        <v>0</v>
      </c>
      <c r="AC38" s="111"/>
      <c r="AD38" s="111"/>
      <c r="AE38" s="405"/>
      <c r="AF38" s="387"/>
      <c r="AG38" s="388"/>
      <c r="AH38" s="406"/>
      <c r="AI38" s="389"/>
      <c r="AJ38" s="407"/>
    </row>
    <row r="39" spans="1:36" s="112" customFormat="1" x14ac:dyDescent="0.25">
      <c r="A39" s="113">
        <v>32</v>
      </c>
      <c r="B39" s="114"/>
      <c r="C39" s="100">
        <f t="shared" si="3"/>
        <v>0</v>
      </c>
      <c r="D39" s="115"/>
      <c r="E39" s="116"/>
      <c r="F39" s="117"/>
      <c r="G39" s="118"/>
      <c r="H39" s="116"/>
      <c r="I39" s="119"/>
      <c r="J39" s="117"/>
      <c r="K39" s="116"/>
      <c r="L39" s="223"/>
      <c r="M39" s="116"/>
      <c r="N39" s="109">
        <f t="shared" si="0"/>
        <v>0</v>
      </c>
      <c r="O39" s="109">
        <f t="shared" si="1"/>
        <v>0</v>
      </c>
      <c r="P39" s="109">
        <f t="shared" si="2"/>
        <v>0</v>
      </c>
      <c r="Q39" s="387"/>
      <c r="R39" s="388"/>
      <c r="S39" s="388"/>
      <c r="T39" s="388"/>
      <c r="U39" s="388"/>
      <c r="V39" s="389"/>
      <c r="W39" s="389"/>
      <c r="X39" s="394"/>
      <c r="Y39" s="391"/>
      <c r="Z39" s="392"/>
      <c r="AA39" s="393"/>
      <c r="AB39" s="110">
        <f t="shared" si="4"/>
        <v>0</v>
      </c>
      <c r="AC39" s="111"/>
      <c r="AD39" s="111"/>
      <c r="AE39" s="405"/>
      <c r="AF39" s="387"/>
      <c r="AG39" s="388"/>
      <c r="AH39" s="406"/>
      <c r="AI39" s="389"/>
      <c r="AJ39" s="407"/>
    </row>
    <row r="40" spans="1:36" s="112" customFormat="1" x14ac:dyDescent="0.25">
      <c r="A40" s="113">
        <v>33</v>
      </c>
      <c r="B40" s="114"/>
      <c r="C40" s="100">
        <f t="shared" si="3"/>
        <v>0</v>
      </c>
      <c r="D40" s="115"/>
      <c r="E40" s="116"/>
      <c r="F40" s="117"/>
      <c r="G40" s="118"/>
      <c r="H40" s="116"/>
      <c r="I40" s="119"/>
      <c r="J40" s="117"/>
      <c r="K40" s="116"/>
      <c r="L40" s="223"/>
      <c r="M40" s="116"/>
      <c r="N40" s="109">
        <f t="shared" si="0"/>
        <v>0</v>
      </c>
      <c r="O40" s="109">
        <f t="shared" si="1"/>
        <v>0</v>
      </c>
      <c r="P40" s="109">
        <f t="shared" si="2"/>
        <v>0</v>
      </c>
      <c r="Q40" s="387"/>
      <c r="R40" s="388"/>
      <c r="S40" s="388"/>
      <c r="T40" s="388"/>
      <c r="U40" s="388"/>
      <c r="V40" s="389"/>
      <c r="W40" s="389"/>
      <c r="X40" s="394"/>
      <c r="Y40" s="391"/>
      <c r="Z40" s="392"/>
      <c r="AA40" s="393"/>
      <c r="AB40" s="110">
        <f t="shared" si="4"/>
        <v>0</v>
      </c>
      <c r="AC40" s="111"/>
      <c r="AD40" s="111"/>
      <c r="AE40" s="405"/>
      <c r="AF40" s="387"/>
      <c r="AG40" s="388"/>
      <c r="AH40" s="406"/>
      <c r="AI40" s="389"/>
      <c r="AJ40" s="407"/>
    </row>
    <row r="41" spans="1:36" s="112" customFormat="1" x14ac:dyDescent="0.25">
      <c r="A41" s="113">
        <v>34</v>
      </c>
      <c r="B41" s="114"/>
      <c r="C41" s="100">
        <f t="shared" si="3"/>
        <v>0</v>
      </c>
      <c r="D41" s="115"/>
      <c r="E41" s="116"/>
      <c r="F41" s="117"/>
      <c r="G41" s="118"/>
      <c r="H41" s="116"/>
      <c r="I41" s="119"/>
      <c r="J41" s="117"/>
      <c r="K41" s="116"/>
      <c r="L41" s="223"/>
      <c r="M41" s="116"/>
      <c r="N41" s="109">
        <f t="shared" si="0"/>
        <v>0</v>
      </c>
      <c r="O41" s="109">
        <f t="shared" si="1"/>
        <v>0</v>
      </c>
      <c r="P41" s="109">
        <f t="shared" si="2"/>
        <v>0</v>
      </c>
      <c r="Q41" s="387"/>
      <c r="R41" s="388"/>
      <c r="S41" s="388"/>
      <c r="T41" s="388"/>
      <c r="U41" s="388"/>
      <c r="V41" s="389"/>
      <c r="W41" s="389"/>
      <c r="X41" s="394"/>
      <c r="Y41" s="391"/>
      <c r="Z41" s="392"/>
      <c r="AA41" s="393"/>
      <c r="AB41" s="110">
        <f t="shared" si="4"/>
        <v>0</v>
      </c>
      <c r="AC41" s="111"/>
      <c r="AD41" s="111"/>
      <c r="AE41" s="405"/>
      <c r="AF41" s="387"/>
      <c r="AG41" s="388"/>
      <c r="AH41" s="406"/>
      <c r="AI41" s="389"/>
      <c r="AJ41" s="407"/>
    </row>
    <row r="42" spans="1:36" s="112" customFormat="1" x14ac:dyDescent="0.25">
      <c r="A42" s="113">
        <v>35</v>
      </c>
      <c r="B42" s="114"/>
      <c r="C42" s="100">
        <f t="shared" si="3"/>
        <v>0</v>
      </c>
      <c r="D42" s="115"/>
      <c r="E42" s="116"/>
      <c r="F42" s="117"/>
      <c r="G42" s="118"/>
      <c r="H42" s="116"/>
      <c r="I42" s="119"/>
      <c r="J42" s="117"/>
      <c r="K42" s="116"/>
      <c r="L42" s="223"/>
      <c r="M42" s="116"/>
      <c r="N42" s="109">
        <f t="shared" si="0"/>
        <v>0</v>
      </c>
      <c r="O42" s="109">
        <f t="shared" si="1"/>
        <v>0</v>
      </c>
      <c r="P42" s="109">
        <f t="shared" si="2"/>
        <v>0</v>
      </c>
      <c r="Q42" s="387"/>
      <c r="R42" s="388"/>
      <c r="S42" s="388"/>
      <c r="T42" s="388"/>
      <c r="U42" s="388"/>
      <c r="V42" s="389"/>
      <c r="W42" s="389"/>
      <c r="X42" s="394"/>
      <c r="Y42" s="391"/>
      <c r="Z42" s="392"/>
      <c r="AA42" s="393"/>
      <c r="AB42" s="110">
        <f t="shared" si="4"/>
        <v>0</v>
      </c>
      <c r="AC42" s="111"/>
      <c r="AD42" s="111"/>
      <c r="AE42" s="405"/>
      <c r="AF42" s="387"/>
      <c r="AG42" s="388"/>
      <c r="AH42" s="406"/>
      <c r="AI42" s="389"/>
      <c r="AJ42" s="407"/>
    </row>
    <row r="43" spans="1:36" s="112" customFormat="1" x14ac:dyDescent="0.25">
      <c r="A43" s="113">
        <v>36</v>
      </c>
      <c r="B43" s="114"/>
      <c r="C43" s="100">
        <f t="shared" si="3"/>
        <v>0</v>
      </c>
      <c r="D43" s="115"/>
      <c r="E43" s="116"/>
      <c r="F43" s="117"/>
      <c r="G43" s="118"/>
      <c r="H43" s="116"/>
      <c r="I43" s="119"/>
      <c r="J43" s="117"/>
      <c r="K43" s="116"/>
      <c r="L43" s="223"/>
      <c r="M43" s="116"/>
      <c r="N43" s="109">
        <f t="shared" si="0"/>
        <v>0</v>
      </c>
      <c r="O43" s="109">
        <f t="shared" si="1"/>
        <v>0</v>
      </c>
      <c r="P43" s="109">
        <f t="shared" si="2"/>
        <v>0</v>
      </c>
      <c r="Q43" s="387"/>
      <c r="R43" s="388"/>
      <c r="S43" s="388"/>
      <c r="T43" s="388"/>
      <c r="U43" s="388"/>
      <c r="V43" s="389"/>
      <c r="W43" s="389"/>
      <c r="X43" s="394"/>
      <c r="Y43" s="391"/>
      <c r="Z43" s="392"/>
      <c r="AA43" s="393"/>
      <c r="AB43" s="110">
        <f t="shared" si="4"/>
        <v>0</v>
      </c>
      <c r="AC43" s="111"/>
      <c r="AD43" s="111"/>
      <c r="AE43" s="405"/>
      <c r="AF43" s="387"/>
      <c r="AG43" s="388"/>
      <c r="AH43" s="406"/>
      <c r="AI43" s="389"/>
      <c r="AJ43" s="407"/>
    </row>
    <row r="44" spans="1:36" s="112" customFormat="1" x14ac:dyDescent="0.25">
      <c r="A44" s="113">
        <v>37</v>
      </c>
      <c r="B44" s="114"/>
      <c r="C44" s="100">
        <f t="shared" si="3"/>
        <v>0</v>
      </c>
      <c r="D44" s="115"/>
      <c r="E44" s="116"/>
      <c r="F44" s="117"/>
      <c r="G44" s="118"/>
      <c r="H44" s="116"/>
      <c r="I44" s="119"/>
      <c r="J44" s="117"/>
      <c r="K44" s="116"/>
      <c r="L44" s="223"/>
      <c r="M44" s="116"/>
      <c r="N44" s="109">
        <f t="shared" si="0"/>
        <v>0</v>
      </c>
      <c r="O44" s="109">
        <f t="shared" si="1"/>
        <v>0</v>
      </c>
      <c r="P44" s="109">
        <f t="shared" si="2"/>
        <v>0</v>
      </c>
      <c r="Q44" s="387"/>
      <c r="R44" s="388"/>
      <c r="S44" s="388"/>
      <c r="T44" s="388"/>
      <c r="U44" s="388"/>
      <c r="V44" s="389"/>
      <c r="W44" s="389"/>
      <c r="X44" s="394"/>
      <c r="Y44" s="391"/>
      <c r="Z44" s="392"/>
      <c r="AA44" s="393"/>
      <c r="AB44" s="110">
        <f t="shared" si="4"/>
        <v>0</v>
      </c>
      <c r="AC44" s="111"/>
      <c r="AD44" s="111"/>
      <c r="AE44" s="405"/>
      <c r="AF44" s="387"/>
      <c r="AG44" s="388"/>
      <c r="AH44" s="406"/>
      <c r="AI44" s="389"/>
      <c r="AJ44" s="407"/>
    </row>
    <row r="45" spans="1:36" s="112" customFormat="1" x14ac:dyDescent="0.25">
      <c r="A45" s="113">
        <v>38</v>
      </c>
      <c r="B45" s="114"/>
      <c r="C45" s="100">
        <f t="shared" si="3"/>
        <v>0</v>
      </c>
      <c r="D45" s="115"/>
      <c r="E45" s="116"/>
      <c r="F45" s="117"/>
      <c r="G45" s="118"/>
      <c r="H45" s="116"/>
      <c r="I45" s="119"/>
      <c r="J45" s="117"/>
      <c r="K45" s="116"/>
      <c r="L45" s="223"/>
      <c r="M45" s="116"/>
      <c r="N45" s="109">
        <f t="shared" si="0"/>
        <v>0</v>
      </c>
      <c r="O45" s="109">
        <f t="shared" si="1"/>
        <v>0</v>
      </c>
      <c r="P45" s="109">
        <f t="shared" si="2"/>
        <v>0</v>
      </c>
      <c r="Q45" s="387"/>
      <c r="R45" s="388"/>
      <c r="S45" s="388"/>
      <c r="T45" s="388"/>
      <c r="U45" s="388"/>
      <c r="V45" s="389"/>
      <c r="W45" s="389"/>
      <c r="X45" s="394"/>
      <c r="Y45" s="391"/>
      <c r="Z45" s="392"/>
      <c r="AA45" s="393"/>
      <c r="AB45" s="110">
        <f t="shared" si="4"/>
        <v>0</v>
      </c>
      <c r="AC45" s="111"/>
      <c r="AD45" s="111"/>
      <c r="AE45" s="405"/>
      <c r="AF45" s="387"/>
      <c r="AG45" s="388"/>
      <c r="AH45" s="406"/>
      <c r="AI45" s="389"/>
      <c r="AJ45" s="407"/>
    </row>
    <row r="46" spans="1:36" s="112" customFormat="1" x14ac:dyDescent="0.25">
      <c r="A46" s="113">
        <v>39</v>
      </c>
      <c r="B46" s="114"/>
      <c r="C46" s="100">
        <f t="shared" si="3"/>
        <v>0</v>
      </c>
      <c r="D46" s="115"/>
      <c r="E46" s="116"/>
      <c r="F46" s="117"/>
      <c r="G46" s="118"/>
      <c r="H46" s="116"/>
      <c r="I46" s="119"/>
      <c r="J46" s="117"/>
      <c r="K46" s="116"/>
      <c r="L46" s="223"/>
      <c r="M46" s="116"/>
      <c r="N46" s="109">
        <f t="shared" si="0"/>
        <v>0</v>
      </c>
      <c r="O46" s="109">
        <f t="shared" si="1"/>
        <v>0</v>
      </c>
      <c r="P46" s="109">
        <f t="shared" si="2"/>
        <v>0</v>
      </c>
      <c r="Q46" s="387"/>
      <c r="R46" s="388"/>
      <c r="S46" s="388"/>
      <c r="T46" s="388"/>
      <c r="U46" s="388"/>
      <c r="V46" s="389"/>
      <c r="W46" s="389"/>
      <c r="X46" s="394"/>
      <c r="Y46" s="391"/>
      <c r="Z46" s="392"/>
      <c r="AA46" s="393"/>
      <c r="AB46" s="110">
        <f t="shared" si="4"/>
        <v>0</v>
      </c>
      <c r="AC46" s="111"/>
      <c r="AD46" s="111"/>
      <c r="AE46" s="405"/>
      <c r="AF46" s="387"/>
      <c r="AG46" s="388"/>
      <c r="AH46" s="406"/>
      <c r="AI46" s="389"/>
      <c r="AJ46" s="407"/>
    </row>
    <row r="47" spans="1:36" s="112" customFormat="1" x14ac:dyDescent="0.25">
      <c r="A47" s="113">
        <v>40</v>
      </c>
      <c r="B47" s="114"/>
      <c r="C47" s="100">
        <f t="shared" si="3"/>
        <v>0</v>
      </c>
      <c r="D47" s="115"/>
      <c r="E47" s="116"/>
      <c r="F47" s="117"/>
      <c r="G47" s="118"/>
      <c r="H47" s="116"/>
      <c r="I47" s="119"/>
      <c r="J47" s="117"/>
      <c r="K47" s="116"/>
      <c r="L47" s="223"/>
      <c r="M47" s="116"/>
      <c r="N47" s="109">
        <f t="shared" si="0"/>
        <v>0</v>
      </c>
      <c r="O47" s="109">
        <f t="shared" si="1"/>
        <v>0</v>
      </c>
      <c r="P47" s="109">
        <f t="shared" si="2"/>
        <v>0</v>
      </c>
      <c r="Q47" s="387"/>
      <c r="R47" s="388"/>
      <c r="S47" s="388"/>
      <c r="T47" s="388"/>
      <c r="U47" s="388"/>
      <c r="V47" s="389"/>
      <c r="W47" s="389"/>
      <c r="X47" s="394"/>
      <c r="Y47" s="391"/>
      <c r="Z47" s="392"/>
      <c r="AA47" s="393"/>
      <c r="AB47" s="110">
        <f t="shared" si="4"/>
        <v>0</v>
      </c>
      <c r="AC47" s="111"/>
      <c r="AD47" s="111"/>
      <c r="AE47" s="405"/>
      <c r="AF47" s="387"/>
      <c r="AG47" s="388"/>
      <c r="AH47" s="406"/>
      <c r="AI47" s="389"/>
      <c r="AJ47" s="407"/>
    </row>
    <row r="48" spans="1:36" s="112" customFormat="1" x14ac:dyDescent="0.25">
      <c r="A48" s="113">
        <v>41</v>
      </c>
      <c r="B48" s="114"/>
      <c r="C48" s="100">
        <f t="shared" si="3"/>
        <v>0</v>
      </c>
      <c r="D48" s="115"/>
      <c r="E48" s="116"/>
      <c r="F48" s="117"/>
      <c r="G48" s="118"/>
      <c r="H48" s="116"/>
      <c r="I48" s="119"/>
      <c r="J48" s="117"/>
      <c r="K48" s="116"/>
      <c r="L48" s="223"/>
      <c r="M48" s="116"/>
      <c r="N48" s="109">
        <f t="shared" si="0"/>
        <v>0</v>
      </c>
      <c r="O48" s="109">
        <f t="shared" si="1"/>
        <v>0</v>
      </c>
      <c r="P48" s="109">
        <f t="shared" si="2"/>
        <v>0</v>
      </c>
      <c r="Q48" s="387"/>
      <c r="R48" s="388"/>
      <c r="S48" s="388"/>
      <c r="T48" s="388"/>
      <c r="U48" s="388"/>
      <c r="V48" s="389"/>
      <c r="W48" s="389"/>
      <c r="X48" s="394"/>
      <c r="Y48" s="391"/>
      <c r="Z48" s="392"/>
      <c r="AA48" s="393"/>
      <c r="AB48" s="110">
        <f t="shared" si="4"/>
        <v>0</v>
      </c>
      <c r="AC48" s="111"/>
      <c r="AD48" s="111"/>
      <c r="AE48" s="405"/>
      <c r="AF48" s="387"/>
      <c r="AG48" s="388"/>
      <c r="AH48" s="406"/>
      <c r="AI48" s="389"/>
      <c r="AJ48" s="407"/>
    </row>
    <row r="49" spans="1:36" s="112" customFormat="1" x14ac:dyDescent="0.25">
      <c r="A49" s="113">
        <v>42</v>
      </c>
      <c r="B49" s="114"/>
      <c r="C49" s="100">
        <f t="shared" si="3"/>
        <v>0</v>
      </c>
      <c r="D49" s="115"/>
      <c r="E49" s="116"/>
      <c r="F49" s="117"/>
      <c r="G49" s="118"/>
      <c r="H49" s="116"/>
      <c r="I49" s="119"/>
      <c r="J49" s="117"/>
      <c r="K49" s="116"/>
      <c r="L49" s="223"/>
      <c r="M49" s="116"/>
      <c r="N49" s="109">
        <f t="shared" si="0"/>
        <v>0</v>
      </c>
      <c r="O49" s="109">
        <f t="shared" si="1"/>
        <v>0</v>
      </c>
      <c r="P49" s="109">
        <f t="shared" si="2"/>
        <v>0</v>
      </c>
      <c r="Q49" s="387"/>
      <c r="R49" s="388"/>
      <c r="S49" s="388"/>
      <c r="T49" s="388"/>
      <c r="U49" s="388"/>
      <c r="V49" s="389"/>
      <c r="W49" s="389"/>
      <c r="X49" s="394"/>
      <c r="Y49" s="391"/>
      <c r="Z49" s="392"/>
      <c r="AA49" s="393"/>
      <c r="AB49" s="110">
        <f t="shared" si="4"/>
        <v>0</v>
      </c>
      <c r="AC49" s="111"/>
      <c r="AD49" s="111"/>
      <c r="AE49" s="405"/>
      <c r="AF49" s="387"/>
      <c r="AG49" s="388"/>
      <c r="AH49" s="406"/>
      <c r="AI49" s="389"/>
      <c r="AJ49" s="407"/>
    </row>
    <row r="50" spans="1:36" s="112" customFormat="1" x14ac:dyDescent="0.25">
      <c r="A50" s="113">
        <v>43</v>
      </c>
      <c r="B50" s="114"/>
      <c r="C50" s="100">
        <f t="shared" si="3"/>
        <v>0</v>
      </c>
      <c r="D50" s="115"/>
      <c r="E50" s="116"/>
      <c r="F50" s="117"/>
      <c r="G50" s="118"/>
      <c r="H50" s="116"/>
      <c r="I50" s="119"/>
      <c r="J50" s="117"/>
      <c r="K50" s="116"/>
      <c r="L50" s="223"/>
      <c r="M50" s="116"/>
      <c r="N50" s="109">
        <f t="shared" si="0"/>
        <v>0</v>
      </c>
      <c r="O50" s="109">
        <f t="shared" si="1"/>
        <v>0</v>
      </c>
      <c r="P50" s="109">
        <f t="shared" si="2"/>
        <v>0</v>
      </c>
      <c r="Q50" s="387"/>
      <c r="R50" s="388"/>
      <c r="S50" s="388"/>
      <c r="T50" s="388"/>
      <c r="U50" s="388"/>
      <c r="V50" s="389"/>
      <c r="W50" s="389"/>
      <c r="X50" s="394"/>
      <c r="Y50" s="391"/>
      <c r="Z50" s="392"/>
      <c r="AA50" s="393"/>
      <c r="AB50" s="110">
        <f t="shared" si="4"/>
        <v>0</v>
      </c>
      <c r="AC50" s="111"/>
      <c r="AD50" s="111"/>
      <c r="AE50" s="405"/>
      <c r="AF50" s="387"/>
      <c r="AG50" s="388"/>
      <c r="AH50" s="406"/>
      <c r="AI50" s="389"/>
      <c r="AJ50" s="407"/>
    </row>
    <row r="51" spans="1:36" s="112" customFormat="1" x14ac:dyDescent="0.25">
      <c r="A51" s="113">
        <v>44</v>
      </c>
      <c r="B51" s="114"/>
      <c r="C51" s="100">
        <f t="shared" si="3"/>
        <v>0</v>
      </c>
      <c r="D51" s="115"/>
      <c r="E51" s="116"/>
      <c r="F51" s="117"/>
      <c r="G51" s="118"/>
      <c r="H51" s="116"/>
      <c r="I51" s="119"/>
      <c r="J51" s="117"/>
      <c r="K51" s="116"/>
      <c r="L51" s="223"/>
      <c r="M51" s="116"/>
      <c r="N51" s="109">
        <f t="shared" si="0"/>
        <v>0</v>
      </c>
      <c r="O51" s="109">
        <f t="shared" si="1"/>
        <v>0</v>
      </c>
      <c r="P51" s="109">
        <f t="shared" si="2"/>
        <v>0</v>
      </c>
      <c r="Q51" s="387"/>
      <c r="R51" s="388"/>
      <c r="S51" s="388"/>
      <c r="T51" s="388"/>
      <c r="U51" s="388"/>
      <c r="V51" s="389"/>
      <c r="W51" s="389"/>
      <c r="X51" s="394"/>
      <c r="Y51" s="391"/>
      <c r="Z51" s="392"/>
      <c r="AA51" s="393"/>
      <c r="AB51" s="110">
        <f t="shared" si="4"/>
        <v>0</v>
      </c>
      <c r="AC51" s="111"/>
      <c r="AD51" s="111"/>
      <c r="AE51" s="405"/>
      <c r="AF51" s="387"/>
      <c r="AG51" s="388"/>
      <c r="AH51" s="406"/>
      <c r="AI51" s="389"/>
      <c r="AJ51" s="407"/>
    </row>
    <row r="52" spans="1:36" s="112" customFormat="1" x14ac:dyDescent="0.25">
      <c r="A52" s="113">
        <v>45</v>
      </c>
      <c r="B52" s="114"/>
      <c r="C52" s="100">
        <f t="shared" si="3"/>
        <v>0</v>
      </c>
      <c r="D52" s="115"/>
      <c r="E52" s="116"/>
      <c r="F52" s="117"/>
      <c r="G52" s="118"/>
      <c r="H52" s="116"/>
      <c r="I52" s="119"/>
      <c r="J52" s="117"/>
      <c r="K52" s="116"/>
      <c r="L52" s="223"/>
      <c r="M52" s="116"/>
      <c r="N52" s="109">
        <f t="shared" si="0"/>
        <v>0</v>
      </c>
      <c r="O52" s="109">
        <f t="shared" si="1"/>
        <v>0</v>
      </c>
      <c r="P52" s="109">
        <f t="shared" si="2"/>
        <v>0</v>
      </c>
      <c r="Q52" s="387"/>
      <c r="R52" s="388"/>
      <c r="S52" s="388"/>
      <c r="T52" s="388"/>
      <c r="U52" s="388"/>
      <c r="V52" s="389"/>
      <c r="W52" s="389"/>
      <c r="X52" s="394"/>
      <c r="Y52" s="391"/>
      <c r="Z52" s="392"/>
      <c r="AA52" s="393"/>
      <c r="AB52" s="110">
        <f t="shared" si="4"/>
        <v>0</v>
      </c>
      <c r="AC52" s="111"/>
      <c r="AD52" s="111"/>
      <c r="AE52" s="405"/>
      <c r="AF52" s="387"/>
      <c r="AG52" s="388"/>
      <c r="AH52" s="406"/>
      <c r="AI52" s="389"/>
      <c r="AJ52" s="407"/>
    </row>
    <row r="53" spans="1:36" s="112" customFormat="1" x14ac:dyDescent="0.25">
      <c r="A53" s="113">
        <v>46</v>
      </c>
      <c r="B53" s="114"/>
      <c r="C53" s="100">
        <f t="shared" si="3"/>
        <v>0</v>
      </c>
      <c r="D53" s="115"/>
      <c r="E53" s="116"/>
      <c r="F53" s="117"/>
      <c r="G53" s="118"/>
      <c r="H53" s="116"/>
      <c r="I53" s="119"/>
      <c r="J53" s="117"/>
      <c r="K53" s="116"/>
      <c r="L53" s="223"/>
      <c r="M53" s="116"/>
      <c r="N53" s="109">
        <f t="shared" si="0"/>
        <v>0</v>
      </c>
      <c r="O53" s="109">
        <f t="shared" si="1"/>
        <v>0</v>
      </c>
      <c r="P53" s="109">
        <f t="shared" si="2"/>
        <v>0</v>
      </c>
      <c r="Q53" s="387"/>
      <c r="R53" s="388"/>
      <c r="S53" s="388"/>
      <c r="T53" s="388"/>
      <c r="U53" s="388"/>
      <c r="V53" s="389"/>
      <c r="W53" s="389"/>
      <c r="X53" s="394"/>
      <c r="Y53" s="391"/>
      <c r="Z53" s="392"/>
      <c r="AA53" s="393"/>
      <c r="AB53" s="110">
        <f t="shared" si="4"/>
        <v>0</v>
      </c>
      <c r="AC53" s="111"/>
      <c r="AD53" s="111"/>
      <c r="AE53" s="405"/>
      <c r="AF53" s="387"/>
      <c r="AG53" s="388"/>
      <c r="AH53" s="406"/>
      <c r="AI53" s="389"/>
      <c r="AJ53" s="407"/>
    </row>
    <row r="54" spans="1:36" s="112" customFormat="1" x14ac:dyDescent="0.25">
      <c r="A54" s="113">
        <v>47</v>
      </c>
      <c r="B54" s="114"/>
      <c r="C54" s="100">
        <f t="shared" si="3"/>
        <v>0</v>
      </c>
      <c r="D54" s="115"/>
      <c r="E54" s="116"/>
      <c r="F54" s="117"/>
      <c r="G54" s="118"/>
      <c r="H54" s="116"/>
      <c r="I54" s="119"/>
      <c r="J54" s="117"/>
      <c r="K54" s="116"/>
      <c r="L54" s="223"/>
      <c r="M54" s="116"/>
      <c r="N54" s="109">
        <f t="shared" si="0"/>
        <v>0</v>
      </c>
      <c r="O54" s="109">
        <f t="shared" si="1"/>
        <v>0</v>
      </c>
      <c r="P54" s="109">
        <f t="shared" si="2"/>
        <v>0</v>
      </c>
      <c r="Q54" s="387"/>
      <c r="R54" s="388"/>
      <c r="S54" s="388"/>
      <c r="T54" s="388"/>
      <c r="U54" s="388"/>
      <c r="V54" s="389"/>
      <c r="W54" s="389"/>
      <c r="X54" s="394"/>
      <c r="Y54" s="391"/>
      <c r="Z54" s="392"/>
      <c r="AA54" s="393"/>
      <c r="AB54" s="110">
        <f t="shared" si="4"/>
        <v>0</v>
      </c>
      <c r="AC54" s="111"/>
      <c r="AD54" s="111"/>
      <c r="AE54" s="405"/>
      <c r="AF54" s="387"/>
      <c r="AG54" s="388"/>
      <c r="AH54" s="406"/>
      <c r="AI54" s="389"/>
      <c r="AJ54" s="407"/>
    </row>
    <row r="55" spans="1:36" s="112" customFormat="1" x14ac:dyDescent="0.25">
      <c r="A55" s="113">
        <v>48</v>
      </c>
      <c r="B55" s="114"/>
      <c r="C55" s="100">
        <f t="shared" si="3"/>
        <v>0</v>
      </c>
      <c r="D55" s="115"/>
      <c r="E55" s="116"/>
      <c r="F55" s="117"/>
      <c r="G55" s="118"/>
      <c r="H55" s="116"/>
      <c r="I55" s="119"/>
      <c r="J55" s="117"/>
      <c r="K55" s="116"/>
      <c r="L55" s="223"/>
      <c r="M55" s="116"/>
      <c r="N55" s="109">
        <f t="shared" si="0"/>
        <v>0</v>
      </c>
      <c r="O55" s="109">
        <f t="shared" si="1"/>
        <v>0</v>
      </c>
      <c r="P55" s="109">
        <f t="shared" si="2"/>
        <v>0</v>
      </c>
      <c r="Q55" s="387"/>
      <c r="R55" s="388"/>
      <c r="S55" s="388"/>
      <c r="T55" s="388"/>
      <c r="U55" s="388"/>
      <c r="V55" s="389"/>
      <c r="W55" s="389"/>
      <c r="X55" s="394"/>
      <c r="Y55" s="391"/>
      <c r="Z55" s="392"/>
      <c r="AA55" s="393"/>
      <c r="AB55" s="110">
        <f t="shared" si="4"/>
        <v>0</v>
      </c>
      <c r="AC55" s="111"/>
      <c r="AD55" s="111"/>
      <c r="AE55" s="405"/>
      <c r="AF55" s="387"/>
      <c r="AG55" s="388"/>
      <c r="AH55" s="406"/>
      <c r="AI55" s="389"/>
      <c r="AJ55" s="407"/>
    </row>
    <row r="56" spans="1:36" s="112" customFormat="1" x14ac:dyDescent="0.25">
      <c r="A56" s="113">
        <v>49</v>
      </c>
      <c r="B56" s="114"/>
      <c r="C56" s="100">
        <f t="shared" si="3"/>
        <v>0</v>
      </c>
      <c r="D56" s="115"/>
      <c r="E56" s="116"/>
      <c r="F56" s="117"/>
      <c r="G56" s="118"/>
      <c r="H56" s="116"/>
      <c r="I56" s="119"/>
      <c r="J56" s="117"/>
      <c r="K56" s="116"/>
      <c r="L56" s="223"/>
      <c r="M56" s="116"/>
      <c r="N56" s="109">
        <f t="shared" si="0"/>
        <v>0</v>
      </c>
      <c r="O56" s="109">
        <f t="shared" si="1"/>
        <v>0</v>
      </c>
      <c r="P56" s="109">
        <f t="shared" si="2"/>
        <v>0</v>
      </c>
      <c r="Q56" s="387"/>
      <c r="R56" s="388"/>
      <c r="S56" s="388"/>
      <c r="T56" s="388"/>
      <c r="U56" s="388"/>
      <c r="V56" s="389"/>
      <c r="W56" s="389"/>
      <c r="X56" s="394"/>
      <c r="Y56" s="391"/>
      <c r="Z56" s="392"/>
      <c r="AA56" s="393"/>
      <c r="AB56" s="110">
        <f t="shared" si="4"/>
        <v>0</v>
      </c>
      <c r="AC56" s="111"/>
      <c r="AD56" s="111"/>
      <c r="AE56" s="405"/>
      <c r="AF56" s="387"/>
      <c r="AG56" s="388"/>
      <c r="AH56" s="406"/>
      <c r="AI56" s="389"/>
      <c r="AJ56" s="407"/>
    </row>
    <row r="57" spans="1:36" s="112" customFormat="1" x14ac:dyDescent="0.25">
      <c r="A57" s="113">
        <v>50</v>
      </c>
      <c r="B57" s="114"/>
      <c r="C57" s="100">
        <f t="shared" si="3"/>
        <v>0</v>
      </c>
      <c r="D57" s="115"/>
      <c r="E57" s="116"/>
      <c r="F57" s="117"/>
      <c r="G57" s="118"/>
      <c r="H57" s="116"/>
      <c r="I57" s="119"/>
      <c r="J57" s="117"/>
      <c r="K57" s="116"/>
      <c r="L57" s="223"/>
      <c r="M57" s="116"/>
      <c r="N57" s="109">
        <f t="shared" si="0"/>
        <v>0</v>
      </c>
      <c r="O57" s="109">
        <f t="shared" si="1"/>
        <v>0</v>
      </c>
      <c r="P57" s="109">
        <f t="shared" si="2"/>
        <v>0</v>
      </c>
      <c r="Q57" s="387"/>
      <c r="R57" s="388"/>
      <c r="S57" s="388"/>
      <c r="T57" s="388"/>
      <c r="U57" s="388"/>
      <c r="V57" s="389"/>
      <c r="W57" s="389"/>
      <c r="X57" s="394"/>
      <c r="Y57" s="391"/>
      <c r="Z57" s="392"/>
      <c r="AA57" s="393"/>
      <c r="AB57" s="110">
        <f t="shared" si="4"/>
        <v>0</v>
      </c>
      <c r="AC57" s="111"/>
      <c r="AD57" s="111"/>
      <c r="AE57" s="405"/>
      <c r="AF57" s="387"/>
      <c r="AG57" s="388"/>
      <c r="AH57" s="406"/>
      <c r="AI57" s="389"/>
      <c r="AJ57" s="407"/>
    </row>
    <row r="58" spans="1:36" s="112" customFormat="1" x14ac:dyDescent="0.25">
      <c r="A58" s="113">
        <v>51</v>
      </c>
      <c r="B58" s="114"/>
      <c r="C58" s="100">
        <f t="shared" si="3"/>
        <v>0</v>
      </c>
      <c r="D58" s="115"/>
      <c r="E58" s="116"/>
      <c r="F58" s="117"/>
      <c r="G58" s="118"/>
      <c r="H58" s="116"/>
      <c r="I58" s="119"/>
      <c r="J58" s="117"/>
      <c r="K58" s="116"/>
      <c r="L58" s="223"/>
      <c r="M58" s="116"/>
      <c r="N58" s="109">
        <f t="shared" si="0"/>
        <v>0</v>
      </c>
      <c r="O58" s="109">
        <f t="shared" si="1"/>
        <v>0</v>
      </c>
      <c r="P58" s="109">
        <f t="shared" si="2"/>
        <v>0</v>
      </c>
      <c r="Q58" s="387"/>
      <c r="R58" s="388"/>
      <c r="S58" s="388"/>
      <c r="T58" s="388"/>
      <c r="U58" s="388"/>
      <c r="V58" s="389"/>
      <c r="W58" s="389"/>
      <c r="X58" s="394"/>
      <c r="Y58" s="391"/>
      <c r="Z58" s="392"/>
      <c r="AA58" s="393"/>
      <c r="AB58" s="110">
        <f t="shared" si="4"/>
        <v>0</v>
      </c>
      <c r="AC58" s="111"/>
      <c r="AD58" s="111"/>
      <c r="AE58" s="405"/>
      <c r="AF58" s="387"/>
      <c r="AG58" s="388"/>
      <c r="AH58" s="406"/>
      <c r="AI58" s="389"/>
      <c r="AJ58" s="407"/>
    </row>
    <row r="59" spans="1:36" s="112" customFormat="1" x14ac:dyDescent="0.25">
      <c r="A59" s="113">
        <v>52</v>
      </c>
      <c r="B59" s="114"/>
      <c r="C59" s="100">
        <f t="shared" si="3"/>
        <v>0</v>
      </c>
      <c r="D59" s="115"/>
      <c r="E59" s="116"/>
      <c r="F59" s="117"/>
      <c r="G59" s="118"/>
      <c r="H59" s="116"/>
      <c r="I59" s="119"/>
      <c r="J59" s="117"/>
      <c r="K59" s="116"/>
      <c r="L59" s="223"/>
      <c r="M59" s="116"/>
      <c r="N59" s="109">
        <f t="shared" si="0"/>
        <v>0</v>
      </c>
      <c r="O59" s="109">
        <f t="shared" si="1"/>
        <v>0</v>
      </c>
      <c r="P59" s="109">
        <f t="shared" si="2"/>
        <v>0</v>
      </c>
      <c r="Q59" s="387"/>
      <c r="R59" s="388"/>
      <c r="S59" s="388"/>
      <c r="T59" s="388"/>
      <c r="U59" s="388"/>
      <c r="V59" s="389"/>
      <c r="W59" s="389"/>
      <c r="X59" s="394"/>
      <c r="Y59" s="391"/>
      <c r="Z59" s="392"/>
      <c r="AA59" s="393"/>
      <c r="AB59" s="110">
        <f t="shared" si="4"/>
        <v>0</v>
      </c>
      <c r="AC59" s="111"/>
      <c r="AD59" s="111"/>
      <c r="AE59" s="405"/>
      <c r="AF59" s="387"/>
      <c r="AG59" s="388"/>
      <c r="AH59" s="406"/>
      <c r="AI59" s="389"/>
      <c r="AJ59" s="407"/>
    </row>
    <row r="60" spans="1:36" s="112" customFormat="1" x14ac:dyDescent="0.25">
      <c r="A60" s="113">
        <v>53</v>
      </c>
      <c r="B60" s="114"/>
      <c r="C60" s="100">
        <f t="shared" si="3"/>
        <v>0</v>
      </c>
      <c r="D60" s="115"/>
      <c r="E60" s="116"/>
      <c r="F60" s="117"/>
      <c r="G60" s="118"/>
      <c r="H60" s="116"/>
      <c r="I60" s="119"/>
      <c r="J60" s="117"/>
      <c r="K60" s="116"/>
      <c r="L60" s="223"/>
      <c r="M60" s="116"/>
      <c r="N60" s="109">
        <f t="shared" si="0"/>
        <v>0</v>
      </c>
      <c r="O60" s="109">
        <f t="shared" si="1"/>
        <v>0</v>
      </c>
      <c r="P60" s="109">
        <f t="shared" si="2"/>
        <v>0</v>
      </c>
      <c r="Q60" s="387"/>
      <c r="R60" s="388"/>
      <c r="S60" s="388"/>
      <c r="T60" s="388"/>
      <c r="U60" s="388"/>
      <c r="V60" s="389"/>
      <c r="W60" s="389"/>
      <c r="X60" s="394"/>
      <c r="Y60" s="391"/>
      <c r="Z60" s="392"/>
      <c r="AA60" s="393"/>
      <c r="AB60" s="110">
        <f t="shared" si="4"/>
        <v>0</v>
      </c>
      <c r="AC60" s="111"/>
      <c r="AD60" s="111"/>
      <c r="AE60" s="405"/>
      <c r="AF60" s="387"/>
      <c r="AG60" s="388"/>
      <c r="AH60" s="406"/>
      <c r="AI60" s="389"/>
      <c r="AJ60" s="407"/>
    </row>
    <row r="61" spans="1:36" s="112" customFormat="1" x14ac:dyDescent="0.25">
      <c r="A61" s="113">
        <v>54</v>
      </c>
      <c r="B61" s="114"/>
      <c r="C61" s="100">
        <f t="shared" si="3"/>
        <v>0</v>
      </c>
      <c r="D61" s="115"/>
      <c r="E61" s="116"/>
      <c r="F61" s="117"/>
      <c r="G61" s="118"/>
      <c r="H61" s="116"/>
      <c r="I61" s="119"/>
      <c r="J61" s="117"/>
      <c r="K61" s="116"/>
      <c r="L61" s="223"/>
      <c r="M61" s="116"/>
      <c r="N61" s="109">
        <f t="shared" si="0"/>
        <v>0</v>
      </c>
      <c r="O61" s="109">
        <f t="shared" si="1"/>
        <v>0</v>
      </c>
      <c r="P61" s="109">
        <f t="shared" si="2"/>
        <v>0</v>
      </c>
      <c r="Q61" s="387"/>
      <c r="R61" s="388"/>
      <c r="S61" s="388"/>
      <c r="T61" s="388"/>
      <c r="U61" s="388"/>
      <c r="V61" s="389"/>
      <c r="W61" s="389"/>
      <c r="X61" s="394"/>
      <c r="Y61" s="391"/>
      <c r="Z61" s="392"/>
      <c r="AA61" s="393"/>
      <c r="AB61" s="110">
        <f t="shared" si="4"/>
        <v>0</v>
      </c>
      <c r="AC61" s="111"/>
      <c r="AD61" s="111"/>
      <c r="AE61" s="405"/>
      <c r="AF61" s="387"/>
      <c r="AG61" s="388"/>
      <c r="AH61" s="406"/>
      <c r="AI61" s="389"/>
      <c r="AJ61" s="407"/>
    </row>
    <row r="62" spans="1:36" s="112" customFormat="1" x14ac:dyDescent="0.25">
      <c r="A62" s="113">
        <v>55</v>
      </c>
      <c r="B62" s="114"/>
      <c r="C62" s="100">
        <f t="shared" si="3"/>
        <v>0</v>
      </c>
      <c r="D62" s="115"/>
      <c r="E62" s="116"/>
      <c r="F62" s="117"/>
      <c r="G62" s="118"/>
      <c r="H62" s="116"/>
      <c r="I62" s="119"/>
      <c r="J62" s="117"/>
      <c r="K62" s="116"/>
      <c r="L62" s="223"/>
      <c r="M62" s="116"/>
      <c r="N62" s="109">
        <f t="shared" si="0"/>
        <v>0</v>
      </c>
      <c r="O62" s="109">
        <f t="shared" si="1"/>
        <v>0</v>
      </c>
      <c r="P62" s="109">
        <f t="shared" si="2"/>
        <v>0</v>
      </c>
      <c r="Q62" s="387"/>
      <c r="R62" s="388"/>
      <c r="S62" s="388"/>
      <c r="T62" s="388"/>
      <c r="U62" s="388"/>
      <c r="V62" s="389"/>
      <c r="W62" s="389"/>
      <c r="X62" s="394"/>
      <c r="Y62" s="391"/>
      <c r="Z62" s="392"/>
      <c r="AA62" s="393"/>
      <c r="AB62" s="110">
        <f t="shared" si="4"/>
        <v>0</v>
      </c>
      <c r="AC62" s="111"/>
      <c r="AD62" s="111"/>
      <c r="AE62" s="405"/>
      <c r="AF62" s="387"/>
      <c r="AG62" s="388"/>
      <c r="AH62" s="406"/>
      <c r="AI62" s="389"/>
      <c r="AJ62" s="407"/>
    </row>
    <row r="63" spans="1:36" s="112" customFormat="1" x14ac:dyDescent="0.25">
      <c r="A63" s="113">
        <v>56</v>
      </c>
      <c r="B63" s="114"/>
      <c r="C63" s="100">
        <f t="shared" si="3"/>
        <v>0</v>
      </c>
      <c r="D63" s="115"/>
      <c r="E63" s="116"/>
      <c r="F63" s="117"/>
      <c r="G63" s="118"/>
      <c r="H63" s="116"/>
      <c r="I63" s="119"/>
      <c r="J63" s="117"/>
      <c r="K63" s="116"/>
      <c r="L63" s="223"/>
      <c r="M63" s="116"/>
      <c r="N63" s="109">
        <f t="shared" si="0"/>
        <v>0</v>
      </c>
      <c r="O63" s="109">
        <f t="shared" si="1"/>
        <v>0</v>
      </c>
      <c r="P63" s="109">
        <f t="shared" si="2"/>
        <v>0</v>
      </c>
      <c r="Q63" s="387"/>
      <c r="R63" s="388"/>
      <c r="S63" s="388"/>
      <c r="T63" s="388"/>
      <c r="U63" s="388"/>
      <c r="V63" s="389"/>
      <c r="W63" s="389"/>
      <c r="X63" s="394"/>
      <c r="Y63" s="391"/>
      <c r="Z63" s="392"/>
      <c r="AA63" s="393"/>
      <c r="AB63" s="110">
        <f t="shared" si="4"/>
        <v>0</v>
      </c>
      <c r="AC63" s="111"/>
      <c r="AD63" s="111"/>
      <c r="AE63" s="405"/>
      <c r="AF63" s="387"/>
      <c r="AG63" s="388"/>
      <c r="AH63" s="406"/>
      <c r="AI63" s="389"/>
      <c r="AJ63" s="407"/>
    </row>
    <row r="64" spans="1:36" s="112" customFormat="1" x14ac:dyDescent="0.25">
      <c r="A64" s="113">
        <v>57</v>
      </c>
      <c r="B64" s="114"/>
      <c r="C64" s="100">
        <f t="shared" si="3"/>
        <v>0</v>
      </c>
      <c r="D64" s="115"/>
      <c r="E64" s="116"/>
      <c r="F64" s="117"/>
      <c r="G64" s="118"/>
      <c r="H64" s="116"/>
      <c r="I64" s="119"/>
      <c r="J64" s="117"/>
      <c r="K64" s="116"/>
      <c r="L64" s="223"/>
      <c r="M64" s="116"/>
      <c r="N64" s="109">
        <f t="shared" si="0"/>
        <v>0</v>
      </c>
      <c r="O64" s="109">
        <f t="shared" si="1"/>
        <v>0</v>
      </c>
      <c r="P64" s="109">
        <f t="shared" si="2"/>
        <v>0</v>
      </c>
      <c r="Q64" s="387"/>
      <c r="R64" s="388"/>
      <c r="S64" s="388"/>
      <c r="T64" s="388"/>
      <c r="U64" s="388"/>
      <c r="V64" s="389"/>
      <c r="W64" s="389"/>
      <c r="X64" s="394"/>
      <c r="Y64" s="391"/>
      <c r="Z64" s="392"/>
      <c r="AA64" s="393"/>
      <c r="AB64" s="110">
        <f t="shared" si="4"/>
        <v>0</v>
      </c>
      <c r="AC64" s="111"/>
      <c r="AD64" s="111"/>
      <c r="AE64" s="405"/>
      <c r="AF64" s="387"/>
      <c r="AG64" s="388"/>
      <c r="AH64" s="406"/>
      <c r="AI64" s="389"/>
      <c r="AJ64" s="407"/>
    </row>
    <row r="65" spans="1:36" s="112" customFormat="1" x14ac:dyDescent="0.25">
      <c r="A65" s="113">
        <v>58</v>
      </c>
      <c r="B65" s="114"/>
      <c r="C65" s="100">
        <f t="shared" si="3"/>
        <v>0</v>
      </c>
      <c r="D65" s="115"/>
      <c r="E65" s="116"/>
      <c r="F65" s="117"/>
      <c r="G65" s="118"/>
      <c r="H65" s="116"/>
      <c r="I65" s="119"/>
      <c r="J65" s="117"/>
      <c r="K65" s="116"/>
      <c r="L65" s="223"/>
      <c r="M65" s="116"/>
      <c r="N65" s="109">
        <f t="shared" si="0"/>
        <v>0</v>
      </c>
      <c r="O65" s="109">
        <f t="shared" si="1"/>
        <v>0</v>
      </c>
      <c r="P65" s="109">
        <f t="shared" si="2"/>
        <v>0</v>
      </c>
      <c r="Q65" s="387"/>
      <c r="R65" s="388"/>
      <c r="S65" s="388"/>
      <c r="T65" s="388"/>
      <c r="U65" s="388"/>
      <c r="V65" s="389"/>
      <c r="W65" s="389"/>
      <c r="X65" s="394"/>
      <c r="Y65" s="391"/>
      <c r="Z65" s="392"/>
      <c r="AA65" s="393"/>
      <c r="AB65" s="110">
        <f t="shared" si="4"/>
        <v>0</v>
      </c>
      <c r="AC65" s="111"/>
      <c r="AD65" s="111"/>
      <c r="AE65" s="405"/>
      <c r="AF65" s="387"/>
      <c r="AG65" s="388"/>
      <c r="AH65" s="406"/>
      <c r="AI65" s="389"/>
      <c r="AJ65" s="407"/>
    </row>
    <row r="66" spans="1:36" s="112" customFormat="1" x14ac:dyDescent="0.25">
      <c r="A66" s="113">
        <v>59</v>
      </c>
      <c r="B66" s="114"/>
      <c r="C66" s="100">
        <f t="shared" si="3"/>
        <v>0</v>
      </c>
      <c r="D66" s="115"/>
      <c r="E66" s="116"/>
      <c r="F66" s="117"/>
      <c r="G66" s="118"/>
      <c r="H66" s="116"/>
      <c r="I66" s="119"/>
      <c r="J66" s="117"/>
      <c r="K66" s="116"/>
      <c r="L66" s="223"/>
      <c r="M66" s="116"/>
      <c r="N66" s="109">
        <f t="shared" si="0"/>
        <v>0</v>
      </c>
      <c r="O66" s="109">
        <f t="shared" si="1"/>
        <v>0</v>
      </c>
      <c r="P66" s="109">
        <f t="shared" si="2"/>
        <v>0</v>
      </c>
      <c r="Q66" s="387"/>
      <c r="R66" s="388"/>
      <c r="S66" s="388"/>
      <c r="T66" s="388"/>
      <c r="U66" s="388"/>
      <c r="V66" s="389"/>
      <c r="W66" s="389"/>
      <c r="X66" s="394"/>
      <c r="Y66" s="391"/>
      <c r="Z66" s="392"/>
      <c r="AA66" s="393"/>
      <c r="AB66" s="110">
        <f t="shared" si="4"/>
        <v>0</v>
      </c>
      <c r="AC66" s="111"/>
      <c r="AD66" s="111"/>
      <c r="AE66" s="405"/>
      <c r="AF66" s="387"/>
      <c r="AG66" s="388"/>
      <c r="AH66" s="406"/>
      <c r="AI66" s="389"/>
      <c r="AJ66" s="407"/>
    </row>
    <row r="67" spans="1:36" s="112" customFormat="1" x14ac:dyDescent="0.25">
      <c r="A67" s="113">
        <v>60</v>
      </c>
      <c r="B67" s="114"/>
      <c r="C67" s="100">
        <f t="shared" si="3"/>
        <v>0</v>
      </c>
      <c r="D67" s="115"/>
      <c r="E67" s="116"/>
      <c r="F67" s="117"/>
      <c r="G67" s="118"/>
      <c r="H67" s="116"/>
      <c r="I67" s="119"/>
      <c r="J67" s="117"/>
      <c r="K67" s="116"/>
      <c r="L67" s="223"/>
      <c r="M67" s="116"/>
      <c r="N67" s="109">
        <f t="shared" si="0"/>
        <v>0</v>
      </c>
      <c r="O67" s="109">
        <f t="shared" si="1"/>
        <v>0</v>
      </c>
      <c r="P67" s="109">
        <f t="shared" si="2"/>
        <v>0</v>
      </c>
      <c r="Q67" s="387"/>
      <c r="R67" s="388"/>
      <c r="S67" s="388"/>
      <c r="T67" s="388"/>
      <c r="U67" s="388"/>
      <c r="V67" s="389"/>
      <c r="W67" s="389"/>
      <c r="X67" s="394"/>
      <c r="Y67" s="391"/>
      <c r="Z67" s="392"/>
      <c r="AA67" s="393"/>
      <c r="AB67" s="110">
        <f t="shared" si="4"/>
        <v>0</v>
      </c>
      <c r="AC67" s="111"/>
      <c r="AD67" s="111"/>
      <c r="AE67" s="405"/>
      <c r="AF67" s="387"/>
      <c r="AG67" s="388"/>
      <c r="AH67" s="406"/>
      <c r="AI67" s="389"/>
      <c r="AJ67" s="407"/>
    </row>
    <row r="68" spans="1:36" s="112" customFormat="1" x14ac:dyDescent="0.25">
      <c r="A68" s="113">
        <v>61</v>
      </c>
      <c r="B68" s="114"/>
      <c r="C68" s="100">
        <f t="shared" si="3"/>
        <v>0</v>
      </c>
      <c r="D68" s="115"/>
      <c r="E68" s="116"/>
      <c r="F68" s="117"/>
      <c r="G68" s="118"/>
      <c r="H68" s="116"/>
      <c r="I68" s="119"/>
      <c r="J68" s="117"/>
      <c r="K68" s="116"/>
      <c r="L68" s="223"/>
      <c r="M68" s="116"/>
      <c r="N68" s="109">
        <f t="shared" si="0"/>
        <v>0</v>
      </c>
      <c r="O68" s="109">
        <f t="shared" si="1"/>
        <v>0</v>
      </c>
      <c r="P68" s="109">
        <f t="shared" si="2"/>
        <v>0</v>
      </c>
      <c r="Q68" s="387"/>
      <c r="R68" s="388"/>
      <c r="S68" s="388"/>
      <c r="T68" s="388"/>
      <c r="U68" s="388"/>
      <c r="V68" s="389"/>
      <c r="W68" s="389"/>
      <c r="X68" s="394"/>
      <c r="Y68" s="391"/>
      <c r="Z68" s="392"/>
      <c r="AA68" s="393"/>
      <c r="AB68" s="110">
        <f t="shared" si="4"/>
        <v>0</v>
      </c>
      <c r="AC68" s="111"/>
      <c r="AD68" s="111"/>
      <c r="AE68" s="405"/>
      <c r="AF68" s="387"/>
      <c r="AG68" s="388"/>
      <c r="AH68" s="406"/>
      <c r="AI68" s="389"/>
      <c r="AJ68" s="407"/>
    </row>
    <row r="69" spans="1:36" s="112" customFormat="1" x14ac:dyDescent="0.25">
      <c r="A69" s="113">
        <v>62</v>
      </c>
      <c r="B69" s="114"/>
      <c r="C69" s="100">
        <f t="shared" si="3"/>
        <v>0</v>
      </c>
      <c r="D69" s="115"/>
      <c r="E69" s="116"/>
      <c r="F69" s="117"/>
      <c r="G69" s="118"/>
      <c r="H69" s="116"/>
      <c r="I69" s="119"/>
      <c r="J69" s="117"/>
      <c r="K69" s="116"/>
      <c r="L69" s="223"/>
      <c r="M69" s="116"/>
      <c r="N69" s="109">
        <f t="shared" si="0"/>
        <v>0</v>
      </c>
      <c r="O69" s="109">
        <f t="shared" si="1"/>
        <v>0</v>
      </c>
      <c r="P69" s="109">
        <f t="shared" si="2"/>
        <v>0</v>
      </c>
      <c r="Q69" s="387"/>
      <c r="R69" s="388"/>
      <c r="S69" s="388"/>
      <c r="T69" s="388"/>
      <c r="U69" s="388"/>
      <c r="V69" s="389"/>
      <c r="W69" s="389"/>
      <c r="X69" s="394"/>
      <c r="Y69" s="391"/>
      <c r="Z69" s="392"/>
      <c r="AA69" s="393"/>
      <c r="AB69" s="110">
        <f t="shared" si="4"/>
        <v>0</v>
      </c>
      <c r="AC69" s="111"/>
      <c r="AD69" s="111"/>
      <c r="AE69" s="405"/>
      <c r="AF69" s="387"/>
      <c r="AG69" s="388"/>
      <c r="AH69" s="406"/>
      <c r="AI69" s="389"/>
      <c r="AJ69" s="407"/>
    </row>
    <row r="70" spans="1:36" s="112" customFormat="1" x14ac:dyDescent="0.25">
      <c r="A70" s="113">
        <v>63</v>
      </c>
      <c r="B70" s="114"/>
      <c r="C70" s="100">
        <f t="shared" si="3"/>
        <v>0</v>
      </c>
      <c r="D70" s="115"/>
      <c r="E70" s="116"/>
      <c r="F70" s="117"/>
      <c r="G70" s="118"/>
      <c r="H70" s="116"/>
      <c r="I70" s="119"/>
      <c r="J70" s="117"/>
      <c r="K70" s="116"/>
      <c r="L70" s="223"/>
      <c r="M70" s="116"/>
      <c r="N70" s="109">
        <f t="shared" si="0"/>
        <v>0</v>
      </c>
      <c r="O70" s="109">
        <f t="shared" si="1"/>
        <v>0</v>
      </c>
      <c r="P70" s="109">
        <f t="shared" si="2"/>
        <v>0</v>
      </c>
      <c r="Q70" s="387"/>
      <c r="R70" s="388"/>
      <c r="S70" s="388"/>
      <c r="T70" s="388"/>
      <c r="U70" s="388"/>
      <c r="V70" s="389"/>
      <c r="W70" s="389"/>
      <c r="X70" s="394"/>
      <c r="Y70" s="391"/>
      <c r="Z70" s="392"/>
      <c r="AA70" s="393"/>
      <c r="AB70" s="110">
        <f t="shared" si="4"/>
        <v>0</v>
      </c>
      <c r="AC70" s="111"/>
      <c r="AD70" s="111"/>
      <c r="AE70" s="405"/>
      <c r="AF70" s="387"/>
      <c r="AG70" s="388"/>
      <c r="AH70" s="406"/>
      <c r="AI70" s="389"/>
      <c r="AJ70" s="407"/>
    </row>
    <row r="71" spans="1:36" s="112" customFormat="1" x14ac:dyDescent="0.25">
      <c r="A71" s="113">
        <v>64</v>
      </c>
      <c r="B71" s="114"/>
      <c r="C71" s="100">
        <f t="shared" si="3"/>
        <v>0</v>
      </c>
      <c r="D71" s="115"/>
      <c r="E71" s="116"/>
      <c r="F71" s="117"/>
      <c r="G71" s="118"/>
      <c r="H71" s="116"/>
      <c r="I71" s="119"/>
      <c r="J71" s="117"/>
      <c r="K71" s="116"/>
      <c r="L71" s="223"/>
      <c r="M71" s="116"/>
      <c r="N71" s="109">
        <f t="shared" si="0"/>
        <v>0</v>
      </c>
      <c r="O71" s="109">
        <f t="shared" si="1"/>
        <v>0</v>
      </c>
      <c r="P71" s="109">
        <f t="shared" si="2"/>
        <v>0</v>
      </c>
      <c r="Q71" s="387"/>
      <c r="R71" s="388"/>
      <c r="S71" s="388"/>
      <c r="T71" s="388"/>
      <c r="U71" s="388"/>
      <c r="V71" s="389"/>
      <c r="W71" s="389"/>
      <c r="X71" s="394"/>
      <c r="Y71" s="391"/>
      <c r="Z71" s="392"/>
      <c r="AA71" s="393"/>
      <c r="AB71" s="110">
        <f t="shared" si="4"/>
        <v>0</v>
      </c>
      <c r="AC71" s="111"/>
      <c r="AD71" s="111"/>
      <c r="AE71" s="405"/>
      <c r="AF71" s="387"/>
      <c r="AG71" s="388"/>
      <c r="AH71" s="406"/>
      <c r="AI71" s="389"/>
      <c r="AJ71" s="407"/>
    </row>
    <row r="72" spans="1:36" s="112" customFormat="1" x14ac:dyDescent="0.25">
      <c r="A72" s="113">
        <v>65</v>
      </c>
      <c r="B72" s="114"/>
      <c r="C72" s="100">
        <f t="shared" si="3"/>
        <v>0</v>
      </c>
      <c r="D72" s="115"/>
      <c r="E72" s="116"/>
      <c r="F72" s="117"/>
      <c r="G72" s="118"/>
      <c r="H72" s="116"/>
      <c r="I72" s="119"/>
      <c r="J72" s="117"/>
      <c r="K72" s="116"/>
      <c r="L72" s="223"/>
      <c r="M72" s="116"/>
      <c r="N72" s="109">
        <f t="shared" si="0"/>
        <v>0</v>
      </c>
      <c r="O72" s="109">
        <f t="shared" si="1"/>
        <v>0</v>
      </c>
      <c r="P72" s="109">
        <f t="shared" si="2"/>
        <v>0</v>
      </c>
      <c r="Q72" s="387"/>
      <c r="R72" s="388"/>
      <c r="S72" s="388"/>
      <c r="T72" s="388"/>
      <c r="U72" s="388"/>
      <c r="V72" s="389"/>
      <c r="W72" s="389"/>
      <c r="X72" s="394"/>
      <c r="Y72" s="391"/>
      <c r="Z72" s="392"/>
      <c r="AA72" s="393"/>
      <c r="AB72" s="110">
        <f t="shared" si="4"/>
        <v>0</v>
      </c>
      <c r="AC72" s="111"/>
      <c r="AD72" s="111"/>
      <c r="AE72" s="405"/>
      <c r="AF72" s="387"/>
      <c r="AG72" s="388"/>
      <c r="AH72" s="406"/>
      <c r="AI72" s="389"/>
      <c r="AJ72" s="407"/>
    </row>
    <row r="73" spans="1:36" s="112" customFormat="1" x14ac:dyDescent="0.25">
      <c r="A73" s="113">
        <v>66</v>
      </c>
      <c r="B73" s="114"/>
      <c r="C73" s="100">
        <f t="shared" si="3"/>
        <v>0</v>
      </c>
      <c r="D73" s="115"/>
      <c r="E73" s="116"/>
      <c r="F73" s="117"/>
      <c r="G73" s="118"/>
      <c r="H73" s="116"/>
      <c r="I73" s="119"/>
      <c r="J73" s="117"/>
      <c r="K73" s="116"/>
      <c r="L73" s="223"/>
      <c r="M73" s="116"/>
      <c r="N73" s="109">
        <f t="shared" ref="N73:N136" si="5">IF(OR(D73=1,E73=1,F73=1),1,0)</f>
        <v>0</v>
      </c>
      <c r="O73" s="109">
        <f t="shared" ref="O73:O136" si="6">IF(OR(G73=1,H73=1),0,N73)</f>
        <v>0</v>
      </c>
      <c r="P73" s="109">
        <f t="shared" ref="P73:P136" si="7">IF(OR(J73=1,L73=1),1,O73)</f>
        <v>0</v>
      </c>
      <c r="Q73" s="387"/>
      <c r="R73" s="388"/>
      <c r="S73" s="388"/>
      <c r="T73" s="388"/>
      <c r="U73" s="388"/>
      <c r="V73" s="389"/>
      <c r="W73" s="389"/>
      <c r="X73" s="394"/>
      <c r="Y73" s="391"/>
      <c r="Z73" s="392"/>
      <c r="AA73" s="393"/>
      <c r="AB73" s="110">
        <f t="shared" si="4"/>
        <v>0</v>
      </c>
      <c r="AC73" s="111"/>
      <c r="AD73" s="111"/>
      <c r="AE73" s="405"/>
      <c r="AF73" s="387"/>
      <c r="AG73" s="388"/>
      <c r="AH73" s="406"/>
      <c r="AI73" s="389"/>
      <c r="AJ73" s="407"/>
    </row>
    <row r="74" spans="1:36" s="112" customFormat="1" x14ac:dyDescent="0.25">
      <c r="A74" s="113">
        <v>67</v>
      </c>
      <c r="B74" s="114"/>
      <c r="C74" s="100">
        <f t="shared" ref="C74:C137" si="8">IF(OR(K74=1,M74=1),0,P74)</f>
        <v>0</v>
      </c>
      <c r="D74" s="115"/>
      <c r="E74" s="116"/>
      <c r="F74" s="117"/>
      <c r="G74" s="118"/>
      <c r="H74" s="116"/>
      <c r="I74" s="119"/>
      <c r="J74" s="117"/>
      <c r="K74" s="116"/>
      <c r="L74" s="223"/>
      <c r="M74" s="116"/>
      <c r="N74" s="109">
        <f t="shared" si="5"/>
        <v>0</v>
      </c>
      <c r="O74" s="109">
        <f t="shared" si="6"/>
        <v>0</v>
      </c>
      <c r="P74" s="109">
        <f t="shared" si="7"/>
        <v>0</v>
      </c>
      <c r="Q74" s="387"/>
      <c r="R74" s="388"/>
      <c r="S74" s="388"/>
      <c r="T74" s="388"/>
      <c r="U74" s="388"/>
      <c r="V74" s="389"/>
      <c r="W74" s="389"/>
      <c r="X74" s="394"/>
      <c r="Y74" s="391"/>
      <c r="Z74" s="392"/>
      <c r="AA74" s="393"/>
      <c r="AB74" s="110">
        <f t="shared" ref="AB74:AB137" si="9">IF(OR(Y74=0,Z74=0),0,100-(Z74/Y74*100))</f>
        <v>0</v>
      </c>
      <c r="AC74" s="111"/>
      <c r="AD74" s="111"/>
      <c r="AE74" s="405"/>
      <c r="AF74" s="387"/>
      <c r="AG74" s="388"/>
      <c r="AH74" s="406"/>
      <c r="AI74" s="389"/>
      <c r="AJ74" s="407"/>
    </row>
    <row r="75" spans="1:36" s="112" customFormat="1" x14ac:dyDescent="0.25">
      <c r="A75" s="113">
        <v>68</v>
      </c>
      <c r="B75" s="114"/>
      <c r="C75" s="100">
        <f t="shared" si="8"/>
        <v>0</v>
      </c>
      <c r="D75" s="115"/>
      <c r="E75" s="116"/>
      <c r="F75" s="117"/>
      <c r="G75" s="118"/>
      <c r="H75" s="116"/>
      <c r="I75" s="119"/>
      <c r="J75" s="117"/>
      <c r="K75" s="116"/>
      <c r="L75" s="223"/>
      <c r="M75" s="116"/>
      <c r="N75" s="109">
        <f t="shared" si="5"/>
        <v>0</v>
      </c>
      <c r="O75" s="109">
        <f t="shared" si="6"/>
        <v>0</v>
      </c>
      <c r="P75" s="109">
        <f t="shared" si="7"/>
        <v>0</v>
      </c>
      <c r="Q75" s="387"/>
      <c r="R75" s="388"/>
      <c r="S75" s="388"/>
      <c r="T75" s="388"/>
      <c r="U75" s="388"/>
      <c r="V75" s="389"/>
      <c r="W75" s="389"/>
      <c r="X75" s="394"/>
      <c r="Y75" s="391"/>
      <c r="Z75" s="392"/>
      <c r="AA75" s="393"/>
      <c r="AB75" s="110">
        <f t="shared" si="9"/>
        <v>0</v>
      </c>
      <c r="AC75" s="111"/>
      <c r="AD75" s="111"/>
      <c r="AE75" s="405"/>
      <c r="AF75" s="387"/>
      <c r="AG75" s="388"/>
      <c r="AH75" s="406"/>
      <c r="AI75" s="389"/>
      <c r="AJ75" s="407"/>
    </row>
    <row r="76" spans="1:36" s="112" customFormat="1" x14ac:dyDescent="0.25">
      <c r="A76" s="113">
        <v>69</v>
      </c>
      <c r="B76" s="114"/>
      <c r="C76" s="100">
        <f t="shared" si="8"/>
        <v>0</v>
      </c>
      <c r="D76" s="115"/>
      <c r="E76" s="116"/>
      <c r="F76" s="117"/>
      <c r="G76" s="118"/>
      <c r="H76" s="116"/>
      <c r="I76" s="119"/>
      <c r="J76" s="117"/>
      <c r="K76" s="116"/>
      <c r="L76" s="223"/>
      <c r="M76" s="116"/>
      <c r="N76" s="109">
        <f t="shared" si="5"/>
        <v>0</v>
      </c>
      <c r="O76" s="109">
        <f t="shared" si="6"/>
        <v>0</v>
      </c>
      <c r="P76" s="109">
        <f t="shared" si="7"/>
        <v>0</v>
      </c>
      <c r="Q76" s="387"/>
      <c r="R76" s="388"/>
      <c r="S76" s="388"/>
      <c r="T76" s="388"/>
      <c r="U76" s="388"/>
      <c r="V76" s="389"/>
      <c r="W76" s="389"/>
      <c r="X76" s="394"/>
      <c r="Y76" s="391"/>
      <c r="Z76" s="392"/>
      <c r="AA76" s="393"/>
      <c r="AB76" s="110">
        <f t="shared" si="9"/>
        <v>0</v>
      </c>
      <c r="AC76" s="111"/>
      <c r="AD76" s="111"/>
      <c r="AE76" s="405"/>
      <c r="AF76" s="387"/>
      <c r="AG76" s="388"/>
      <c r="AH76" s="406"/>
      <c r="AI76" s="389"/>
      <c r="AJ76" s="407"/>
    </row>
    <row r="77" spans="1:36" s="112" customFormat="1" x14ac:dyDescent="0.25">
      <c r="A77" s="113">
        <v>70</v>
      </c>
      <c r="B77" s="114"/>
      <c r="C77" s="100">
        <f t="shared" si="8"/>
        <v>0</v>
      </c>
      <c r="D77" s="115"/>
      <c r="E77" s="116"/>
      <c r="F77" s="117"/>
      <c r="G77" s="118"/>
      <c r="H77" s="116"/>
      <c r="I77" s="119"/>
      <c r="J77" s="117"/>
      <c r="K77" s="116"/>
      <c r="L77" s="223"/>
      <c r="M77" s="116"/>
      <c r="N77" s="109">
        <f t="shared" si="5"/>
        <v>0</v>
      </c>
      <c r="O77" s="109">
        <f t="shared" si="6"/>
        <v>0</v>
      </c>
      <c r="P77" s="109">
        <f t="shared" si="7"/>
        <v>0</v>
      </c>
      <c r="Q77" s="387"/>
      <c r="R77" s="388"/>
      <c r="S77" s="388"/>
      <c r="T77" s="388"/>
      <c r="U77" s="388"/>
      <c r="V77" s="389"/>
      <c r="W77" s="389"/>
      <c r="X77" s="394"/>
      <c r="Y77" s="391"/>
      <c r="Z77" s="392"/>
      <c r="AA77" s="393"/>
      <c r="AB77" s="110">
        <f t="shared" si="9"/>
        <v>0</v>
      </c>
      <c r="AC77" s="111"/>
      <c r="AD77" s="111"/>
      <c r="AE77" s="405"/>
      <c r="AF77" s="387"/>
      <c r="AG77" s="388"/>
      <c r="AH77" s="406"/>
      <c r="AI77" s="389"/>
      <c r="AJ77" s="407"/>
    </row>
    <row r="78" spans="1:36" s="112" customFormat="1" x14ac:dyDescent="0.25">
      <c r="A78" s="113">
        <v>71</v>
      </c>
      <c r="B78" s="114"/>
      <c r="C78" s="100">
        <f t="shared" si="8"/>
        <v>0</v>
      </c>
      <c r="D78" s="115"/>
      <c r="E78" s="116"/>
      <c r="F78" s="117"/>
      <c r="G78" s="118"/>
      <c r="H78" s="116"/>
      <c r="I78" s="119"/>
      <c r="J78" s="117"/>
      <c r="K78" s="116"/>
      <c r="L78" s="223"/>
      <c r="M78" s="116"/>
      <c r="N78" s="109">
        <f t="shared" si="5"/>
        <v>0</v>
      </c>
      <c r="O78" s="109">
        <f t="shared" si="6"/>
        <v>0</v>
      </c>
      <c r="P78" s="109">
        <f t="shared" si="7"/>
        <v>0</v>
      </c>
      <c r="Q78" s="387"/>
      <c r="R78" s="388"/>
      <c r="S78" s="388"/>
      <c r="T78" s="388"/>
      <c r="U78" s="388"/>
      <c r="V78" s="389"/>
      <c r="W78" s="389"/>
      <c r="X78" s="394"/>
      <c r="Y78" s="391"/>
      <c r="Z78" s="392"/>
      <c r="AA78" s="393"/>
      <c r="AB78" s="110">
        <f t="shared" si="9"/>
        <v>0</v>
      </c>
      <c r="AC78" s="111"/>
      <c r="AD78" s="111"/>
      <c r="AE78" s="405"/>
      <c r="AF78" s="387"/>
      <c r="AG78" s="388"/>
      <c r="AH78" s="406"/>
      <c r="AI78" s="389"/>
      <c r="AJ78" s="407"/>
    </row>
    <row r="79" spans="1:36" s="112" customFormat="1" x14ac:dyDescent="0.25">
      <c r="A79" s="113">
        <v>72</v>
      </c>
      <c r="B79" s="114"/>
      <c r="C79" s="100">
        <f t="shared" si="8"/>
        <v>0</v>
      </c>
      <c r="D79" s="115"/>
      <c r="E79" s="116"/>
      <c r="F79" s="117"/>
      <c r="G79" s="118"/>
      <c r="H79" s="116"/>
      <c r="I79" s="119"/>
      <c r="J79" s="117"/>
      <c r="K79" s="116"/>
      <c r="L79" s="223"/>
      <c r="M79" s="116"/>
      <c r="N79" s="109">
        <f t="shared" si="5"/>
        <v>0</v>
      </c>
      <c r="O79" s="109">
        <f t="shared" si="6"/>
        <v>0</v>
      </c>
      <c r="P79" s="109">
        <f t="shared" si="7"/>
        <v>0</v>
      </c>
      <c r="Q79" s="387"/>
      <c r="R79" s="388"/>
      <c r="S79" s="388"/>
      <c r="T79" s="388"/>
      <c r="U79" s="388"/>
      <c r="V79" s="389"/>
      <c r="W79" s="389"/>
      <c r="X79" s="394"/>
      <c r="Y79" s="391"/>
      <c r="Z79" s="392"/>
      <c r="AA79" s="393"/>
      <c r="AB79" s="110">
        <f t="shared" si="9"/>
        <v>0</v>
      </c>
      <c r="AC79" s="111"/>
      <c r="AD79" s="111"/>
      <c r="AE79" s="405"/>
      <c r="AF79" s="387"/>
      <c r="AG79" s="388"/>
      <c r="AH79" s="406"/>
      <c r="AI79" s="389"/>
      <c r="AJ79" s="407"/>
    </row>
    <row r="80" spans="1:36" s="112" customFormat="1" x14ac:dyDescent="0.25">
      <c r="A80" s="113">
        <v>73</v>
      </c>
      <c r="B80" s="114"/>
      <c r="C80" s="100">
        <f t="shared" si="8"/>
        <v>0</v>
      </c>
      <c r="D80" s="115"/>
      <c r="E80" s="116"/>
      <c r="F80" s="117"/>
      <c r="G80" s="118"/>
      <c r="H80" s="116"/>
      <c r="I80" s="119"/>
      <c r="J80" s="117"/>
      <c r="K80" s="116"/>
      <c r="L80" s="223"/>
      <c r="M80" s="116"/>
      <c r="N80" s="109">
        <f t="shared" si="5"/>
        <v>0</v>
      </c>
      <c r="O80" s="109">
        <f t="shared" si="6"/>
        <v>0</v>
      </c>
      <c r="P80" s="109">
        <f t="shared" si="7"/>
        <v>0</v>
      </c>
      <c r="Q80" s="387"/>
      <c r="R80" s="388"/>
      <c r="S80" s="388"/>
      <c r="T80" s="388"/>
      <c r="U80" s="388"/>
      <c r="V80" s="389"/>
      <c r="W80" s="389"/>
      <c r="X80" s="394"/>
      <c r="Y80" s="391"/>
      <c r="Z80" s="392"/>
      <c r="AA80" s="393"/>
      <c r="AB80" s="110">
        <f t="shared" si="9"/>
        <v>0</v>
      </c>
      <c r="AC80" s="111"/>
      <c r="AD80" s="111"/>
      <c r="AE80" s="405"/>
      <c r="AF80" s="387"/>
      <c r="AG80" s="388"/>
      <c r="AH80" s="406"/>
      <c r="AI80" s="389"/>
      <c r="AJ80" s="407"/>
    </row>
    <row r="81" spans="1:36" s="112" customFormat="1" x14ac:dyDescent="0.25">
      <c r="A81" s="113">
        <v>74</v>
      </c>
      <c r="B81" s="114"/>
      <c r="C81" s="100">
        <f t="shared" si="8"/>
        <v>0</v>
      </c>
      <c r="D81" s="115"/>
      <c r="E81" s="116"/>
      <c r="F81" s="117"/>
      <c r="G81" s="118"/>
      <c r="H81" s="116"/>
      <c r="I81" s="119"/>
      <c r="J81" s="117"/>
      <c r="K81" s="116"/>
      <c r="L81" s="223"/>
      <c r="M81" s="116"/>
      <c r="N81" s="109">
        <f t="shared" si="5"/>
        <v>0</v>
      </c>
      <c r="O81" s="109">
        <f t="shared" si="6"/>
        <v>0</v>
      </c>
      <c r="P81" s="109">
        <f t="shared" si="7"/>
        <v>0</v>
      </c>
      <c r="Q81" s="387"/>
      <c r="R81" s="388"/>
      <c r="S81" s="388"/>
      <c r="T81" s="388"/>
      <c r="U81" s="388"/>
      <c r="V81" s="389"/>
      <c r="W81" s="389"/>
      <c r="X81" s="394"/>
      <c r="Y81" s="391"/>
      <c r="Z81" s="392"/>
      <c r="AA81" s="393"/>
      <c r="AB81" s="110">
        <f t="shared" si="9"/>
        <v>0</v>
      </c>
      <c r="AC81" s="111"/>
      <c r="AD81" s="111"/>
      <c r="AE81" s="405"/>
      <c r="AF81" s="387"/>
      <c r="AG81" s="388"/>
      <c r="AH81" s="406"/>
      <c r="AI81" s="389"/>
      <c r="AJ81" s="407"/>
    </row>
    <row r="82" spans="1:36" s="112" customFormat="1" x14ac:dyDescent="0.25">
      <c r="A82" s="113">
        <v>75</v>
      </c>
      <c r="B82" s="114"/>
      <c r="C82" s="100">
        <f t="shared" si="8"/>
        <v>0</v>
      </c>
      <c r="D82" s="115"/>
      <c r="E82" s="116"/>
      <c r="F82" s="117"/>
      <c r="G82" s="118"/>
      <c r="H82" s="116"/>
      <c r="I82" s="119"/>
      <c r="J82" s="117"/>
      <c r="K82" s="116"/>
      <c r="L82" s="223"/>
      <c r="M82" s="116"/>
      <c r="N82" s="109">
        <f t="shared" si="5"/>
        <v>0</v>
      </c>
      <c r="O82" s="109">
        <f t="shared" si="6"/>
        <v>0</v>
      </c>
      <c r="P82" s="109">
        <f t="shared" si="7"/>
        <v>0</v>
      </c>
      <c r="Q82" s="387"/>
      <c r="R82" s="388"/>
      <c r="S82" s="388"/>
      <c r="T82" s="388"/>
      <c r="U82" s="388"/>
      <c r="V82" s="389"/>
      <c r="W82" s="389"/>
      <c r="X82" s="394"/>
      <c r="Y82" s="391"/>
      <c r="Z82" s="392"/>
      <c r="AA82" s="393"/>
      <c r="AB82" s="110">
        <f t="shared" si="9"/>
        <v>0</v>
      </c>
      <c r="AC82" s="111"/>
      <c r="AD82" s="111"/>
      <c r="AE82" s="405"/>
      <c r="AF82" s="387"/>
      <c r="AG82" s="388"/>
      <c r="AH82" s="406"/>
      <c r="AI82" s="389"/>
      <c r="AJ82" s="407"/>
    </row>
    <row r="83" spans="1:36" s="112" customFormat="1" x14ac:dyDescent="0.25">
      <c r="A83" s="113">
        <v>76</v>
      </c>
      <c r="B83" s="114"/>
      <c r="C83" s="100">
        <f t="shared" si="8"/>
        <v>0</v>
      </c>
      <c r="D83" s="115"/>
      <c r="E83" s="116"/>
      <c r="F83" s="117"/>
      <c r="G83" s="118"/>
      <c r="H83" s="116"/>
      <c r="I83" s="119"/>
      <c r="J83" s="117"/>
      <c r="K83" s="116"/>
      <c r="L83" s="223"/>
      <c r="M83" s="116"/>
      <c r="N83" s="109">
        <f t="shared" si="5"/>
        <v>0</v>
      </c>
      <c r="O83" s="109">
        <f t="shared" si="6"/>
        <v>0</v>
      </c>
      <c r="P83" s="109">
        <f t="shared" si="7"/>
        <v>0</v>
      </c>
      <c r="Q83" s="387"/>
      <c r="R83" s="388"/>
      <c r="S83" s="388"/>
      <c r="T83" s="388"/>
      <c r="U83" s="388"/>
      <c r="V83" s="389"/>
      <c r="W83" s="389"/>
      <c r="X83" s="394"/>
      <c r="Y83" s="391"/>
      <c r="Z83" s="392"/>
      <c r="AA83" s="393"/>
      <c r="AB83" s="110">
        <f t="shared" si="9"/>
        <v>0</v>
      </c>
      <c r="AC83" s="111"/>
      <c r="AD83" s="111"/>
      <c r="AE83" s="405"/>
      <c r="AF83" s="387"/>
      <c r="AG83" s="388"/>
      <c r="AH83" s="406"/>
      <c r="AI83" s="389"/>
      <c r="AJ83" s="407"/>
    </row>
    <row r="84" spans="1:36" s="112" customFormat="1" x14ac:dyDescent="0.25">
      <c r="A84" s="113">
        <v>77</v>
      </c>
      <c r="B84" s="114"/>
      <c r="C84" s="100">
        <f t="shared" si="8"/>
        <v>0</v>
      </c>
      <c r="D84" s="115"/>
      <c r="E84" s="116"/>
      <c r="F84" s="117"/>
      <c r="G84" s="118"/>
      <c r="H84" s="116"/>
      <c r="I84" s="119"/>
      <c r="J84" s="117"/>
      <c r="K84" s="116"/>
      <c r="L84" s="223"/>
      <c r="M84" s="116"/>
      <c r="N84" s="109">
        <f t="shared" si="5"/>
        <v>0</v>
      </c>
      <c r="O84" s="109">
        <f t="shared" si="6"/>
        <v>0</v>
      </c>
      <c r="P84" s="109">
        <f t="shared" si="7"/>
        <v>0</v>
      </c>
      <c r="Q84" s="387"/>
      <c r="R84" s="388"/>
      <c r="S84" s="388"/>
      <c r="T84" s="388"/>
      <c r="U84" s="388"/>
      <c r="V84" s="389"/>
      <c r="W84" s="389"/>
      <c r="X84" s="394"/>
      <c r="Y84" s="391"/>
      <c r="Z84" s="392"/>
      <c r="AA84" s="393"/>
      <c r="AB84" s="110">
        <f t="shared" si="9"/>
        <v>0</v>
      </c>
      <c r="AC84" s="111"/>
      <c r="AD84" s="111"/>
      <c r="AE84" s="405"/>
      <c r="AF84" s="387"/>
      <c r="AG84" s="388"/>
      <c r="AH84" s="406"/>
      <c r="AI84" s="389"/>
      <c r="AJ84" s="407"/>
    </row>
    <row r="85" spans="1:36" s="112" customFormat="1" x14ac:dyDescent="0.25">
      <c r="A85" s="113">
        <v>78</v>
      </c>
      <c r="B85" s="114"/>
      <c r="C85" s="100">
        <f t="shared" si="8"/>
        <v>0</v>
      </c>
      <c r="D85" s="115"/>
      <c r="E85" s="116"/>
      <c r="F85" s="117"/>
      <c r="G85" s="118"/>
      <c r="H85" s="116"/>
      <c r="I85" s="119"/>
      <c r="J85" s="117"/>
      <c r="K85" s="116"/>
      <c r="L85" s="223"/>
      <c r="M85" s="116"/>
      <c r="N85" s="109">
        <f t="shared" si="5"/>
        <v>0</v>
      </c>
      <c r="O85" s="109">
        <f t="shared" si="6"/>
        <v>0</v>
      </c>
      <c r="P85" s="109">
        <f t="shared" si="7"/>
        <v>0</v>
      </c>
      <c r="Q85" s="387"/>
      <c r="R85" s="388"/>
      <c r="S85" s="388"/>
      <c r="T85" s="388"/>
      <c r="U85" s="388"/>
      <c r="V85" s="389"/>
      <c r="W85" s="389"/>
      <c r="X85" s="394"/>
      <c r="Y85" s="391"/>
      <c r="Z85" s="392"/>
      <c r="AA85" s="393"/>
      <c r="AB85" s="110">
        <f t="shared" si="9"/>
        <v>0</v>
      </c>
      <c r="AC85" s="111"/>
      <c r="AD85" s="111"/>
      <c r="AE85" s="405"/>
      <c r="AF85" s="387"/>
      <c r="AG85" s="388"/>
      <c r="AH85" s="406"/>
      <c r="AI85" s="389"/>
      <c r="AJ85" s="407"/>
    </row>
    <row r="86" spans="1:36" s="112" customFormat="1" x14ac:dyDescent="0.25">
      <c r="A86" s="113">
        <v>79</v>
      </c>
      <c r="B86" s="114"/>
      <c r="C86" s="100">
        <f t="shared" si="8"/>
        <v>0</v>
      </c>
      <c r="D86" s="115"/>
      <c r="E86" s="116"/>
      <c r="F86" s="117"/>
      <c r="G86" s="118"/>
      <c r="H86" s="116"/>
      <c r="I86" s="119"/>
      <c r="J86" s="117"/>
      <c r="K86" s="116"/>
      <c r="L86" s="223"/>
      <c r="M86" s="116"/>
      <c r="N86" s="109">
        <f t="shared" si="5"/>
        <v>0</v>
      </c>
      <c r="O86" s="109">
        <f t="shared" si="6"/>
        <v>0</v>
      </c>
      <c r="P86" s="109">
        <f t="shared" si="7"/>
        <v>0</v>
      </c>
      <c r="Q86" s="387"/>
      <c r="R86" s="388"/>
      <c r="S86" s="388"/>
      <c r="T86" s="388"/>
      <c r="U86" s="388"/>
      <c r="V86" s="389"/>
      <c r="W86" s="389"/>
      <c r="X86" s="394"/>
      <c r="Y86" s="391"/>
      <c r="Z86" s="392"/>
      <c r="AA86" s="393"/>
      <c r="AB86" s="110">
        <f t="shared" si="9"/>
        <v>0</v>
      </c>
      <c r="AC86" s="111"/>
      <c r="AD86" s="111"/>
      <c r="AE86" s="405"/>
      <c r="AF86" s="387"/>
      <c r="AG86" s="388"/>
      <c r="AH86" s="406"/>
      <c r="AI86" s="389"/>
      <c r="AJ86" s="407"/>
    </row>
    <row r="87" spans="1:36" s="112" customFormat="1" x14ac:dyDescent="0.25">
      <c r="A87" s="113">
        <v>80</v>
      </c>
      <c r="B87" s="114"/>
      <c r="C87" s="100">
        <f t="shared" si="8"/>
        <v>0</v>
      </c>
      <c r="D87" s="115"/>
      <c r="E87" s="116"/>
      <c r="F87" s="117"/>
      <c r="G87" s="118"/>
      <c r="H87" s="116"/>
      <c r="I87" s="119"/>
      <c r="J87" s="117"/>
      <c r="K87" s="116"/>
      <c r="L87" s="223"/>
      <c r="M87" s="116"/>
      <c r="N87" s="109">
        <f t="shared" si="5"/>
        <v>0</v>
      </c>
      <c r="O87" s="109">
        <f t="shared" si="6"/>
        <v>0</v>
      </c>
      <c r="P87" s="109">
        <f t="shared" si="7"/>
        <v>0</v>
      </c>
      <c r="Q87" s="387"/>
      <c r="R87" s="388"/>
      <c r="S87" s="388"/>
      <c r="T87" s="388"/>
      <c r="U87" s="388"/>
      <c r="V87" s="389"/>
      <c r="W87" s="389"/>
      <c r="X87" s="394"/>
      <c r="Y87" s="391"/>
      <c r="Z87" s="392"/>
      <c r="AA87" s="393"/>
      <c r="AB87" s="110">
        <f t="shared" si="9"/>
        <v>0</v>
      </c>
      <c r="AC87" s="111"/>
      <c r="AD87" s="111"/>
      <c r="AE87" s="405"/>
      <c r="AF87" s="387"/>
      <c r="AG87" s="388"/>
      <c r="AH87" s="406"/>
      <c r="AI87" s="389"/>
      <c r="AJ87" s="407"/>
    </row>
    <row r="88" spans="1:36" s="112" customFormat="1" x14ac:dyDescent="0.25">
      <c r="A88" s="113">
        <v>81</v>
      </c>
      <c r="B88" s="114"/>
      <c r="C88" s="100">
        <f t="shared" si="8"/>
        <v>0</v>
      </c>
      <c r="D88" s="115"/>
      <c r="E88" s="116"/>
      <c r="F88" s="117"/>
      <c r="G88" s="118"/>
      <c r="H88" s="116"/>
      <c r="I88" s="119"/>
      <c r="J88" s="117"/>
      <c r="K88" s="116"/>
      <c r="L88" s="223"/>
      <c r="M88" s="116"/>
      <c r="N88" s="109">
        <f t="shared" si="5"/>
        <v>0</v>
      </c>
      <c r="O88" s="109">
        <f t="shared" si="6"/>
        <v>0</v>
      </c>
      <c r="P88" s="109">
        <f t="shared" si="7"/>
        <v>0</v>
      </c>
      <c r="Q88" s="387"/>
      <c r="R88" s="388"/>
      <c r="S88" s="388"/>
      <c r="T88" s="388"/>
      <c r="U88" s="388"/>
      <c r="V88" s="389"/>
      <c r="W88" s="389"/>
      <c r="X88" s="394"/>
      <c r="Y88" s="391"/>
      <c r="Z88" s="392"/>
      <c r="AA88" s="393"/>
      <c r="AB88" s="110">
        <f t="shared" si="9"/>
        <v>0</v>
      </c>
      <c r="AC88" s="111"/>
      <c r="AD88" s="111"/>
      <c r="AE88" s="405"/>
      <c r="AF88" s="387"/>
      <c r="AG88" s="388"/>
      <c r="AH88" s="406"/>
      <c r="AI88" s="389"/>
      <c r="AJ88" s="407"/>
    </row>
    <row r="89" spans="1:36" s="112" customFormat="1" x14ac:dyDescent="0.25">
      <c r="A89" s="113">
        <v>82</v>
      </c>
      <c r="B89" s="114"/>
      <c r="C89" s="100">
        <f t="shared" si="8"/>
        <v>0</v>
      </c>
      <c r="D89" s="115"/>
      <c r="E89" s="116"/>
      <c r="F89" s="117"/>
      <c r="G89" s="118"/>
      <c r="H89" s="116"/>
      <c r="I89" s="119"/>
      <c r="J89" s="117"/>
      <c r="K89" s="116"/>
      <c r="L89" s="223"/>
      <c r="M89" s="116"/>
      <c r="N89" s="109">
        <f t="shared" si="5"/>
        <v>0</v>
      </c>
      <c r="O89" s="109">
        <f t="shared" si="6"/>
        <v>0</v>
      </c>
      <c r="P89" s="109">
        <f t="shared" si="7"/>
        <v>0</v>
      </c>
      <c r="Q89" s="387"/>
      <c r="R89" s="388"/>
      <c r="S89" s="388"/>
      <c r="T89" s="388"/>
      <c r="U89" s="388"/>
      <c r="V89" s="389"/>
      <c r="W89" s="389"/>
      <c r="X89" s="394"/>
      <c r="Y89" s="391"/>
      <c r="Z89" s="392"/>
      <c r="AA89" s="393"/>
      <c r="AB89" s="110">
        <f t="shared" si="9"/>
        <v>0</v>
      </c>
      <c r="AC89" s="111"/>
      <c r="AD89" s="111"/>
      <c r="AE89" s="405"/>
      <c r="AF89" s="387"/>
      <c r="AG89" s="388"/>
      <c r="AH89" s="406"/>
      <c r="AI89" s="389"/>
      <c r="AJ89" s="407"/>
    </row>
    <row r="90" spans="1:36" s="112" customFormat="1" x14ac:dyDescent="0.25">
      <c r="A90" s="113">
        <v>83</v>
      </c>
      <c r="B90" s="114"/>
      <c r="C90" s="100">
        <f t="shared" si="8"/>
        <v>0</v>
      </c>
      <c r="D90" s="115"/>
      <c r="E90" s="116"/>
      <c r="F90" s="117"/>
      <c r="G90" s="118"/>
      <c r="H90" s="116"/>
      <c r="I90" s="119"/>
      <c r="J90" s="117"/>
      <c r="K90" s="116"/>
      <c r="L90" s="223"/>
      <c r="M90" s="116"/>
      <c r="N90" s="109">
        <f t="shared" si="5"/>
        <v>0</v>
      </c>
      <c r="O90" s="109">
        <f t="shared" si="6"/>
        <v>0</v>
      </c>
      <c r="P90" s="109">
        <f t="shared" si="7"/>
        <v>0</v>
      </c>
      <c r="Q90" s="387"/>
      <c r="R90" s="388"/>
      <c r="S90" s="388"/>
      <c r="T90" s="388"/>
      <c r="U90" s="388"/>
      <c r="V90" s="389"/>
      <c r="W90" s="389"/>
      <c r="X90" s="394"/>
      <c r="Y90" s="391"/>
      <c r="Z90" s="392"/>
      <c r="AA90" s="393"/>
      <c r="AB90" s="110">
        <f t="shared" si="9"/>
        <v>0</v>
      </c>
      <c r="AC90" s="111"/>
      <c r="AD90" s="111"/>
      <c r="AE90" s="405"/>
      <c r="AF90" s="387"/>
      <c r="AG90" s="388"/>
      <c r="AH90" s="406"/>
      <c r="AI90" s="389"/>
      <c r="AJ90" s="407"/>
    </row>
    <row r="91" spans="1:36" s="112" customFormat="1" x14ac:dyDescent="0.25">
      <c r="A91" s="113">
        <v>84</v>
      </c>
      <c r="B91" s="114"/>
      <c r="C91" s="100">
        <f t="shared" si="8"/>
        <v>0</v>
      </c>
      <c r="D91" s="115"/>
      <c r="E91" s="116"/>
      <c r="F91" s="117"/>
      <c r="G91" s="118"/>
      <c r="H91" s="116"/>
      <c r="I91" s="119"/>
      <c r="J91" s="117"/>
      <c r="K91" s="116"/>
      <c r="L91" s="223"/>
      <c r="M91" s="116"/>
      <c r="N91" s="109">
        <f t="shared" si="5"/>
        <v>0</v>
      </c>
      <c r="O91" s="109">
        <f t="shared" si="6"/>
        <v>0</v>
      </c>
      <c r="P91" s="109">
        <f t="shared" si="7"/>
        <v>0</v>
      </c>
      <c r="Q91" s="387"/>
      <c r="R91" s="388"/>
      <c r="S91" s="388"/>
      <c r="T91" s="388"/>
      <c r="U91" s="388"/>
      <c r="V91" s="389"/>
      <c r="W91" s="389"/>
      <c r="X91" s="394"/>
      <c r="Y91" s="391"/>
      <c r="Z91" s="392"/>
      <c r="AA91" s="393"/>
      <c r="AB91" s="110">
        <f t="shared" si="9"/>
        <v>0</v>
      </c>
      <c r="AC91" s="111"/>
      <c r="AD91" s="111"/>
      <c r="AE91" s="405"/>
      <c r="AF91" s="387"/>
      <c r="AG91" s="388"/>
      <c r="AH91" s="406"/>
      <c r="AI91" s="389"/>
      <c r="AJ91" s="407"/>
    </row>
    <row r="92" spans="1:36" s="112" customFormat="1" x14ac:dyDescent="0.25">
      <c r="A92" s="113">
        <v>85</v>
      </c>
      <c r="B92" s="114"/>
      <c r="C92" s="100">
        <f t="shared" si="8"/>
        <v>0</v>
      </c>
      <c r="D92" s="115"/>
      <c r="E92" s="116"/>
      <c r="F92" s="117"/>
      <c r="G92" s="118"/>
      <c r="H92" s="116"/>
      <c r="I92" s="119"/>
      <c r="J92" s="117"/>
      <c r="K92" s="116"/>
      <c r="L92" s="223"/>
      <c r="M92" s="116"/>
      <c r="N92" s="109">
        <f t="shared" si="5"/>
        <v>0</v>
      </c>
      <c r="O92" s="109">
        <f t="shared" si="6"/>
        <v>0</v>
      </c>
      <c r="P92" s="109">
        <f t="shared" si="7"/>
        <v>0</v>
      </c>
      <c r="Q92" s="387"/>
      <c r="R92" s="388"/>
      <c r="S92" s="388"/>
      <c r="T92" s="388"/>
      <c r="U92" s="388"/>
      <c r="V92" s="389"/>
      <c r="W92" s="389"/>
      <c r="X92" s="394"/>
      <c r="Y92" s="391"/>
      <c r="Z92" s="392"/>
      <c r="AA92" s="393"/>
      <c r="AB92" s="110">
        <f t="shared" si="9"/>
        <v>0</v>
      </c>
      <c r="AC92" s="111"/>
      <c r="AD92" s="111"/>
      <c r="AE92" s="405"/>
      <c r="AF92" s="387"/>
      <c r="AG92" s="388"/>
      <c r="AH92" s="406"/>
      <c r="AI92" s="389"/>
      <c r="AJ92" s="407"/>
    </row>
    <row r="93" spans="1:36" s="112" customFormat="1" x14ac:dyDescent="0.25">
      <c r="A93" s="113">
        <v>86</v>
      </c>
      <c r="B93" s="114"/>
      <c r="C93" s="100">
        <f t="shared" si="8"/>
        <v>0</v>
      </c>
      <c r="D93" s="115"/>
      <c r="E93" s="116"/>
      <c r="F93" s="117"/>
      <c r="G93" s="118"/>
      <c r="H93" s="116"/>
      <c r="I93" s="119"/>
      <c r="J93" s="117"/>
      <c r="K93" s="116"/>
      <c r="L93" s="223"/>
      <c r="M93" s="116"/>
      <c r="N93" s="109">
        <f t="shared" si="5"/>
        <v>0</v>
      </c>
      <c r="O93" s="109">
        <f t="shared" si="6"/>
        <v>0</v>
      </c>
      <c r="P93" s="109">
        <f t="shared" si="7"/>
        <v>0</v>
      </c>
      <c r="Q93" s="387"/>
      <c r="R93" s="388"/>
      <c r="S93" s="388"/>
      <c r="T93" s="388"/>
      <c r="U93" s="388"/>
      <c r="V93" s="389"/>
      <c r="W93" s="389"/>
      <c r="X93" s="394"/>
      <c r="Y93" s="391"/>
      <c r="Z93" s="392"/>
      <c r="AA93" s="393"/>
      <c r="AB93" s="110">
        <f t="shared" si="9"/>
        <v>0</v>
      </c>
      <c r="AC93" s="111"/>
      <c r="AD93" s="111"/>
      <c r="AE93" s="405"/>
      <c r="AF93" s="387"/>
      <c r="AG93" s="388"/>
      <c r="AH93" s="406"/>
      <c r="AI93" s="389"/>
      <c r="AJ93" s="407"/>
    </row>
    <row r="94" spans="1:36" s="112" customFormat="1" x14ac:dyDescent="0.25">
      <c r="A94" s="113">
        <v>87</v>
      </c>
      <c r="B94" s="114"/>
      <c r="C94" s="100">
        <f t="shared" si="8"/>
        <v>0</v>
      </c>
      <c r="D94" s="115"/>
      <c r="E94" s="116"/>
      <c r="F94" s="117"/>
      <c r="G94" s="118"/>
      <c r="H94" s="116"/>
      <c r="I94" s="119"/>
      <c r="J94" s="117"/>
      <c r="K94" s="116"/>
      <c r="L94" s="223"/>
      <c r="M94" s="116"/>
      <c r="N94" s="109">
        <f t="shared" si="5"/>
        <v>0</v>
      </c>
      <c r="O94" s="109">
        <f t="shared" si="6"/>
        <v>0</v>
      </c>
      <c r="P94" s="109">
        <f t="shared" si="7"/>
        <v>0</v>
      </c>
      <c r="Q94" s="387"/>
      <c r="R94" s="388"/>
      <c r="S94" s="388"/>
      <c r="T94" s="388"/>
      <c r="U94" s="388"/>
      <c r="V94" s="389"/>
      <c r="W94" s="389"/>
      <c r="X94" s="394"/>
      <c r="Y94" s="391"/>
      <c r="Z94" s="392"/>
      <c r="AA94" s="393"/>
      <c r="AB94" s="110">
        <f t="shared" si="9"/>
        <v>0</v>
      </c>
      <c r="AC94" s="111"/>
      <c r="AD94" s="111"/>
      <c r="AE94" s="405"/>
      <c r="AF94" s="387"/>
      <c r="AG94" s="388"/>
      <c r="AH94" s="406"/>
      <c r="AI94" s="389"/>
      <c r="AJ94" s="407"/>
    </row>
    <row r="95" spans="1:36" s="112" customFormat="1" x14ac:dyDescent="0.25">
      <c r="A95" s="113">
        <v>88</v>
      </c>
      <c r="B95" s="114"/>
      <c r="C95" s="100">
        <f t="shared" si="8"/>
        <v>0</v>
      </c>
      <c r="D95" s="115"/>
      <c r="E95" s="116"/>
      <c r="F95" s="117"/>
      <c r="G95" s="118"/>
      <c r="H95" s="116"/>
      <c r="I95" s="119"/>
      <c r="J95" s="117"/>
      <c r="K95" s="116"/>
      <c r="L95" s="223"/>
      <c r="M95" s="116"/>
      <c r="N95" s="109">
        <f t="shared" si="5"/>
        <v>0</v>
      </c>
      <c r="O95" s="109">
        <f t="shared" si="6"/>
        <v>0</v>
      </c>
      <c r="P95" s="109">
        <f t="shared" si="7"/>
        <v>0</v>
      </c>
      <c r="Q95" s="387"/>
      <c r="R95" s="388"/>
      <c r="S95" s="388"/>
      <c r="T95" s="388"/>
      <c r="U95" s="388"/>
      <c r="V95" s="389"/>
      <c r="W95" s="389"/>
      <c r="X95" s="394"/>
      <c r="Y95" s="391"/>
      <c r="Z95" s="392"/>
      <c r="AA95" s="393"/>
      <c r="AB95" s="110">
        <f t="shared" si="9"/>
        <v>0</v>
      </c>
      <c r="AC95" s="111"/>
      <c r="AD95" s="111"/>
      <c r="AE95" s="405"/>
      <c r="AF95" s="387"/>
      <c r="AG95" s="388"/>
      <c r="AH95" s="406"/>
      <c r="AI95" s="389"/>
      <c r="AJ95" s="407"/>
    </row>
    <row r="96" spans="1:36" s="112" customFormat="1" x14ac:dyDescent="0.25">
      <c r="A96" s="113">
        <v>89</v>
      </c>
      <c r="B96" s="114"/>
      <c r="C96" s="100">
        <f t="shared" si="8"/>
        <v>0</v>
      </c>
      <c r="D96" s="115"/>
      <c r="E96" s="116"/>
      <c r="F96" s="117"/>
      <c r="G96" s="118"/>
      <c r="H96" s="116"/>
      <c r="I96" s="119"/>
      <c r="J96" s="117"/>
      <c r="K96" s="116"/>
      <c r="L96" s="223"/>
      <c r="M96" s="116"/>
      <c r="N96" s="109">
        <f t="shared" si="5"/>
        <v>0</v>
      </c>
      <c r="O96" s="109">
        <f t="shared" si="6"/>
        <v>0</v>
      </c>
      <c r="P96" s="109">
        <f t="shared" si="7"/>
        <v>0</v>
      </c>
      <c r="Q96" s="387"/>
      <c r="R96" s="388"/>
      <c r="S96" s="388"/>
      <c r="T96" s="388"/>
      <c r="U96" s="388"/>
      <c r="V96" s="389"/>
      <c r="W96" s="389"/>
      <c r="X96" s="394"/>
      <c r="Y96" s="391"/>
      <c r="Z96" s="392"/>
      <c r="AA96" s="393"/>
      <c r="AB96" s="110">
        <f t="shared" si="9"/>
        <v>0</v>
      </c>
      <c r="AC96" s="111"/>
      <c r="AD96" s="111"/>
      <c r="AE96" s="405"/>
      <c r="AF96" s="387"/>
      <c r="AG96" s="388"/>
      <c r="AH96" s="406"/>
      <c r="AI96" s="389"/>
      <c r="AJ96" s="407"/>
    </row>
    <row r="97" spans="1:36" s="112" customFormat="1" x14ac:dyDescent="0.25">
      <c r="A97" s="113">
        <v>90</v>
      </c>
      <c r="B97" s="114"/>
      <c r="C97" s="100">
        <f t="shared" si="8"/>
        <v>0</v>
      </c>
      <c r="D97" s="115"/>
      <c r="E97" s="116"/>
      <c r="F97" s="117"/>
      <c r="G97" s="118"/>
      <c r="H97" s="116"/>
      <c r="I97" s="119"/>
      <c r="J97" s="117"/>
      <c r="K97" s="116"/>
      <c r="L97" s="223"/>
      <c r="M97" s="116"/>
      <c r="N97" s="109">
        <f t="shared" si="5"/>
        <v>0</v>
      </c>
      <c r="O97" s="109">
        <f t="shared" si="6"/>
        <v>0</v>
      </c>
      <c r="P97" s="109">
        <f t="shared" si="7"/>
        <v>0</v>
      </c>
      <c r="Q97" s="387"/>
      <c r="R97" s="388"/>
      <c r="S97" s="388"/>
      <c r="T97" s="388"/>
      <c r="U97" s="388"/>
      <c r="V97" s="389"/>
      <c r="W97" s="389"/>
      <c r="X97" s="394"/>
      <c r="Y97" s="391"/>
      <c r="Z97" s="392"/>
      <c r="AA97" s="393"/>
      <c r="AB97" s="110">
        <f t="shared" si="9"/>
        <v>0</v>
      </c>
      <c r="AC97" s="111"/>
      <c r="AD97" s="111"/>
      <c r="AE97" s="405"/>
      <c r="AF97" s="387"/>
      <c r="AG97" s="388"/>
      <c r="AH97" s="406"/>
      <c r="AI97" s="389"/>
      <c r="AJ97" s="407"/>
    </row>
    <row r="98" spans="1:36" s="112" customFormat="1" x14ac:dyDescent="0.25">
      <c r="A98" s="113">
        <v>91</v>
      </c>
      <c r="B98" s="114"/>
      <c r="C98" s="100">
        <f t="shared" si="8"/>
        <v>0</v>
      </c>
      <c r="D98" s="115"/>
      <c r="E98" s="116"/>
      <c r="F98" s="117"/>
      <c r="G98" s="118"/>
      <c r="H98" s="116"/>
      <c r="I98" s="119"/>
      <c r="J98" s="117"/>
      <c r="K98" s="116"/>
      <c r="L98" s="223"/>
      <c r="M98" s="116"/>
      <c r="N98" s="109">
        <f t="shared" si="5"/>
        <v>0</v>
      </c>
      <c r="O98" s="109">
        <f t="shared" si="6"/>
        <v>0</v>
      </c>
      <c r="P98" s="109">
        <f t="shared" si="7"/>
        <v>0</v>
      </c>
      <c r="Q98" s="387"/>
      <c r="R98" s="388"/>
      <c r="S98" s="388"/>
      <c r="T98" s="388"/>
      <c r="U98" s="388"/>
      <c r="V98" s="389"/>
      <c r="W98" s="389"/>
      <c r="X98" s="394"/>
      <c r="Y98" s="391"/>
      <c r="Z98" s="392"/>
      <c r="AA98" s="393"/>
      <c r="AB98" s="110">
        <f t="shared" si="9"/>
        <v>0</v>
      </c>
      <c r="AC98" s="111"/>
      <c r="AD98" s="111"/>
      <c r="AE98" s="405"/>
      <c r="AF98" s="387"/>
      <c r="AG98" s="388"/>
      <c r="AH98" s="406"/>
      <c r="AI98" s="389"/>
      <c r="AJ98" s="407"/>
    </row>
    <row r="99" spans="1:36" s="112" customFormat="1" x14ac:dyDescent="0.25">
      <c r="A99" s="113">
        <v>92</v>
      </c>
      <c r="B99" s="114"/>
      <c r="C99" s="100">
        <f t="shared" si="8"/>
        <v>0</v>
      </c>
      <c r="D99" s="115"/>
      <c r="E99" s="116"/>
      <c r="F99" s="117"/>
      <c r="G99" s="118"/>
      <c r="H99" s="116"/>
      <c r="I99" s="119"/>
      <c r="J99" s="117"/>
      <c r="K99" s="116"/>
      <c r="L99" s="223"/>
      <c r="M99" s="116"/>
      <c r="N99" s="109">
        <f t="shared" si="5"/>
        <v>0</v>
      </c>
      <c r="O99" s="109">
        <f t="shared" si="6"/>
        <v>0</v>
      </c>
      <c r="P99" s="109">
        <f t="shared" si="7"/>
        <v>0</v>
      </c>
      <c r="Q99" s="387"/>
      <c r="R99" s="388"/>
      <c r="S99" s="388"/>
      <c r="T99" s="388"/>
      <c r="U99" s="388"/>
      <c r="V99" s="389"/>
      <c r="W99" s="389"/>
      <c r="X99" s="394"/>
      <c r="Y99" s="391"/>
      <c r="Z99" s="392"/>
      <c r="AA99" s="393"/>
      <c r="AB99" s="110">
        <f t="shared" si="9"/>
        <v>0</v>
      </c>
      <c r="AC99" s="111"/>
      <c r="AD99" s="111"/>
      <c r="AE99" s="405"/>
      <c r="AF99" s="387"/>
      <c r="AG99" s="388"/>
      <c r="AH99" s="406"/>
      <c r="AI99" s="389"/>
      <c r="AJ99" s="407"/>
    </row>
    <row r="100" spans="1:36" s="112" customFormat="1" x14ac:dyDescent="0.25">
      <c r="A100" s="113">
        <v>93</v>
      </c>
      <c r="B100" s="114"/>
      <c r="C100" s="100">
        <f t="shared" si="8"/>
        <v>0</v>
      </c>
      <c r="D100" s="115"/>
      <c r="E100" s="116"/>
      <c r="F100" s="117"/>
      <c r="G100" s="118"/>
      <c r="H100" s="116"/>
      <c r="I100" s="119"/>
      <c r="J100" s="117"/>
      <c r="K100" s="116"/>
      <c r="L100" s="223"/>
      <c r="M100" s="116"/>
      <c r="N100" s="109">
        <f t="shared" si="5"/>
        <v>0</v>
      </c>
      <c r="O100" s="109">
        <f t="shared" si="6"/>
        <v>0</v>
      </c>
      <c r="P100" s="109">
        <f t="shared" si="7"/>
        <v>0</v>
      </c>
      <c r="Q100" s="387"/>
      <c r="R100" s="388"/>
      <c r="S100" s="388"/>
      <c r="T100" s="388"/>
      <c r="U100" s="388"/>
      <c r="V100" s="389"/>
      <c r="W100" s="389"/>
      <c r="X100" s="394"/>
      <c r="Y100" s="391"/>
      <c r="Z100" s="392"/>
      <c r="AA100" s="393"/>
      <c r="AB100" s="110">
        <f t="shared" si="9"/>
        <v>0</v>
      </c>
      <c r="AC100" s="111"/>
      <c r="AD100" s="111"/>
      <c r="AE100" s="405"/>
      <c r="AF100" s="387"/>
      <c r="AG100" s="388"/>
      <c r="AH100" s="406"/>
      <c r="AI100" s="389"/>
      <c r="AJ100" s="407"/>
    </row>
    <row r="101" spans="1:36" s="112" customFormat="1" x14ac:dyDescent="0.25">
      <c r="A101" s="113">
        <v>94</v>
      </c>
      <c r="B101" s="114"/>
      <c r="C101" s="100">
        <f t="shared" si="8"/>
        <v>0</v>
      </c>
      <c r="D101" s="115"/>
      <c r="E101" s="116"/>
      <c r="F101" s="117"/>
      <c r="G101" s="118"/>
      <c r="H101" s="116"/>
      <c r="I101" s="119"/>
      <c r="J101" s="117"/>
      <c r="K101" s="116"/>
      <c r="L101" s="223"/>
      <c r="M101" s="116"/>
      <c r="N101" s="109">
        <f t="shared" si="5"/>
        <v>0</v>
      </c>
      <c r="O101" s="109">
        <f t="shared" si="6"/>
        <v>0</v>
      </c>
      <c r="P101" s="109">
        <f t="shared" si="7"/>
        <v>0</v>
      </c>
      <c r="Q101" s="387"/>
      <c r="R101" s="388"/>
      <c r="S101" s="388"/>
      <c r="T101" s="388"/>
      <c r="U101" s="388"/>
      <c r="V101" s="389"/>
      <c r="W101" s="389"/>
      <c r="X101" s="394"/>
      <c r="Y101" s="391"/>
      <c r="Z101" s="392"/>
      <c r="AA101" s="393"/>
      <c r="AB101" s="110">
        <f t="shared" si="9"/>
        <v>0</v>
      </c>
      <c r="AC101" s="111"/>
      <c r="AD101" s="111"/>
      <c r="AE101" s="405"/>
      <c r="AF101" s="387"/>
      <c r="AG101" s="388"/>
      <c r="AH101" s="406"/>
      <c r="AI101" s="389"/>
      <c r="AJ101" s="407"/>
    </row>
    <row r="102" spans="1:36" s="112" customFormat="1" x14ac:dyDescent="0.25">
      <c r="A102" s="113">
        <v>95</v>
      </c>
      <c r="B102" s="114"/>
      <c r="C102" s="100">
        <f t="shared" si="8"/>
        <v>0</v>
      </c>
      <c r="D102" s="115"/>
      <c r="E102" s="116"/>
      <c r="F102" s="117"/>
      <c r="G102" s="118"/>
      <c r="H102" s="116"/>
      <c r="I102" s="119"/>
      <c r="J102" s="117"/>
      <c r="K102" s="116"/>
      <c r="L102" s="223"/>
      <c r="M102" s="116"/>
      <c r="N102" s="109">
        <f t="shared" si="5"/>
        <v>0</v>
      </c>
      <c r="O102" s="109">
        <f t="shared" si="6"/>
        <v>0</v>
      </c>
      <c r="P102" s="109">
        <f t="shared" si="7"/>
        <v>0</v>
      </c>
      <c r="Q102" s="387"/>
      <c r="R102" s="388"/>
      <c r="S102" s="388"/>
      <c r="T102" s="388"/>
      <c r="U102" s="388"/>
      <c r="V102" s="389"/>
      <c r="W102" s="389"/>
      <c r="X102" s="394"/>
      <c r="Y102" s="391"/>
      <c r="Z102" s="392"/>
      <c r="AA102" s="393"/>
      <c r="AB102" s="110">
        <f t="shared" si="9"/>
        <v>0</v>
      </c>
      <c r="AC102" s="111"/>
      <c r="AD102" s="111"/>
      <c r="AE102" s="405"/>
      <c r="AF102" s="387"/>
      <c r="AG102" s="388"/>
      <c r="AH102" s="406"/>
      <c r="AI102" s="389"/>
      <c r="AJ102" s="407"/>
    </row>
    <row r="103" spans="1:36" s="112" customFormat="1" x14ac:dyDescent="0.25">
      <c r="A103" s="113">
        <v>96</v>
      </c>
      <c r="B103" s="114"/>
      <c r="C103" s="100">
        <f t="shared" si="8"/>
        <v>0</v>
      </c>
      <c r="D103" s="115"/>
      <c r="E103" s="116"/>
      <c r="F103" s="117"/>
      <c r="G103" s="118"/>
      <c r="H103" s="116"/>
      <c r="I103" s="119"/>
      <c r="J103" s="117"/>
      <c r="K103" s="116"/>
      <c r="L103" s="223"/>
      <c r="M103" s="116"/>
      <c r="N103" s="109">
        <f t="shared" si="5"/>
        <v>0</v>
      </c>
      <c r="O103" s="109">
        <f t="shared" si="6"/>
        <v>0</v>
      </c>
      <c r="P103" s="109">
        <f t="shared" si="7"/>
        <v>0</v>
      </c>
      <c r="Q103" s="387"/>
      <c r="R103" s="388"/>
      <c r="S103" s="388"/>
      <c r="T103" s="388"/>
      <c r="U103" s="388"/>
      <c r="V103" s="389"/>
      <c r="W103" s="389"/>
      <c r="X103" s="394"/>
      <c r="Y103" s="391"/>
      <c r="Z103" s="392"/>
      <c r="AA103" s="393"/>
      <c r="AB103" s="110">
        <f t="shared" si="9"/>
        <v>0</v>
      </c>
      <c r="AC103" s="111"/>
      <c r="AD103" s="111"/>
      <c r="AE103" s="405"/>
      <c r="AF103" s="387"/>
      <c r="AG103" s="388"/>
      <c r="AH103" s="406"/>
      <c r="AI103" s="389"/>
      <c r="AJ103" s="407"/>
    </row>
    <row r="104" spans="1:36" s="112" customFormat="1" x14ac:dyDescent="0.25">
      <c r="A104" s="113">
        <v>97</v>
      </c>
      <c r="B104" s="114"/>
      <c r="C104" s="100">
        <f t="shared" si="8"/>
        <v>0</v>
      </c>
      <c r="D104" s="115"/>
      <c r="E104" s="116"/>
      <c r="F104" s="117"/>
      <c r="G104" s="118"/>
      <c r="H104" s="116"/>
      <c r="I104" s="119"/>
      <c r="J104" s="117"/>
      <c r="K104" s="116"/>
      <c r="L104" s="223"/>
      <c r="M104" s="116"/>
      <c r="N104" s="109">
        <f t="shared" si="5"/>
        <v>0</v>
      </c>
      <c r="O104" s="109">
        <f t="shared" si="6"/>
        <v>0</v>
      </c>
      <c r="P104" s="109">
        <f t="shared" si="7"/>
        <v>0</v>
      </c>
      <c r="Q104" s="387"/>
      <c r="R104" s="388"/>
      <c r="S104" s="388"/>
      <c r="T104" s="388"/>
      <c r="U104" s="388"/>
      <c r="V104" s="389"/>
      <c r="W104" s="389"/>
      <c r="X104" s="394"/>
      <c r="Y104" s="391"/>
      <c r="Z104" s="392"/>
      <c r="AA104" s="393"/>
      <c r="AB104" s="110">
        <f t="shared" si="9"/>
        <v>0</v>
      </c>
      <c r="AC104" s="111"/>
      <c r="AD104" s="111"/>
      <c r="AE104" s="405"/>
      <c r="AF104" s="387"/>
      <c r="AG104" s="388"/>
      <c r="AH104" s="406"/>
      <c r="AI104" s="389"/>
      <c r="AJ104" s="407"/>
    </row>
    <row r="105" spans="1:36" s="112" customFormat="1" x14ac:dyDescent="0.25">
      <c r="A105" s="113">
        <v>98</v>
      </c>
      <c r="B105" s="114"/>
      <c r="C105" s="100">
        <f t="shared" si="8"/>
        <v>0</v>
      </c>
      <c r="D105" s="115"/>
      <c r="E105" s="116"/>
      <c r="F105" s="117"/>
      <c r="G105" s="118"/>
      <c r="H105" s="116"/>
      <c r="I105" s="119"/>
      <c r="J105" s="117"/>
      <c r="K105" s="116"/>
      <c r="L105" s="223"/>
      <c r="M105" s="116"/>
      <c r="N105" s="109">
        <f t="shared" si="5"/>
        <v>0</v>
      </c>
      <c r="O105" s="109">
        <f t="shared" si="6"/>
        <v>0</v>
      </c>
      <c r="P105" s="109">
        <f t="shared" si="7"/>
        <v>0</v>
      </c>
      <c r="Q105" s="387"/>
      <c r="R105" s="388"/>
      <c r="S105" s="388"/>
      <c r="T105" s="388"/>
      <c r="U105" s="388"/>
      <c r="V105" s="389"/>
      <c r="W105" s="389"/>
      <c r="X105" s="394"/>
      <c r="Y105" s="391"/>
      <c r="Z105" s="392"/>
      <c r="AA105" s="393"/>
      <c r="AB105" s="110">
        <f t="shared" si="9"/>
        <v>0</v>
      </c>
      <c r="AC105" s="111"/>
      <c r="AD105" s="111"/>
      <c r="AE105" s="405"/>
      <c r="AF105" s="387"/>
      <c r="AG105" s="388"/>
      <c r="AH105" s="406"/>
      <c r="AI105" s="389"/>
      <c r="AJ105" s="407"/>
    </row>
    <row r="106" spans="1:36" s="112" customFormat="1" x14ac:dyDescent="0.25">
      <c r="A106" s="113">
        <v>99</v>
      </c>
      <c r="B106" s="114"/>
      <c r="C106" s="100">
        <f t="shared" si="8"/>
        <v>0</v>
      </c>
      <c r="D106" s="115"/>
      <c r="E106" s="116"/>
      <c r="F106" s="117"/>
      <c r="G106" s="118"/>
      <c r="H106" s="116"/>
      <c r="I106" s="119"/>
      <c r="J106" s="117"/>
      <c r="K106" s="116"/>
      <c r="L106" s="223"/>
      <c r="M106" s="116"/>
      <c r="N106" s="109">
        <f t="shared" si="5"/>
        <v>0</v>
      </c>
      <c r="O106" s="109">
        <f t="shared" si="6"/>
        <v>0</v>
      </c>
      <c r="P106" s="109">
        <f t="shared" si="7"/>
        <v>0</v>
      </c>
      <c r="Q106" s="387"/>
      <c r="R106" s="388"/>
      <c r="S106" s="388"/>
      <c r="T106" s="388"/>
      <c r="U106" s="388"/>
      <c r="V106" s="389"/>
      <c r="W106" s="389"/>
      <c r="X106" s="394"/>
      <c r="Y106" s="391"/>
      <c r="Z106" s="392"/>
      <c r="AA106" s="393"/>
      <c r="AB106" s="110">
        <f t="shared" si="9"/>
        <v>0</v>
      </c>
      <c r="AC106" s="111"/>
      <c r="AD106" s="111"/>
      <c r="AE106" s="405"/>
      <c r="AF106" s="387"/>
      <c r="AG106" s="388"/>
      <c r="AH106" s="406"/>
      <c r="AI106" s="389"/>
      <c r="AJ106" s="407"/>
    </row>
    <row r="107" spans="1:36" s="112" customFormat="1" x14ac:dyDescent="0.25">
      <c r="A107" s="113">
        <v>100</v>
      </c>
      <c r="B107" s="114"/>
      <c r="C107" s="100">
        <f t="shared" si="8"/>
        <v>0</v>
      </c>
      <c r="D107" s="115"/>
      <c r="E107" s="116"/>
      <c r="F107" s="117"/>
      <c r="G107" s="118"/>
      <c r="H107" s="116"/>
      <c r="I107" s="119"/>
      <c r="J107" s="117"/>
      <c r="K107" s="116"/>
      <c r="L107" s="223"/>
      <c r="M107" s="116"/>
      <c r="N107" s="109">
        <f t="shared" si="5"/>
        <v>0</v>
      </c>
      <c r="O107" s="109">
        <f t="shared" si="6"/>
        <v>0</v>
      </c>
      <c r="P107" s="109">
        <f t="shared" si="7"/>
        <v>0</v>
      </c>
      <c r="Q107" s="387"/>
      <c r="R107" s="388"/>
      <c r="S107" s="388"/>
      <c r="T107" s="388"/>
      <c r="U107" s="388"/>
      <c r="V107" s="389"/>
      <c r="W107" s="389"/>
      <c r="X107" s="394"/>
      <c r="Y107" s="391"/>
      <c r="Z107" s="392"/>
      <c r="AA107" s="393"/>
      <c r="AB107" s="110">
        <f t="shared" si="9"/>
        <v>0</v>
      </c>
      <c r="AC107" s="111"/>
      <c r="AD107" s="111"/>
      <c r="AE107" s="405"/>
      <c r="AF107" s="387"/>
      <c r="AG107" s="388"/>
      <c r="AH107" s="406"/>
      <c r="AI107" s="389"/>
      <c r="AJ107" s="407"/>
    </row>
    <row r="108" spans="1:36" s="112" customFormat="1" x14ac:dyDescent="0.25">
      <c r="A108" s="113">
        <v>101</v>
      </c>
      <c r="B108" s="114"/>
      <c r="C108" s="100">
        <f t="shared" si="8"/>
        <v>0</v>
      </c>
      <c r="D108" s="115"/>
      <c r="E108" s="116"/>
      <c r="F108" s="117"/>
      <c r="G108" s="118"/>
      <c r="H108" s="116"/>
      <c r="I108" s="119"/>
      <c r="J108" s="117"/>
      <c r="K108" s="116"/>
      <c r="L108" s="223"/>
      <c r="M108" s="116"/>
      <c r="N108" s="109">
        <f t="shared" si="5"/>
        <v>0</v>
      </c>
      <c r="O108" s="109">
        <f t="shared" si="6"/>
        <v>0</v>
      </c>
      <c r="P108" s="109">
        <f t="shared" si="7"/>
        <v>0</v>
      </c>
      <c r="Q108" s="387"/>
      <c r="R108" s="388"/>
      <c r="S108" s="388"/>
      <c r="T108" s="388"/>
      <c r="U108" s="388"/>
      <c r="V108" s="389"/>
      <c r="W108" s="389"/>
      <c r="X108" s="394"/>
      <c r="Y108" s="391"/>
      <c r="Z108" s="392"/>
      <c r="AA108" s="393"/>
      <c r="AB108" s="110">
        <f t="shared" si="9"/>
        <v>0</v>
      </c>
      <c r="AC108" s="111"/>
      <c r="AD108" s="111"/>
      <c r="AE108" s="405"/>
      <c r="AF108" s="387"/>
      <c r="AG108" s="388"/>
      <c r="AH108" s="406"/>
      <c r="AI108" s="389"/>
      <c r="AJ108" s="407"/>
    </row>
    <row r="109" spans="1:36" s="112" customFormat="1" x14ac:dyDescent="0.25">
      <c r="A109" s="113">
        <v>102</v>
      </c>
      <c r="B109" s="114"/>
      <c r="C109" s="100">
        <f t="shared" si="8"/>
        <v>0</v>
      </c>
      <c r="D109" s="115"/>
      <c r="E109" s="116"/>
      <c r="F109" s="117"/>
      <c r="G109" s="118"/>
      <c r="H109" s="116"/>
      <c r="I109" s="119"/>
      <c r="J109" s="117"/>
      <c r="K109" s="116"/>
      <c r="L109" s="223"/>
      <c r="M109" s="116"/>
      <c r="N109" s="109">
        <f t="shared" si="5"/>
        <v>0</v>
      </c>
      <c r="O109" s="109">
        <f t="shared" si="6"/>
        <v>0</v>
      </c>
      <c r="P109" s="109">
        <f t="shared" si="7"/>
        <v>0</v>
      </c>
      <c r="Q109" s="387"/>
      <c r="R109" s="388"/>
      <c r="S109" s="388"/>
      <c r="T109" s="388"/>
      <c r="U109" s="388"/>
      <c r="V109" s="389"/>
      <c r="W109" s="389"/>
      <c r="X109" s="394"/>
      <c r="Y109" s="391"/>
      <c r="Z109" s="392"/>
      <c r="AA109" s="393"/>
      <c r="AB109" s="110">
        <f t="shared" si="9"/>
        <v>0</v>
      </c>
      <c r="AC109" s="111"/>
      <c r="AD109" s="111"/>
      <c r="AE109" s="405"/>
      <c r="AF109" s="387"/>
      <c r="AG109" s="388"/>
      <c r="AH109" s="406"/>
      <c r="AI109" s="389"/>
      <c r="AJ109" s="407"/>
    </row>
    <row r="110" spans="1:36" s="112" customFormat="1" x14ac:dyDescent="0.25">
      <c r="A110" s="113">
        <v>103</v>
      </c>
      <c r="B110" s="114"/>
      <c r="C110" s="100">
        <f t="shared" si="8"/>
        <v>0</v>
      </c>
      <c r="D110" s="115"/>
      <c r="E110" s="116"/>
      <c r="F110" s="117"/>
      <c r="G110" s="118"/>
      <c r="H110" s="116"/>
      <c r="I110" s="119"/>
      <c r="J110" s="117"/>
      <c r="K110" s="116"/>
      <c r="L110" s="223"/>
      <c r="M110" s="116"/>
      <c r="N110" s="109">
        <f t="shared" si="5"/>
        <v>0</v>
      </c>
      <c r="O110" s="109">
        <f t="shared" si="6"/>
        <v>0</v>
      </c>
      <c r="P110" s="109">
        <f t="shared" si="7"/>
        <v>0</v>
      </c>
      <c r="Q110" s="387"/>
      <c r="R110" s="388"/>
      <c r="S110" s="388"/>
      <c r="T110" s="388"/>
      <c r="U110" s="388"/>
      <c r="V110" s="389"/>
      <c r="W110" s="389"/>
      <c r="X110" s="394"/>
      <c r="Y110" s="391"/>
      <c r="Z110" s="392"/>
      <c r="AA110" s="393"/>
      <c r="AB110" s="110">
        <f t="shared" si="9"/>
        <v>0</v>
      </c>
      <c r="AC110" s="111"/>
      <c r="AD110" s="111"/>
      <c r="AE110" s="405"/>
      <c r="AF110" s="387"/>
      <c r="AG110" s="388"/>
      <c r="AH110" s="406"/>
      <c r="AI110" s="389"/>
      <c r="AJ110" s="407"/>
    </row>
    <row r="111" spans="1:36" s="112" customFormat="1" x14ac:dyDescent="0.25">
      <c r="A111" s="113">
        <v>104</v>
      </c>
      <c r="B111" s="114"/>
      <c r="C111" s="100">
        <f t="shared" si="8"/>
        <v>0</v>
      </c>
      <c r="D111" s="115"/>
      <c r="E111" s="116"/>
      <c r="F111" s="117"/>
      <c r="G111" s="118"/>
      <c r="H111" s="116"/>
      <c r="I111" s="119"/>
      <c r="J111" s="117"/>
      <c r="K111" s="116"/>
      <c r="L111" s="223"/>
      <c r="M111" s="116"/>
      <c r="N111" s="109">
        <f t="shared" si="5"/>
        <v>0</v>
      </c>
      <c r="O111" s="109">
        <f t="shared" si="6"/>
        <v>0</v>
      </c>
      <c r="P111" s="109">
        <f t="shared" si="7"/>
        <v>0</v>
      </c>
      <c r="Q111" s="387"/>
      <c r="R111" s="388"/>
      <c r="S111" s="388"/>
      <c r="T111" s="388"/>
      <c r="U111" s="388"/>
      <c r="V111" s="389"/>
      <c r="W111" s="389"/>
      <c r="X111" s="394"/>
      <c r="Y111" s="391"/>
      <c r="Z111" s="392"/>
      <c r="AA111" s="393"/>
      <c r="AB111" s="110">
        <f t="shared" si="9"/>
        <v>0</v>
      </c>
      <c r="AC111" s="111"/>
      <c r="AD111" s="111"/>
      <c r="AE111" s="405"/>
      <c r="AF111" s="387"/>
      <c r="AG111" s="388"/>
      <c r="AH111" s="406"/>
      <c r="AI111" s="389"/>
      <c r="AJ111" s="407"/>
    </row>
    <row r="112" spans="1:36" s="112" customFormat="1" x14ac:dyDescent="0.25">
      <c r="A112" s="113">
        <v>105</v>
      </c>
      <c r="B112" s="114"/>
      <c r="C112" s="100">
        <f t="shared" si="8"/>
        <v>0</v>
      </c>
      <c r="D112" s="115"/>
      <c r="E112" s="116"/>
      <c r="F112" s="117"/>
      <c r="G112" s="118"/>
      <c r="H112" s="116"/>
      <c r="I112" s="119"/>
      <c r="J112" s="117"/>
      <c r="K112" s="116"/>
      <c r="L112" s="223"/>
      <c r="M112" s="116"/>
      <c r="N112" s="109">
        <f t="shared" si="5"/>
        <v>0</v>
      </c>
      <c r="O112" s="109">
        <f t="shared" si="6"/>
        <v>0</v>
      </c>
      <c r="P112" s="109">
        <f t="shared" si="7"/>
        <v>0</v>
      </c>
      <c r="Q112" s="387"/>
      <c r="R112" s="388"/>
      <c r="S112" s="388"/>
      <c r="T112" s="388"/>
      <c r="U112" s="388"/>
      <c r="V112" s="389"/>
      <c r="W112" s="389"/>
      <c r="X112" s="394"/>
      <c r="Y112" s="391"/>
      <c r="Z112" s="392"/>
      <c r="AA112" s="393"/>
      <c r="AB112" s="110">
        <f t="shared" si="9"/>
        <v>0</v>
      </c>
      <c r="AC112" s="111"/>
      <c r="AD112" s="111"/>
      <c r="AE112" s="405"/>
      <c r="AF112" s="387"/>
      <c r="AG112" s="388"/>
      <c r="AH112" s="406"/>
      <c r="AI112" s="389"/>
      <c r="AJ112" s="407"/>
    </row>
    <row r="113" spans="1:36" s="112" customFormat="1" x14ac:dyDescent="0.25">
      <c r="A113" s="113">
        <v>106</v>
      </c>
      <c r="B113" s="114"/>
      <c r="C113" s="100">
        <f t="shared" si="8"/>
        <v>0</v>
      </c>
      <c r="D113" s="115"/>
      <c r="E113" s="116"/>
      <c r="F113" s="117"/>
      <c r="G113" s="118"/>
      <c r="H113" s="116"/>
      <c r="I113" s="119"/>
      <c r="J113" s="117"/>
      <c r="K113" s="116"/>
      <c r="L113" s="223"/>
      <c r="M113" s="116"/>
      <c r="N113" s="109">
        <f t="shared" si="5"/>
        <v>0</v>
      </c>
      <c r="O113" s="109">
        <f t="shared" si="6"/>
        <v>0</v>
      </c>
      <c r="P113" s="109">
        <f t="shared" si="7"/>
        <v>0</v>
      </c>
      <c r="Q113" s="387"/>
      <c r="R113" s="388"/>
      <c r="S113" s="388"/>
      <c r="T113" s="388"/>
      <c r="U113" s="388"/>
      <c r="V113" s="389"/>
      <c r="W113" s="389"/>
      <c r="X113" s="394"/>
      <c r="Y113" s="391"/>
      <c r="Z113" s="392"/>
      <c r="AA113" s="393"/>
      <c r="AB113" s="110">
        <f t="shared" si="9"/>
        <v>0</v>
      </c>
      <c r="AC113" s="111"/>
      <c r="AD113" s="111"/>
      <c r="AE113" s="405"/>
      <c r="AF113" s="387"/>
      <c r="AG113" s="388"/>
      <c r="AH113" s="406"/>
      <c r="AI113" s="389"/>
      <c r="AJ113" s="407"/>
    </row>
    <row r="114" spans="1:36" s="112" customFormat="1" x14ac:dyDescent="0.25">
      <c r="A114" s="113">
        <v>107</v>
      </c>
      <c r="B114" s="114"/>
      <c r="C114" s="100">
        <f t="shared" si="8"/>
        <v>0</v>
      </c>
      <c r="D114" s="115"/>
      <c r="E114" s="116"/>
      <c r="F114" s="117"/>
      <c r="G114" s="118"/>
      <c r="H114" s="116"/>
      <c r="I114" s="119"/>
      <c r="J114" s="117"/>
      <c r="K114" s="116"/>
      <c r="L114" s="223"/>
      <c r="M114" s="116"/>
      <c r="N114" s="109">
        <f t="shared" si="5"/>
        <v>0</v>
      </c>
      <c r="O114" s="109">
        <f t="shared" si="6"/>
        <v>0</v>
      </c>
      <c r="P114" s="109">
        <f t="shared" si="7"/>
        <v>0</v>
      </c>
      <c r="Q114" s="387"/>
      <c r="R114" s="388"/>
      <c r="S114" s="388"/>
      <c r="T114" s="388"/>
      <c r="U114" s="388"/>
      <c r="V114" s="389"/>
      <c r="W114" s="389"/>
      <c r="X114" s="394"/>
      <c r="Y114" s="391"/>
      <c r="Z114" s="392"/>
      <c r="AA114" s="393"/>
      <c r="AB114" s="110">
        <f t="shared" si="9"/>
        <v>0</v>
      </c>
      <c r="AC114" s="111"/>
      <c r="AD114" s="111"/>
      <c r="AE114" s="405"/>
      <c r="AF114" s="387"/>
      <c r="AG114" s="388"/>
      <c r="AH114" s="406"/>
      <c r="AI114" s="389"/>
      <c r="AJ114" s="407"/>
    </row>
    <row r="115" spans="1:36" s="112" customFormat="1" x14ac:dyDescent="0.25">
      <c r="A115" s="113">
        <v>108</v>
      </c>
      <c r="B115" s="114"/>
      <c r="C115" s="100">
        <f t="shared" si="8"/>
        <v>0</v>
      </c>
      <c r="D115" s="115"/>
      <c r="E115" s="116"/>
      <c r="F115" s="117"/>
      <c r="G115" s="118"/>
      <c r="H115" s="116"/>
      <c r="I115" s="119"/>
      <c r="J115" s="117"/>
      <c r="K115" s="116"/>
      <c r="L115" s="223"/>
      <c r="M115" s="116"/>
      <c r="N115" s="109">
        <f t="shared" si="5"/>
        <v>0</v>
      </c>
      <c r="O115" s="109">
        <f t="shared" si="6"/>
        <v>0</v>
      </c>
      <c r="P115" s="109">
        <f t="shared" si="7"/>
        <v>0</v>
      </c>
      <c r="Q115" s="387"/>
      <c r="R115" s="388"/>
      <c r="S115" s="388"/>
      <c r="T115" s="388"/>
      <c r="U115" s="388"/>
      <c r="V115" s="389"/>
      <c r="W115" s="389"/>
      <c r="X115" s="394"/>
      <c r="Y115" s="391"/>
      <c r="Z115" s="392"/>
      <c r="AA115" s="393"/>
      <c r="AB115" s="110">
        <f t="shared" si="9"/>
        <v>0</v>
      </c>
      <c r="AC115" s="111"/>
      <c r="AD115" s="111"/>
      <c r="AE115" s="405"/>
      <c r="AF115" s="387"/>
      <c r="AG115" s="388"/>
      <c r="AH115" s="406"/>
      <c r="AI115" s="389"/>
      <c r="AJ115" s="407"/>
    </row>
    <row r="116" spans="1:36" s="112" customFormat="1" x14ac:dyDescent="0.25">
      <c r="A116" s="113">
        <v>109</v>
      </c>
      <c r="B116" s="114"/>
      <c r="C116" s="100">
        <f t="shared" si="8"/>
        <v>0</v>
      </c>
      <c r="D116" s="115"/>
      <c r="E116" s="116"/>
      <c r="F116" s="117"/>
      <c r="G116" s="118"/>
      <c r="H116" s="116"/>
      <c r="I116" s="119"/>
      <c r="J116" s="117"/>
      <c r="K116" s="116"/>
      <c r="L116" s="223"/>
      <c r="M116" s="116"/>
      <c r="N116" s="109">
        <f t="shared" si="5"/>
        <v>0</v>
      </c>
      <c r="O116" s="109">
        <f t="shared" si="6"/>
        <v>0</v>
      </c>
      <c r="P116" s="109">
        <f t="shared" si="7"/>
        <v>0</v>
      </c>
      <c r="Q116" s="387"/>
      <c r="R116" s="388"/>
      <c r="S116" s="388"/>
      <c r="T116" s="388"/>
      <c r="U116" s="388"/>
      <c r="V116" s="389"/>
      <c r="W116" s="389"/>
      <c r="X116" s="394"/>
      <c r="Y116" s="391"/>
      <c r="Z116" s="392"/>
      <c r="AA116" s="393"/>
      <c r="AB116" s="110">
        <f t="shared" si="9"/>
        <v>0</v>
      </c>
      <c r="AC116" s="111"/>
      <c r="AD116" s="111"/>
      <c r="AE116" s="405"/>
      <c r="AF116" s="387"/>
      <c r="AG116" s="388"/>
      <c r="AH116" s="406"/>
      <c r="AI116" s="389"/>
      <c r="AJ116" s="407"/>
    </row>
    <row r="117" spans="1:36" s="112" customFormat="1" x14ac:dyDescent="0.25">
      <c r="A117" s="113">
        <v>110</v>
      </c>
      <c r="B117" s="114"/>
      <c r="C117" s="100">
        <f t="shared" si="8"/>
        <v>0</v>
      </c>
      <c r="D117" s="115"/>
      <c r="E117" s="116"/>
      <c r="F117" s="117"/>
      <c r="G117" s="118"/>
      <c r="H117" s="116"/>
      <c r="I117" s="119"/>
      <c r="J117" s="117"/>
      <c r="K117" s="116"/>
      <c r="L117" s="223"/>
      <c r="M117" s="116"/>
      <c r="N117" s="109">
        <f t="shared" si="5"/>
        <v>0</v>
      </c>
      <c r="O117" s="109">
        <f t="shared" si="6"/>
        <v>0</v>
      </c>
      <c r="P117" s="109">
        <f t="shared" si="7"/>
        <v>0</v>
      </c>
      <c r="Q117" s="387"/>
      <c r="R117" s="388"/>
      <c r="S117" s="388"/>
      <c r="T117" s="388"/>
      <c r="U117" s="388"/>
      <c r="V117" s="389"/>
      <c r="W117" s="389"/>
      <c r="X117" s="394"/>
      <c r="Y117" s="391"/>
      <c r="Z117" s="392"/>
      <c r="AA117" s="393"/>
      <c r="AB117" s="110">
        <f t="shared" si="9"/>
        <v>0</v>
      </c>
      <c r="AC117" s="111"/>
      <c r="AD117" s="111"/>
      <c r="AE117" s="405"/>
      <c r="AF117" s="387"/>
      <c r="AG117" s="388"/>
      <c r="AH117" s="406"/>
      <c r="AI117" s="389"/>
      <c r="AJ117" s="407"/>
    </row>
    <row r="118" spans="1:36" s="112" customFormat="1" x14ac:dyDescent="0.25">
      <c r="A118" s="113">
        <v>111</v>
      </c>
      <c r="B118" s="114"/>
      <c r="C118" s="100">
        <f t="shared" si="8"/>
        <v>0</v>
      </c>
      <c r="D118" s="115"/>
      <c r="E118" s="116"/>
      <c r="F118" s="117"/>
      <c r="G118" s="118"/>
      <c r="H118" s="116"/>
      <c r="I118" s="119"/>
      <c r="J118" s="117"/>
      <c r="K118" s="116"/>
      <c r="L118" s="223"/>
      <c r="M118" s="116"/>
      <c r="N118" s="109">
        <f t="shared" si="5"/>
        <v>0</v>
      </c>
      <c r="O118" s="109">
        <f t="shared" si="6"/>
        <v>0</v>
      </c>
      <c r="P118" s="109">
        <f t="shared" si="7"/>
        <v>0</v>
      </c>
      <c r="Q118" s="387"/>
      <c r="R118" s="388"/>
      <c r="S118" s="388"/>
      <c r="T118" s="388"/>
      <c r="U118" s="388"/>
      <c r="V118" s="389"/>
      <c r="W118" s="389"/>
      <c r="X118" s="394"/>
      <c r="Y118" s="391"/>
      <c r="Z118" s="392"/>
      <c r="AA118" s="393"/>
      <c r="AB118" s="110">
        <f t="shared" si="9"/>
        <v>0</v>
      </c>
      <c r="AC118" s="111"/>
      <c r="AD118" s="111"/>
      <c r="AE118" s="405"/>
      <c r="AF118" s="387"/>
      <c r="AG118" s="388"/>
      <c r="AH118" s="406"/>
      <c r="AI118" s="389"/>
      <c r="AJ118" s="407"/>
    </row>
    <row r="119" spans="1:36" s="112" customFormat="1" x14ac:dyDescent="0.25">
      <c r="A119" s="113">
        <v>112</v>
      </c>
      <c r="B119" s="114"/>
      <c r="C119" s="100">
        <f t="shared" si="8"/>
        <v>0</v>
      </c>
      <c r="D119" s="115"/>
      <c r="E119" s="116"/>
      <c r="F119" s="117"/>
      <c r="G119" s="118"/>
      <c r="H119" s="116"/>
      <c r="I119" s="119"/>
      <c r="J119" s="117"/>
      <c r="K119" s="116"/>
      <c r="L119" s="223"/>
      <c r="M119" s="116"/>
      <c r="N119" s="109">
        <f t="shared" si="5"/>
        <v>0</v>
      </c>
      <c r="O119" s="109">
        <f t="shared" si="6"/>
        <v>0</v>
      </c>
      <c r="P119" s="109">
        <f t="shared" si="7"/>
        <v>0</v>
      </c>
      <c r="Q119" s="387"/>
      <c r="R119" s="388"/>
      <c r="S119" s="388"/>
      <c r="T119" s="388"/>
      <c r="U119" s="388"/>
      <c r="V119" s="389"/>
      <c r="W119" s="389"/>
      <c r="X119" s="394"/>
      <c r="Y119" s="391"/>
      <c r="Z119" s="392"/>
      <c r="AA119" s="393"/>
      <c r="AB119" s="110">
        <f t="shared" si="9"/>
        <v>0</v>
      </c>
      <c r="AC119" s="111"/>
      <c r="AD119" s="111"/>
      <c r="AE119" s="405"/>
      <c r="AF119" s="387"/>
      <c r="AG119" s="388"/>
      <c r="AH119" s="406"/>
      <c r="AI119" s="389"/>
      <c r="AJ119" s="407"/>
    </row>
    <row r="120" spans="1:36" s="112" customFormat="1" x14ac:dyDescent="0.25">
      <c r="A120" s="113">
        <v>113</v>
      </c>
      <c r="B120" s="114"/>
      <c r="C120" s="100">
        <f t="shared" si="8"/>
        <v>0</v>
      </c>
      <c r="D120" s="115"/>
      <c r="E120" s="116"/>
      <c r="F120" s="117"/>
      <c r="G120" s="118"/>
      <c r="H120" s="116"/>
      <c r="I120" s="119"/>
      <c r="J120" s="117"/>
      <c r="K120" s="116"/>
      <c r="L120" s="223"/>
      <c r="M120" s="116"/>
      <c r="N120" s="109">
        <f t="shared" si="5"/>
        <v>0</v>
      </c>
      <c r="O120" s="109">
        <f t="shared" si="6"/>
        <v>0</v>
      </c>
      <c r="P120" s="109">
        <f t="shared" si="7"/>
        <v>0</v>
      </c>
      <c r="Q120" s="387"/>
      <c r="R120" s="388"/>
      <c r="S120" s="388"/>
      <c r="T120" s="388"/>
      <c r="U120" s="388"/>
      <c r="V120" s="389"/>
      <c r="W120" s="389"/>
      <c r="X120" s="394"/>
      <c r="Y120" s="391"/>
      <c r="Z120" s="392"/>
      <c r="AA120" s="393"/>
      <c r="AB120" s="110">
        <f t="shared" si="9"/>
        <v>0</v>
      </c>
      <c r="AC120" s="111"/>
      <c r="AD120" s="111"/>
      <c r="AE120" s="405"/>
      <c r="AF120" s="387"/>
      <c r="AG120" s="388"/>
      <c r="AH120" s="406"/>
      <c r="AI120" s="389"/>
      <c r="AJ120" s="407"/>
    </row>
    <row r="121" spans="1:36" s="112" customFormat="1" x14ac:dyDescent="0.25">
      <c r="A121" s="113">
        <v>114</v>
      </c>
      <c r="B121" s="114"/>
      <c r="C121" s="100">
        <f t="shared" si="8"/>
        <v>0</v>
      </c>
      <c r="D121" s="115"/>
      <c r="E121" s="116"/>
      <c r="F121" s="117"/>
      <c r="G121" s="118"/>
      <c r="H121" s="116"/>
      <c r="I121" s="119"/>
      <c r="J121" s="117"/>
      <c r="K121" s="116"/>
      <c r="L121" s="223"/>
      <c r="M121" s="116"/>
      <c r="N121" s="109">
        <f t="shared" si="5"/>
        <v>0</v>
      </c>
      <c r="O121" s="109">
        <f t="shared" si="6"/>
        <v>0</v>
      </c>
      <c r="P121" s="109">
        <f t="shared" si="7"/>
        <v>0</v>
      </c>
      <c r="Q121" s="387"/>
      <c r="R121" s="388"/>
      <c r="S121" s="388"/>
      <c r="T121" s="388"/>
      <c r="U121" s="388"/>
      <c r="V121" s="389"/>
      <c r="W121" s="389"/>
      <c r="X121" s="394"/>
      <c r="Y121" s="391"/>
      <c r="Z121" s="392"/>
      <c r="AA121" s="393"/>
      <c r="AB121" s="110">
        <f t="shared" si="9"/>
        <v>0</v>
      </c>
      <c r="AC121" s="111"/>
      <c r="AD121" s="111"/>
      <c r="AE121" s="405"/>
      <c r="AF121" s="387"/>
      <c r="AG121" s="388"/>
      <c r="AH121" s="406"/>
      <c r="AI121" s="389"/>
      <c r="AJ121" s="407"/>
    </row>
    <row r="122" spans="1:36" s="112" customFormat="1" x14ac:dyDescent="0.25">
      <c r="A122" s="113">
        <v>115</v>
      </c>
      <c r="B122" s="114"/>
      <c r="C122" s="100">
        <f t="shared" si="8"/>
        <v>0</v>
      </c>
      <c r="D122" s="115"/>
      <c r="E122" s="116"/>
      <c r="F122" s="117"/>
      <c r="G122" s="118"/>
      <c r="H122" s="116"/>
      <c r="I122" s="119"/>
      <c r="J122" s="117"/>
      <c r="K122" s="116"/>
      <c r="L122" s="223"/>
      <c r="M122" s="116"/>
      <c r="N122" s="109">
        <f t="shared" si="5"/>
        <v>0</v>
      </c>
      <c r="O122" s="109">
        <f t="shared" si="6"/>
        <v>0</v>
      </c>
      <c r="P122" s="109">
        <f t="shared" si="7"/>
        <v>0</v>
      </c>
      <c r="Q122" s="387"/>
      <c r="R122" s="388"/>
      <c r="S122" s="388"/>
      <c r="T122" s="388"/>
      <c r="U122" s="388"/>
      <c r="V122" s="389"/>
      <c r="W122" s="389"/>
      <c r="X122" s="394"/>
      <c r="Y122" s="391"/>
      <c r="Z122" s="392"/>
      <c r="AA122" s="393"/>
      <c r="AB122" s="110">
        <f t="shared" si="9"/>
        <v>0</v>
      </c>
      <c r="AC122" s="111"/>
      <c r="AD122" s="111"/>
      <c r="AE122" s="405"/>
      <c r="AF122" s="387"/>
      <c r="AG122" s="388"/>
      <c r="AH122" s="406"/>
      <c r="AI122" s="389"/>
      <c r="AJ122" s="407"/>
    </row>
    <row r="123" spans="1:36" s="112" customFormat="1" x14ac:dyDescent="0.25">
      <c r="A123" s="113">
        <v>116</v>
      </c>
      <c r="B123" s="114"/>
      <c r="C123" s="100">
        <f t="shared" si="8"/>
        <v>0</v>
      </c>
      <c r="D123" s="115"/>
      <c r="E123" s="116"/>
      <c r="F123" s="117"/>
      <c r="G123" s="118"/>
      <c r="H123" s="116"/>
      <c r="I123" s="119"/>
      <c r="J123" s="117"/>
      <c r="K123" s="116"/>
      <c r="L123" s="223"/>
      <c r="M123" s="116"/>
      <c r="N123" s="109">
        <f t="shared" si="5"/>
        <v>0</v>
      </c>
      <c r="O123" s="109">
        <f t="shared" si="6"/>
        <v>0</v>
      </c>
      <c r="P123" s="109">
        <f t="shared" si="7"/>
        <v>0</v>
      </c>
      <c r="Q123" s="387"/>
      <c r="R123" s="388"/>
      <c r="S123" s="388"/>
      <c r="T123" s="388"/>
      <c r="U123" s="388"/>
      <c r="V123" s="389"/>
      <c r="W123" s="389"/>
      <c r="X123" s="394"/>
      <c r="Y123" s="391"/>
      <c r="Z123" s="392"/>
      <c r="AA123" s="393"/>
      <c r="AB123" s="110">
        <f t="shared" si="9"/>
        <v>0</v>
      </c>
      <c r="AC123" s="111"/>
      <c r="AD123" s="111"/>
      <c r="AE123" s="405"/>
      <c r="AF123" s="387"/>
      <c r="AG123" s="388"/>
      <c r="AH123" s="406"/>
      <c r="AI123" s="389"/>
      <c r="AJ123" s="407"/>
    </row>
    <row r="124" spans="1:36" s="112" customFormat="1" x14ac:dyDescent="0.25">
      <c r="A124" s="113">
        <v>117</v>
      </c>
      <c r="B124" s="114"/>
      <c r="C124" s="100">
        <f t="shared" si="8"/>
        <v>0</v>
      </c>
      <c r="D124" s="115"/>
      <c r="E124" s="116"/>
      <c r="F124" s="117"/>
      <c r="G124" s="118"/>
      <c r="H124" s="116"/>
      <c r="I124" s="119"/>
      <c r="J124" s="117"/>
      <c r="K124" s="116"/>
      <c r="L124" s="223"/>
      <c r="M124" s="116"/>
      <c r="N124" s="109">
        <f t="shared" si="5"/>
        <v>0</v>
      </c>
      <c r="O124" s="109">
        <f t="shared" si="6"/>
        <v>0</v>
      </c>
      <c r="P124" s="109">
        <f t="shared" si="7"/>
        <v>0</v>
      </c>
      <c r="Q124" s="387"/>
      <c r="R124" s="388"/>
      <c r="S124" s="388"/>
      <c r="T124" s="388"/>
      <c r="U124" s="388"/>
      <c r="V124" s="389"/>
      <c r="W124" s="389"/>
      <c r="X124" s="394"/>
      <c r="Y124" s="391"/>
      <c r="Z124" s="392"/>
      <c r="AA124" s="393"/>
      <c r="AB124" s="110">
        <f t="shared" si="9"/>
        <v>0</v>
      </c>
      <c r="AC124" s="111"/>
      <c r="AD124" s="111"/>
      <c r="AE124" s="405"/>
      <c r="AF124" s="387"/>
      <c r="AG124" s="388"/>
      <c r="AH124" s="406"/>
      <c r="AI124" s="389"/>
      <c r="AJ124" s="407"/>
    </row>
    <row r="125" spans="1:36" s="112" customFormat="1" x14ac:dyDescent="0.25">
      <c r="A125" s="113">
        <v>118</v>
      </c>
      <c r="B125" s="114"/>
      <c r="C125" s="100">
        <f t="shared" si="8"/>
        <v>0</v>
      </c>
      <c r="D125" s="115"/>
      <c r="E125" s="116"/>
      <c r="F125" s="117"/>
      <c r="G125" s="118"/>
      <c r="H125" s="116"/>
      <c r="I125" s="119"/>
      <c r="J125" s="117"/>
      <c r="K125" s="116"/>
      <c r="L125" s="223"/>
      <c r="M125" s="116"/>
      <c r="N125" s="109">
        <f t="shared" si="5"/>
        <v>0</v>
      </c>
      <c r="O125" s="109">
        <f t="shared" si="6"/>
        <v>0</v>
      </c>
      <c r="P125" s="109">
        <f t="shared" si="7"/>
        <v>0</v>
      </c>
      <c r="Q125" s="387"/>
      <c r="R125" s="388"/>
      <c r="S125" s="388"/>
      <c r="T125" s="388"/>
      <c r="U125" s="388"/>
      <c r="V125" s="389"/>
      <c r="W125" s="389"/>
      <c r="X125" s="394"/>
      <c r="Y125" s="391"/>
      <c r="Z125" s="392"/>
      <c r="AA125" s="393"/>
      <c r="AB125" s="110">
        <f t="shared" si="9"/>
        <v>0</v>
      </c>
      <c r="AC125" s="111"/>
      <c r="AD125" s="111"/>
      <c r="AE125" s="405"/>
      <c r="AF125" s="387"/>
      <c r="AG125" s="388"/>
      <c r="AH125" s="406"/>
      <c r="AI125" s="389"/>
      <c r="AJ125" s="407"/>
    </row>
    <row r="126" spans="1:36" s="112" customFormat="1" x14ac:dyDescent="0.25">
      <c r="A126" s="113">
        <v>119</v>
      </c>
      <c r="B126" s="114"/>
      <c r="C126" s="100">
        <f t="shared" si="8"/>
        <v>0</v>
      </c>
      <c r="D126" s="115"/>
      <c r="E126" s="116"/>
      <c r="F126" s="117"/>
      <c r="G126" s="118"/>
      <c r="H126" s="116"/>
      <c r="I126" s="119"/>
      <c r="J126" s="117"/>
      <c r="K126" s="116"/>
      <c r="L126" s="223"/>
      <c r="M126" s="116"/>
      <c r="N126" s="109">
        <f t="shared" si="5"/>
        <v>0</v>
      </c>
      <c r="O126" s="109">
        <f t="shared" si="6"/>
        <v>0</v>
      </c>
      <c r="P126" s="109">
        <f t="shared" si="7"/>
        <v>0</v>
      </c>
      <c r="Q126" s="387"/>
      <c r="R126" s="388"/>
      <c r="S126" s="388"/>
      <c r="T126" s="388"/>
      <c r="U126" s="388"/>
      <c r="V126" s="389"/>
      <c r="W126" s="389"/>
      <c r="X126" s="394"/>
      <c r="Y126" s="391"/>
      <c r="Z126" s="392"/>
      <c r="AA126" s="393"/>
      <c r="AB126" s="110">
        <f t="shared" si="9"/>
        <v>0</v>
      </c>
      <c r="AC126" s="111"/>
      <c r="AD126" s="111"/>
      <c r="AE126" s="405"/>
      <c r="AF126" s="387"/>
      <c r="AG126" s="388"/>
      <c r="AH126" s="406"/>
      <c r="AI126" s="389"/>
      <c r="AJ126" s="407"/>
    </row>
    <row r="127" spans="1:36" s="112" customFormat="1" x14ac:dyDescent="0.25">
      <c r="A127" s="113">
        <v>120</v>
      </c>
      <c r="B127" s="114"/>
      <c r="C127" s="100">
        <f t="shared" si="8"/>
        <v>0</v>
      </c>
      <c r="D127" s="115"/>
      <c r="E127" s="116"/>
      <c r="F127" s="117"/>
      <c r="G127" s="118"/>
      <c r="H127" s="116"/>
      <c r="I127" s="119"/>
      <c r="J127" s="117"/>
      <c r="K127" s="116"/>
      <c r="L127" s="223"/>
      <c r="M127" s="116"/>
      <c r="N127" s="109">
        <f t="shared" si="5"/>
        <v>0</v>
      </c>
      <c r="O127" s="109">
        <f t="shared" si="6"/>
        <v>0</v>
      </c>
      <c r="P127" s="109">
        <f t="shared" si="7"/>
        <v>0</v>
      </c>
      <c r="Q127" s="387"/>
      <c r="R127" s="388"/>
      <c r="S127" s="388"/>
      <c r="T127" s="388"/>
      <c r="U127" s="388"/>
      <c r="V127" s="389"/>
      <c r="W127" s="389"/>
      <c r="X127" s="394"/>
      <c r="Y127" s="391"/>
      <c r="Z127" s="392"/>
      <c r="AA127" s="393"/>
      <c r="AB127" s="110">
        <f t="shared" si="9"/>
        <v>0</v>
      </c>
      <c r="AC127" s="111"/>
      <c r="AD127" s="111"/>
      <c r="AE127" s="405"/>
      <c r="AF127" s="387"/>
      <c r="AG127" s="388"/>
      <c r="AH127" s="406"/>
      <c r="AI127" s="389"/>
      <c r="AJ127" s="407"/>
    </row>
    <row r="128" spans="1:36" s="112" customFormat="1" x14ac:dyDescent="0.25">
      <c r="A128" s="113">
        <v>121</v>
      </c>
      <c r="B128" s="114"/>
      <c r="C128" s="100">
        <f t="shared" si="8"/>
        <v>0</v>
      </c>
      <c r="D128" s="115"/>
      <c r="E128" s="116"/>
      <c r="F128" s="117"/>
      <c r="G128" s="118"/>
      <c r="H128" s="116"/>
      <c r="I128" s="119"/>
      <c r="J128" s="117"/>
      <c r="K128" s="116"/>
      <c r="L128" s="223"/>
      <c r="M128" s="116"/>
      <c r="N128" s="109">
        <f t="shared" si="5"/>
        <v>0</v>
      </c>
      <c r="O128" s="109">
        <f t="shared" si="6"/>
        <v>0</v>
      </c>
      <c r="P128" s="109">
        <f t="shared" si="7"/>
        <v>0</v>
      </c>
      <c r="Q128" s="387"/>
      <c r="R128" s="388"/>
      <c r="S128" s="388"/>
      <c r="T128" s="388"/>
      <c r="U128" s="388"/>
      <c r="V128" s="389"/>
      <c r="W128" s="389"/>
      <c r="X128" s="394"/>
      <c r="Y128" s="391"/>
      <c r="Z128" s="392"/>
      <c r="AA128" s="393"/>
      <c r="AB128" s="110">
        <f t="shared" si="9"/>
        <v>0</v>
      </c>
      <c r="AC128" s="111"/>
      <c r="AD128" s="111"/>
      <c r="AE128" s="405"/>
      <c r="AF128" s="387"/>
      <c r="AG128" s="388"/>
      <c r="AH128" s="406"/>
      <c r="AI128" s="389"/>
      <c r="AJ128" s="407"/>
    </row>
    <row r="129" spans="1:36" s="112" customFormat="1" x14ac:dyDescent="0.25">
      <c r="A129" s="113">
        <v>122</v>
      </c>
      <c r="B129" s="114"/>
      <c r="C129" s="100">
        <f t="shared" si="8"/>
        <v>0</v>
      </c>
      <c r="D129" s="115"/>
      <c r="E129" s="116"/>
      <c r="F129" s="117"/>
      <c r="G129" s="118"/>
      <c r="H129" s="116"/>
      <c r="I129" s="119"/>
      <c r="J129" s="117"/>
      <c r="K129" s="116"/>
      <c r="L129" s="223"/>
      <c r="M129" s="116"/>
      <c r="N129" s="109">
        <f t="shared" si="5"/>
        <v>0</v>
      </c>
      <c r="O129" s="109">
        <f t="shared" si="6"/>
        <v>0</v>
      </c>
      <c r="P129" s="109">
        <f t="shared" si="7"/>
        <v>0</v>
      </c>
      <c r="Q129" s="387"/>
      <c r="R129" s="388"/>
      <c r="S129" s="388"/>
      <c r="T129" s="388"/>
      <c r="U129" s="388"/>
      <c r="V129" s="389"/>
      <c r="W129" s="389"/>
      <c r="X129" s="394"/>
      <c r="Y129" s="391"/>
      <c r="Z129" s="392"/>
      <c r="AA129" s="393"/>
      <c r="AB129" s="110">
        <f t="shared" si="9"/>
        <v>0</v>
      </c>
      <c r="AC129" s="111"/>
      <c r="AD129" s="111"/>
      <c r="AE129" s="405"/>
      <c r="AF129" s="387"/>
      <c r="AG129" s="388"/>
      <c r="AH129" s="406"/>
      <c r="AI129" s="389"/>
      <c r="AJ129" s="407"/>
    </row>
    <row r="130" spans="1:36" s="112" customFormat="1" x14ac:dyDescent="0.25">
      <c r="A130" s="113">
        <v>123</v>
      </c>
      <c r="B130" s="114"/>
      <c r="C130" s="100">
        <f t="shared" si="8"/>
        <v>0</v>
      </c>
      <c r="D130" s="115"/>
      <c r="E130" s="116"/>
      <c r="F130" s="117"/>
      <c r="G130" s="118"/>
      <c r="H130" s="116"/>
      <c r="I130" s="119"/>
      <c r="J130" s="117"/>
      <c r="K130" s="116"/>
      <c r="L130" s="223"/>
      <c r="M130" s="116"/>
      <c r="N130" s="109">
        <f t="shared" si="5"/>
        <v>0</v>
      </c>
      <c r="O130" s="109">
        <f t="shared" si="6"/>
        <v>0</v>
      </c>
      <c r="P130" s="109">
        <f t="shared" si="7"/>
        <v>0</v>
      </c>
      <c r="Q130" s="387"/>
      <c r="R130" s="388"/>
      <c r="S130" s="388"/>
      <c r="T130" s="388"/>
      <c r="U130" s="388"/>
      <c r="V130" s="389"/>
      <c r="W130" s="389"/>
      <c r="X130" s="394"/>
      <c r="Y130" s="391"/>
      <c r="Z130" s="392"/>
      <c r="AA130" s="393"/>
      <c r="AB130" s="110">
        <f t="shared" si="9"/>
        <v>0</v>
      </c>
      <c r="AC130" s="111"/>
      <c r="AD130" s="111"/>
      <c r="AE130" s="405"/>
      <c r="AF130" s="387"/>
      <c r="AG130" s="388"/>
      <c r="AH130" s="406"/>
      <c r="AI130" s="389"/>
      <c r="AJ130" s="407"/>
    </row>
    <row r="131" spans="1:36" s="112" customFormat="1" x14ac:dyDescent="0.25">
      <c r="A131" s="113">
        <v>124</v>
      </c>
      <c r="B131" s="114"/>
      <c r="C131" s="100">
        <f t="shared" si="8"/>
        <v>0</v>
      </c>
      <c r="D131" s="115"/>
      <c r="E131" s="116"/>
      <c r="F131" s="117"/>
      <c r="G131" s="118"/>
      <c r="H131" s="116"/>
      <c r="I131" s="119"/>
      <c r="J131" s="117"/>
      <c r="K131" s="116"/>
      <c r="L131" s="223"/>
      <c r="M131" s="116"/>
      <c r="N131" s="109">
        <f t="shared" si="5"/>
        <v>0</v>
      </c>
      <c r="O131" s="109">
        <f t="shared" si="6"/>
        <v>0</v>
      </c>
      <c r="P131" s="109">
        <f t="shared" si="7"/>
        <v>0</v>
      </c>
      <c r="Q131" s="387"/>
      <c r="R131" s="388"/>
      <c r="S131" s="388"/>
      <c r="T131" s="388"/>
      <c r="U131" s="388"/>
      <c r="V131" s="389"/>
      <c r="W131" s="389"/>
      <c r="X131" s="394"/>
      <c r="Y131" s="391"/>
      <c r="Z131" s="392"/>
      <c r="AA131" s="393"/>
      <c r="AB131" s="110">
        <f t="shared" si="9"/>
        <v>0</v>
      </c>
      <c r="AC131" s="111"/>
      <c r="AD131" s="111"/>
      <c r="AE131" s="405"/>
      <c r="AF131" s="387"/>
      <c r="AG131" s="388"/>
      <c r="AH131" s="406"/>
      <c r="AI131" s="389"/>
      <c r="AJ131" s="407"/>
    </row>
    <row r="132" spans="1:36" s="112" customFormat="1" x14ac:dyDescent="0.25">
      <c r="A132" s="113">
        <v>125</v>
      </c>
      <c r="B132" s="114"/>
      <c r="C132" s="100">
        <f t="shared" si="8"/>
        <v>0</v>
      </c>
      <c r="D132" s="115"/>
      <c r="E132" s="116"/>
      <c r="F132" s="117"/>
      <c r="G132" s="118"/>
      <c r="H132" s="116"/>
      <c r="I132" s="119"/>
      <c r="J132" s="117"/>
      <c r="K132" s="116"/>
      <c r="L132" s="223"/>
      <c r="M132" s="116"/>
      <c r="N132" s="109">
        <f t="shared" si="5"/>
        <v>0</v>
      </c>
      <c r="O132" s="109">
        <f t="shared" si="6"/>
        <v>0</v>
      </c>
      <c r="P132" s="109">
        <f t="shared" si="7"/>
        <v>0</v>
      </c>
      <c r="Q132" s="387"/>
      <c r="R132" s="388"/>
      <c r="S132" s="388"/>
      <c r="T132" s="388"/>
      <c r="U132" s="388"/>
      <c r="V132" s="389"/>
      <c r="W132" s="389"/>
      <c r="X132" s="394"/>
      <c r="Y132" s="391"/>
      <c r="Z132" s="392"/>
      <c r="AA132" s="393"/>
      <c r="AB132" s="110">
        <f t="shared" si="9"/>
        <v>0</v>
      </c>
      <c r="AC132" s="111"/>
      <c r="AD132" s="111"/>
      <c r="AE132" s="405"/>
      <c r="AF132" s="387"/>
      <c r="AG132" s="388"/>
      <c r="AH132" s="406"/>
      <c r="AI132" s="389"/>
      <c r="AJ132" s="407"/>
    </row>
    <row r="133" spans="1:36" s="112" customFormat="1" x14ac:dyDescent="0.25">
      <c r="A133" s="113">
        <v>126</v>
      </c>
      <c r="B133" s="114"/>
      <c r="C133" s="100">
        <f t="shared" si="8"/>
        <v>0</v>
      </c>
      <c r="D133" s="115"/>
      <c r="E133" s="116"/>
      <c r="F133" s="117"/>
      <c r="G133" s="118"/>
      <c r="H133" s="116"/>
      <c r="I133" s="119"/>
      <c r="J133" s="117"/>
      <c r="K133" s="116"/>
      <c r="L133" s="223"/>
      <c r="M133" s="116"/>
      <c r="N133" s="109">
        <f t="shared" si="5"/>
        <v>0</v>
      </c>
      <c r="O133" s="109">
        <f t="shared" si="6"/>
        <v>0</v>
      </c>
      <c r="P133" s="109">
        <f t="shared" si="7"/>
        <v>0</v>
      </c>
      <c r="Q133" s="387"/>
      <c r="R133" s="388"/>
      <c r="S133" s="388"/>
      <c r="T133" s="388"/>
      <c r="U133" s="388"/>
      <c r="V133" s="389"/>
      <c r="W133" s="389"/>
      <c r="X133" s="394"/>
      <c r="Y133" s="391"/>
      <c r="Z133" s="392"/>
      <c r="AA133" s="393"/>
      <c r="AB133" s="110">
        <f t="shared" si="9"/>
        <v>0</v>
      </c>
      <c r="AC133" s="111"/>
      <c r="AD133" s="111"/>
      <c r="AE133" s="405"/>
      <c r="AF133" s="387"/>
      <c r="AG133" s="388"/>
      <c r="AH133" s="406"/>
      <c r="AI133" s="389"/>
      <c r="AJ133" s="407"/>
    </row>
    <row r="134" spans="1:36" s="112" customFormat="1" x14ac:dyDescent="0.25">
      <c r="A134" s="113">
        <v>127</v>
      </c>
      <c r="B134" s="114"/>
      <c r="C134" s="100">
        <f t="shared" si="8"/>
        <v>0</v>
      </c>
      <c r="D134" s="115"/>
      <c r="E134" s="116"/>
      <c r="F134" s="117"/>
      <c r="G134" s="118"/>
      <c r="H134" s="116"/>
      <c r="I134" s="119"/>
      <c r="J134" s="117"/>
      <c r="K134" s="116"/>
      <c r="L134" s="223"/>
      <c r="M134" s="116"/>
      <c r="N134" s="109">
        <f t="shared" si="5"/>
        <v>0</v>
      </c>
      <c r="O134" s="109">
        <f t="shared" si="6"/>
        <v>0</v>
      </c>
      <c r="P134" s="109">
        <f t="shared" si="7"/>
        <v>0</v>
      </c>
      <c r="Q134" s="387"/>
      <c r="R134" s="388"/>
      <c r="S134" s="388"/>
      <c r="T134" s="388"/>
      <c r="U134" s="388"/>
      <c r="V134" s="389"/>
      <c r="W134" s="389"/>
      <c r="X134" s="394"/>
      <c r="Y134" s="391"/>
      <c r="Z134" s="392"/>
      <c r="AA134" s="393"/>
      <c r="AB134" s="110">
        <f t="shared" si="9"/>
        <v>0</v>
      </c>
      <c r="AC134" s="111"/>
      <c r="AD134" s="111"/>
      <c r="AE134" s="405"/>
      <c r="AF134" s="387"/>
      <c r="AG134" s="388"/>
      <c r="AH134" s="406"/>
      <c r="AI134" s="389"/>
      <c r="AJ134" s="407"/>
    </row>
    <row r="135" spans="1:36" s="112" customFormat="1" x14ac:dyDescent="0.25">
      <c r="A135" s="113">
        <v>128</v>
      </c>
      <c r="B135" s="114"/>
      <c r="C135" s="100">
        <f t="shared" si="8"/>
        <v>0</v>
      </c>
      <c r="D135" s="115"/>
      <c r="E135" s="116"/>
      <c r="F135" s="117"/>
      <c r="G135" s="118"/>
      <c r="H135" s="116"/>
      <c r="I135" s="119"/>
      <c r="J135" s="117"/>
      <c r="K135" s="116"/>
      <c r="L135" s="223"/>
      <c r="M135" s="116"/>
      <c r="N135" s="109">
        <f t="shared" si="5"/>
        <v>0</v>
      </c>
      <c r="O135" s="109">
        <f t="shared" si="6"/>
        <v>0</v>
      </c>
      <c r="P135" s="109">
        <f t="shared" si="7"/>
        <v>0</v>
      </c>
      <c r="Q135" s="387"/>
      <c r="R135" s="388"/>
      <c r="S135" s="388"/>
      <c r="T135" s="388"/>
      <c r="U135" s="388"/>
      <c r="V135" s="389"/>
      <c r="W135" s="389"/>
      <c r="X135" s="394"/>
      <c r="Y135" s="391"/>
      <c r="Z135" s="392"/>
      <c r="AA135" s="393"/>
      <c r="AB135" s="110">
        <f t="shared" si="9"/>
        <v>0</v>
      </c>
      <c r="AC135" s="111"/>
      <c r="AD135" s="111"/>
      <c r="AE135" s="405"/>
      <c r="AF135" s="387"/>
      <c r="AG135" s="388"/>
      <c r="AH135" s="406"/>
      <c r="AI135" s="389"/>
      <c r="AJ135" s="407"/>
    </row>
    <row r="136" spans="1:36" s="112" customFormat="1" x14ac:dyDescent="0.25">
      <c r="A136" s="113">
        <v>129</v>
      </c>
      <c r="B136" s="114"/>
      <c r="C136" s="100">
        <f t="shared" si="8"/>
        <v>0</v>
      </c>
      <c r="D136" s="115"/>
      <c r="E136" s="116"/>
      <c r="F136" s="117"/>
      <c r="G136" s="118"/>
      <c r="H136" s="116"/>
      <c r="I136" s="119"/>
      <c r="J136" s="117"/>
      <c r="K136" s="116"/>
      <c r="L136" s="223"/>
      <c r="M136" s="116"/>
      <c r="N136" s="109">
        <f t="shared" si="5"/>
        <v>0</v>
      </c>
      <c r="O136" s="109">
        <f t="shared" si="6"/>
        <v>0</v>
      </c>
      <c r="P136" s="109">
        <f t="shared" si="7"/>
        <v>0</v>
      </c>
      <c r="Q136" s="387"/>
      <c r="R136" s="388"/>
      <c r="S136" s="388"/>
      <c r="T136" s="388"/>
      <c r="U136" s="388"/>
      <c r="V136" s="389"/>
      <c r="W136" s="389"/>
      <c r="X136" s="394"/>
      <c r="Y136" s="391"/>
      <c r="Z136" s="392"/>
      <c r="AA136" s="393"/>
      <c r="AB136" s="110">
        <f t="shared" si="9"/>
        <v>0</v>
      </c>
      <c r="AC136" s="111"/>
      <c r="AD136" s="111"/>
      <c r="AE136" s="405"/>
      <c r="AF136" s="387"/>
      <c r="AG136" s="388"/>
      <c r="AH136" s="406"/>
      <c r="AI136" s="389"/>
      <c r="AJ136" s="407"/>
    </row>
    <row r="137" spans="1:36" s="112" customFormat="1" x14ac:dyDescent="0.25">
      <c r="A137" s="113">
        <v>130</v>
      </c>
      <c r="B137" s="114"/>
      <c r="C137" s="100">
        <f t="shared" si="8"/>
        <v>0</v>
      </c>
      <c r="D137" s="115"/>
      <c r="E137" s="116"/>
      <c r="F137" s="117"/>
      <c r="G137" s="118"/>
      <c r="H137" s="116"/>
      <c r="I137" s="119"/>
      <c r="J137" s="117"/>
      <c r="K137" s="116"/>
      <c r="L137" s="223"/>
      <c r="M137" s="116"/>
      <c r="N137" s="109">
        <f t="shared" ref="N137:N200" si="10">IF(OR(D137=1,E137=1,F137=1),1,0)</f>
        <v>0</v>
      </c>
      <c r="O137" s="109">
        <f t="shared" ref="O137:O200" si="11">IF(OR(G137=1,H137=1),0,N137)</f>
        <v>0</v>
      </c>
      <c r="P137" s="109">
        <f t="shared" ref="P137:P200" si="12">IF(OR(J137=1,L137=1),1,O137)</f>
        <v>0</v>
      </c>
      <c r="Q137" s="387"/>
      <c r="R137" s="388"/>
      <c r="S137" s="388"/>
      <c r="T137" s="388"/>
      <c r="U137" s="388"/>
      <c r="V137" s="389"/>
      <c r="W137" s="389"/>
      <c r="X137" s="394"/>
      <c r="Y137" s="391"/>
      <c r="Z137" s="392"/>
      <c r="AA137" s="393"/>
      <c r="AB137" s="110">
        <f t="shared" si="9"/>
        <v>0</v>
      </c>
      <c r="AC137" s="111"/>
      <c r="AD137" s="111"/>
      <c r="AE137" s="405"/>
      <c r="AF137" s="387"/>
      <c r="AG137" s="388"/>
      <c r="AH137" s="406"/>
      <c r="AI137" s="389"/>
      <c r="AJ137" s="407"/>
    </row>
    <row r="138" spans="1:36" s="112" customFormat="1" x14ac:dyDescent="0.25">
      <c r="A138" s="113">
        <v>131</v>
      </c>
      <c r="B138" s="114"/>
      <c r="C138" s="100">
        <f t="shared" ref="C138:C201" si="13">IF(OR(K138=1,M138=1),0,P138)</f>
        <v>0</v>
      </c>
      <c r="D138" s="115"/>
      <c r="E138" s="116"/>
      <c r="F138" s="117"/>
      <c r="G138" s="118"/>
      <c r="H138" s="116"/>
      <c r="I138" s="119"/>
      <c r="J138" s="117"/>
      <c r="K138" s="116"/>
      <c r="L138" s="223"/>
      <c r="M138" s="116"/>
      <c r="N138" s="109">
        <f t="shared" si="10"/>
        <v>0</v>
      </c>
      <c r="O138" s="109">
        <f t="shared" si="11"/>
        <v>0</v>
      </c>
      <c r="P138" s="109">
        <f t="shared" si="12"/>
        <v>0</v>
      </c>
      <c r="Q138" s="387"/>
      <c r="R138" s="388"/>
      <c r="S138" s="388"/>
      <c r="T138" s="388"/>
      <c r="U138" s="388"/>
      <c r="V138" s="389"/>
      <c r="W138" s="389"/>
      <c r="X138" s="394"/>
      <c r="Y138" s="391"/>
      <c r="Z138" s="392"/>
      <c r="AA138" s="393"/>
      <c r="AB138" s="110">
        <f t="shared" ref="AB138:AB201" si="14">IF(OR(Y138=0,Z138=0),0,100-(Z138/Y138*100))</f>
        <v>0</v>
      </c>
      <c r="AC138" s="111"/>
      <c r="AD138" s="111"/>
      <c r="AE138" s="405"/>
      <c r="AF138" s="387"/>
      <c r="AG138" s="388"/>
      <c r="AH138" s="406"/>
      <c r="AI138" s="389"/>
      <c r="AJ138" s="407"/>
    </row>
    <row r="139" spans="1:36" s="112" customFormat="1" x14ac:dyDescent="0.25">
      <c r="A139" s="113">
        <v>132</v>
      </c>
      <c r="B139" s="114"/>
      <c r="C139" s="100">
        <f t="shared" si="13"/>
        <v>0</v>
      </c>
      <c r="D139" s="115"/>
      <c r="E139" s="116"/>
      <c r="F139" s="117"/>
      <c r="G139" s="118"/>
      <c r="H139" s="116"/>
      <c r="I139" s="119"/>
      <c r="J139" s="117"/>
      <c r="K139" s="116"/>
      <c r="L139" s="223"/>
      <c r="M139" s="116"/>
      <c r="N139" s="109">
        <f t="shared" si="10"/>
        <v>0</v>
      </c>
      <c r="O139" s="109">
        <f t="shared" si="11"/>
        <v>0</v>
      </c>
      <c r="P139" s="109">
        <f t="shared" si="12"/>
        <v>0</v>
      </c>
      <c r="Q139" s="387"/>
      <c r="R139" s="388"/>
      <c r="S139" s="388"/>
      <c r="T139" s="388"/>
      <c r="U139" s="388"/>
      <c r="V139" s="389"/>
      <c r="W139" s="389"/>
      <c r="X139" s="394"/>
      <c r="Y139" s="391"/>
      <c r="Z139" s="392"/>
      <c r="AA139" s="393"/>
      <c r="AB139" s="110">
        <f t="shared" si="14"/>
        <v>0</v>
      </c>
      <c r="AC139" s="111"/>
      <c r="AD139" s="111"/>
      <c r="AE139" s="405"/>
      <c r="AF139" s="387"/>
      <c r="AG139" s="388"/>
      <c r="AH139" s="406"/>
      <c r="AI139" s="389"/>
      <c r="AJ139" s="407"/>
    </row>
    <row r="140" spans="1:36" s="112" customFormat="1" x14ac:dyDescent="0.25">
      <c r="A140" s="113">
        <v>133</v>
      </c>
      <c r="B140" s="114"/>
      <c r="C140" s="100">
        <f t="shared" si="13"/>
        <v>0</v>
      </c>
      <c r="D140" s="115"/>
      <c r="E140" s="116"/>
      <c r="F140" s="117"/>
      <c r="G140" s="118"/>
      <c r="H140" s="116"/>
      <c r="I140" s="119"/>
      <c r="J140" s="117"/>
      <c r="K140" s="116"/>
      <c r="L140" s="223"/>
      <c r="M140" s="116"/>
      <c r="N140" s="109">
        <f t="shared" si="10"/>
        <v>0</v>
      </c>
      <c r="O140" s="109">
        <f t="shared" si="11"/>
        <v>0</v>
      </c>
      <c r="P140" s="109">
        <f t="shared" si="12"/>
        <v>0</v>
      </c>
      <c r="Q140" s="387"/>
      <c r="R140" s="388"/>
      <c r="S140" s="388"/>
      <c r="T140" s="388"/>
      <c r="U140" s="388"/>
      <c r="V140" s="389"/>
      <c r="W140" s="389"/>
      <c r="X140" s="394"/>
      <c r="Y140" s="391"/>
      <c r="Z140" s="392"/>
      <c r="AA140" s="393"/>
      <c r="AB140" s="110">
        <f t="shared" si="14"/>
        <v>0</v>
      </c>
      <c r="AC140" s="111"/>
      <c r="AD140" s="111"/>
      <c r="AE140" s="405"/>
      <c r="AF140" s="387"/>
      <c r="AG140" s="388"/>
      <c r="AH140" s="406"/>
      <c r="AI140" s="389"/>
      <c r="AJ140" s="407"/>
    </row>
    <row r="141" spans="1:36" s="112" customFormat="1" x14ac:dyDescent="0.25">
      <c r="A141" s="113">
        <v>134</v>
      </c>
      <c r="B141" s="114"/>
      <c r="C141" s="100">
        <f t="shared" si="13"/>
        <v>0</v>
      </c>
      <c r="D141" s="115"/>
      <c r="E141" s="116"/>
      <c r="F141" s="117"/>
      <c r="G141" s="118"/>
      <c r="H141" s="116"/>
      <c r="I141" s="119"/>
      <c r="J141" s="117"/>
      <c r="K141" s="116"/>
      <c r="L141" s="223"/>
      <c r="M141" s="116"/>
      <c r="N141" s="109">
        <f t="shared" si="10"/>
        <v>0</v>
      </c>
      <c r="O141" s="109">
        <f t="shared" si="11"/>
        <v>0</v>
      </c>
      <c r="P141" s="109">
        <f t="shared" si="12"/>
        <v>0</v>
      </c>
      <c r="Q141" s="387"/>
      <c r="R141" s="388"/>
      <c r="S141" s="388"/>
      <c r="T141" s="388"/>
      <c r="U141" s="388"/>
      <c r="V141" s="389"/>
      <c r="W141" s="389"/>
      <c r="X141" s="394"/>
      <c r="Y141" s="391"/>
      <c r="Z141" s="392"/>
      <c r="AA141" s="393"/>
      <c r="AB141" s="110">
        <f t="shared" si="14"/>
        <v>0</v>
      </c>
      <c r="AC141" s="111"/>
      <c r="AD141" s="111"/>
      <c r="AE141" s="405"/>
      <c r="AF141" s="387"/>
      <c r="AG141" s="388"/>
      <c r="AH141" s="406"/>
      <c r="AI141" s="389"/>
      <c r="AJ141" s="407"/>
    </row>
    <row r="142" spans="1:36" s="112" customFormat="1" x14ac:dyDescent="0.25">
      <c r="A142" s="113">
        <v>135</v>
      </c>
      <c r="B142" s="114"/>
      <c r="C142" s="100">
        <f t="shared" si="13"/>
        <v>0</v>
      </c>
      <c r="D142" s="115"/>
      <c r="E142" s="116"/>
      <c r="F142" s="117"/>
      <c r="G142" s="118"/>
      <c r="H142" s="116"/>
      <c r="I142" s="119"/>
      <c r="J142" s="117"/>
      <c r="K142" s="116"/>
      <c r="L142" s="223"/>
      <c r="M142" s="116"/>
      <c r="N142" s="109">
        <f t="shared" si="10"/>
        <v>0</v>
      </c>
      <c r="O142" s="109">
        <f t="shared" si="11"/>
        <v>0</v>
      </c>
      <c r="P142" s="109">
        <f t="shared" si="12"/>
        <v>0</v>
      </c>
      <c r="Q142" s="387"/>
      <c r="R142" s="388"/>
      <c r="S142" s="388"/>
      <c r="T142" s="388"/>
      <c r="U142" s="388"/>
      <c r="V142" s="389"/>
      <c r="W142" s="389"/>
      <c r="X142" s="394"/>
      <c r="Y142" s="391"/>
      <c r="Z142" s="392"/>
      <c r="AA142" s="393"/>
      <c r="AB142" s="110">
        <f t="shared" si="14"/>
        <v>0</v>
      </c>
      <c r="AC142" s="111"/>
      <c r="AD142" s="111"/>
      <c r="AE142" s="405"/>
      <c r="AF142" s="387"/>
      <c r="AG142" s="388"/>
      <c r="AH142" s="406"/>
      <c r="AI142" s="389"/>
      <c r="AJ142" s="407"/>
    </row>
    <row r="143" spans="1:36" s="112" customFormat="1" x14ac:dyDescent="0.25">
      <c r="A143" s="113">
        <v>136</v>
      </c>
      <c r="B143" s="114"/>
      <c r="C143" s="100">
        <f t="shared" si="13"/>
        <v>0</v>
      </c>
      <c r="D143" s="115"/>
      <c r="E143" s="116"/>
      <c r="F143" s="117"/>
      <c r="G143" s="118"/>
      <c r="H143" s="116"/>
      <c r="I143" s="119"/>
      <c r="J143" s="117"/>
      <c r="K143" s="116"/>
      <c r="L143" s="223"/>
      <c r="M143" s="116"/>
      <c r="N143" s="109">
        <f t="shared" si="10"/>
        <v>0</v>
      </c>
      <c r="O143" s="109">
        <f t="shared" si="11"/>
        <v>0</v>
      </c>
      <c r="P143" s="109">
        <f t="shared" si="12"/>
        <v>0</v>
      </c>
      <c r="Q143" s="387"/>
      <c r="R143" s="388"/>
      <c r="S143" s="388"/>
      <c r="T143" s="388"/>
      <c r="U143" s="388"/>
      <c r="V143" s="389"/>
      <c r="W143" s="389"/>
      <c r="X143" s="394"/>
      <c r="Y143" s="391"/>
      <c r="Z143" s="392"/>
      <c r="AA143" s="393"/>
      <c r="AB143" s="110">
        <f t="shared" si="14"/>
        <v>0</v>
      </c>
      <c r="AC143" s="111"/>
      <c r="AD143" s="111"/>
      <c r="AE143" s="405"/>
      <c r="AF143" s="387"/>
      <c r="AG143" s="388"/>
      <c r="AH143" s="406"/>
      <c r="AI143" s="389"/>
      <c r="AJ143" s="407"/>
    </row>
    <row r="144" spans="1:36" s="112" customFormat="1" x14ac:dyDescent="0.25">
      <c r="A144" s="113">
        <v>137</v>
      </c>
      <c r="B144" s="114"/>
      <c r="C144" s="100">
        <f t="shared" si="13"/>
        <v>0</v>
      </c>
      <c r="D144" s="115"/>
      <c r="E144" s="116"/>
      <c r="F144" s="117"/>
      <c r="G144" s="118"/>
      <c r="H144" s="116"/>
      <c r="I144" s="119"/>
      <c r="J144" s="117"/>
      <c r="K144" s="116"/>
      <c r="L144" s="223"/>
      <c r="M144" s="116"/>
      <c r="N144" s="109">
        <f t="shared" si="10"/>
        <v>0</v>
      </c>
      <c r="O144" s="109">
        <f t="shared" si="11"/>
        <v>0</v>
      </c>
      <c r="P144" s="109">
        <f t="shared" si="12"/>
        <v>0</v>
      </c>
      <c r="Q144" s="387"/>
      <c r="R144" s="388"/>
      <c r="S144" s="388"/>
      <c r="T144" s="388"/>
      <c r="U144" s="388"/>
      <c r="V144" s="389"/>
      <c r="W144" s="389"/>
      <c r="X144" s="394"/>
      <c r="Y144" s="391"/>
      <c r="Z144" s="392"/>
      <c r="AA144" s="393"/>
      <c r="AB144" s="110">
        <f t="shared" si="14"/>
        <v>0</v>
      </c>
      <c r="AC144" s="111"/>
      <c r="AD144" s="111"/>
      <c r="AE144" s="405"/>
      <c r="AF144" s="387"/>
      <c r="AG144" s="388"/>
      <c r="AH144" s="406"/>
      <c r="AI144" s="389"/>
      <c r="AJ144" s="407"/>
    </row>
    <row r="145" spans="1:36" s="112" customFormat="1" x14ac:dyDescent="0.25">
      <c r="A145" s="113">
        <v>138</v>
      </c>
      <c r="B145" s="114"/>
      <c r="C145" s="100">
        <f t="shared" si="13"/>
        <v>0</v>
      </c>
      <c r="D145" s="115"/>
      <c r="E145" s="116"/>
      <c r="F145" s="117"/>
      <c r="G145" s="118"/>
      <c r="H145" s="116"/>
      <c r="I145" s="119"/>
      <c r="J145" s="117"/>
      <c r="K145" s="116"/>
      <c r="L145" s="223"/>
      <c r="M145" s="116"/>
      <c r="N145" s="109">
        <f t="shared" si="10"/>
        <v>0</v>
      </c>
      <c r="O145" s="109">
        <f t="shared" si="11"/>
        <v>0</v>
      </c>
      <c r="P145" s="109">
        <f t="shared" si="12"/>
        <v>0</v>
      </c>
      <c r="Q145" s="387"/>
      <c r="R145" s="388"/>
      <c r="S145" s="388"/>
      <c r="T145" s="388"/>
      <c r="U145" s="388"/>
      <c r="V145" s="389"/>
      <c r="W145" s="389"/>
      <c r="X145" s="394"/>
      <c r="Y145" s="391"/>
      <c r="Z145" s="392"/>
      <c r="AA145" s="393"/>
      <c r="AB145" s="110">
        <f t="shared" si="14"/>
        <v>0</v>
      </c>
      <c r="AC145" s="111"/>
      <c r="AD145" s="111"/>
      <c r="AE145" s="405"/>
      <c r="AF145" s="387"/>
      <c r="AG145" s="388"/>
      <c r="AH145" s="406"/>
      <c r="AI145" s="389"/>
      <c r="AJ145" s="407"/>
    </row>
    <row r="146" spans="1:36" s="112" customFormat="1" x14ac:dyDescent="0.25">
      <c r="A146" s="113">
        <v>139</v>
      </c>
      <c r="B146" s="114"/>
      <c r="C146" s="100">
        <f t="shared" si="13"/>
        <v>0</v>
      </c>
      <c r="D146" s="115"/>
      <c r="E146" s="116"/>
      <c r="F146" s="117"/>
      <c r="G146" s="118"/>
      <c r="H146" s="116"/>
      <c r="I146" s="119"/>
      <c r="J146" s="117"/>
      <c r="K146" s="116"/>
      <c r="L146" s="223"/>
      <c r="M146" s="116"/>
      <c r="N146" s="109">
        <f t="shared" si="10"/>
        <v>0</v>
      </c>
      <c r="O146" s="109">
        <f t="shared" si="11"/>
        <v>0</v>
      </c>
      <c r="P146" s="109">
        <f t="shared" si="12"/>
        <v>0</v>
      </c>
      <c r="Q146" s="387"/>
      <c r="R146" s="388"/>
      <c r="S146" s="388"/>
      <c r="T146" s="388"/>
      <c r="U146" s="388"/>
      <c r="V146" s="389"/>
      <c r="W146" s="389"/>
      <c r="X146" s="394"/>
      <c r="Y146" s="391"/>
      <c r="Z146" s="392"/>
      <c r="AA146" s="393"/>
      <c r="AB146" s="110">
        <f t="shared" si="14"/>
        <v>0</v>
      </c>
      <c r="AC146" s="111"/>
      <c r="AD146" s="111"/>
      <c r="AE146" s="405"/>
      <c r="AF146" s="387"/>
      <c r="AG146" s="388"/>
      <c r="AH146" s="406"/>
      <c r="AI146" s="389"/>
      <c r="AJ146" s="407"/>
    </row>
    <row r="147" spans="1:36" s="112" customFormat="1" x14ac:dyDescent="0.25">
      <c r="A147" s="113">
        <v>140</v>
      </c>
      <c r="B147" s="114"/>
      <c r="C147" s="100">
        <f t="shared" si="13"/>
        <v>0</v>
      </c>
      <c r="D147" s="115"/>
      <c r="E147" s="116"/>
      <c r="F147" s="117"/>
      <c r="G147" s="118"/>
      <c r="H147" s="116"/>
      <c r="I147" s="119"/>
      <c r="J147" s="117"/>
      <c r="K147" s="116"/>
      <c r="L147" s="223"/>
      <c r="M147" s="116"/>
      <c r="N147" s="109">
        <f t="shared" si="10"/>
        <v>0</v>
      </c>
      <c r="O147" s="109">
        <f t="shared" si="11"/>
        <v>0</v>
      </c>
      <c r="P147" s="109">
        <f t="shared" si="12"/>
        <v>0</v>
      </c>
      <c r="Q147" s="387"/>
      <c r="R147" s="388"/>
      <c r="S147" s="388"/>
      <c r="T147" s="388"/>
      <c r="U147" s="388"/>
      <c r="V147" s="389"/>
      <c r="W147" s="389"/>
      <c r="X147" s="394"/>
      <c r="Y147" s="391"/>
      <c r="Z147" s="392"/>
      <c r="AA147" s="393"/>
      <c r="AB147" s="110">
        <f t="shared" si="14"/>
        <v>0</v>
      </c>
      <c r="AC147" s="111"/>
      <c r="AD147" s="111"/>
      <c r="AE147" s="405"/>
      <c r="AF147" s="387"/>
      <c r="AG147" s="388"/>
      <c r="AH147" s="406"/>
      <c r="AI147" s="389"/>
      <c r="AJ147" s="407"/>
    </row>
    <row r="148" spans="1:36" s="112" customFormat="1" x14ac:dyDescent="0.25">
      <c r="A148" s="113">
        <v>141</v>
      </c>
      <c r="B148" s="114"/>
      <c r="C148" s="100">
        <f t="shared" si="13"/>
        <v>0</v>
      </c>
      <c r="D148" s="115"/>
      <c r="E148" s="116"/>
      <c r="F148" s="117"/>
      <c r="G148" s="118"/>
      <c r="H148" s="116"/>
      <c r="I148" s="119"/>
      <c r="J148" s="117"/>
      <c r="K148" s="116"/>
      <c r="L148" s="223"/>
      <c r="M148" s="116"/>
      <c r="N148" s="109">
        <f t="shared" si="10"/>
        <v>0</v>
      </c>
      <c r="O148" s="109">
        <f t="shared" si="11"/>
        <v>0</v>
      </c>
      <c r="P148" s="109">
        <f t="shared" si="12"/>
        <v>0</v>
      </c>
      <c r="Q148" s="387"/>
      <c r="R148" s="388"/>
      <c r="S148" s="388"/>
      <c r="T148" s="388"/>
      <c r="U148" s="388"/>
      <c r="V148" s="389"/>
      <c r="W148" s="389"/>
      <c r="X148" s="394"/>
      <c r="Y148" s="391"/>
      <c r="Z148" s="392"/>
      <c r="AA148" s="393"/>
      <c r="AB148" s="110">
        <f t="shared" si="14"/>
        <v>0</v>
      </c>
      <c r="AC148" s="111"/>
      <c r="AD148" s="111"/>
      <c r="AE148" s="405"/>
      <c r="AF148" s="387"/>
      <c r="AG148" s="388"/>
      <c r="AH148" s="406"/>
      <c r="AI148" s="389"/>
      <c r="AJ148" s="407"/>
    </row>
    <row r="149" spans="1:36" s="112" customFormat="1" x14ac:dyDescent="0.25">
      <c r="A149" s="113">
        <v>142</v>
      </c>
      <c r="B149" s="114"/>
      <c r="C149" s="100">
        <f t="shared" si="13"/>
        <v>0</v>
      </c>
      <c r="D149" s="115"/>
      <c r="E149" s="116"/>
      <c r="F149" s="117"/>
      <c r="G149" s="118"/>
      <c r="H149" s="116"/>
      <c r="I149" s="119"/>
      <c r="J149" s="117"/>
      <c r="K149" s="116"/>
      <c r="L149" s="223"/>
      <c r="M149" s="116"/>
      <c r="N149" s="109">
        <f t="shared" si="10"/>
        <v>0</v>
      </c>
      <c r="O149" s="109">
        <f t="shared" si="11"/>
        <v>0</v>
      </c>
      <c r="P149" s="109">
        <f t="shared" si="12"/>
        <v>0</v>
      </c>
      <c r="Q149" s="387"/>
      <c r="R149" s="388"/>
      <c r="S149" s="388"/>
      <c r="T149" s="388"/>
      <c r="U149" s="388"/>
      <c r="V149" s="389"/>
      <c r="W149" s="389"/>
      <c r="X149" s="394"/>
      <c r="Y149" s="391"/>
      <c r="Z149" s="392"/>
      <c r="AA149" s="393"/>
      <c r="AB149" s="110">
        <f t="shared" si="14"/>
        <v>0</v>
      </c>
      <c r="AC149" s="111"/>
      <c r="AD149" s="111"/>
      <c r="AE149" s="405"/>
      <c r="AF149" s="387"/>
      <c r="AG149" s="388"/>
      <c r="AH149" s="406"/>
      <c r="AI149" s="389"/>
      <c r="AJ149" s="407"/>
    </row>
    <row r="150" spans="1:36" s="112" customFormat="1" x14ac:dyDescent="0.25">
      <c r="A150" s="113">
        <v>143</v>
      </c>
      <c r="B150" s="114"/>
      <c r="C150" s="100">
        <f t="shared" si="13"/>
        <v>0</v>
      </c>
      <c r="D150" s="115"/>
      <c r="E150" s="116"/>
      <c r="F150" s="117"/>
      <c r="G150" s="118"/>
      <c r="H150" s="116"/>
      <c r="I150" s="119"/>
      <c r="J150" s="117"/>
      <c r="K150" s="116"/>
      <c r="L150" s="223"/>
      <c r="M150" s="116"/>
      <c r="N150" s="109">
        <f t="shared" si="10"/>
        <v>0</v>
      </c>
      <c r="O150" s="109">
        <f t="shared" si="11"/>
        <v>0</v>
      </c>
      <c r="P150" s="109">
        <f t="shared" si="12"/>
        <v>0</v>
      </c>
      <c r="Q150" s="387"/>
      <c r="R150" s="388"/>
      <c r="S150" s="388"/>
      <c r="T150" s="388"/>
      <c r="U150" s="388"/>
      <c r="V150" s="389"/>
      <c r="W150" s="389"/>
      <c r="X150" s="394"/>
      <c r="Y150" s="391"/>
      <c r="Z150" s="392"/>
      <c r="AA150" s="393"/>
      <c r="AB150" s="110">
        <f t="shared" si="14"/>
        <v>0</v>
      </c>
      <c r="AC150" s="111"/>
      <c r="AD150" s="111"/>
      <c r="AE150" s="405"/>
      <c r="AF150" s="387"/>
      <c r="AG150" s="388"/>
      <c r="AH150" s="406"/>
      <c r="AI150" s="389"/>
      <c r="AJ150" s="407"/>
    </row>
    <row r="151" spans="1:36" s="112" customFormat="1" x14ac:dyDescent="0.25">
      <c r="A151" s="113">
        <v>144</v>
      </c>
      <c r="B151" s="114"/>
      <c r="C151" s="100">
        <f t="shared" si="13"/>
        <v>0</v>
      </c>
      <c r="D151" s="115"/>
      <c r="E151" s="116"/>
      <c r="F151" s="117"/>
      <c r="G151" s="118"/>
      <c r="H151" s="116"/>
      <c r="I151" s="119"/>
      <c r="J151" s="117"/>
      <c r="K151" s="116"/>
      <c r="L151" s="223"/>
      <c r="M151" s="116"/>
      <c r="N151" s="109">
        <f t="shared" si="10"/>
        <v>0</v>
      </c>
      <c r="O151" s="109">
        <f t="shared" si="11"/>
        <v>0</v>
      </c>
      <c r="P151" s="109">
        <f t="shared" si="12"/>
        <v>0</v>
      </c>
      <c r="Q151" s="387"/>
      <c r="R151" s="388"/>
      <c r="S151" s="388"/>
      <c r="T151" s="388"/>
      <c r="U151" s="388"/>
      <c r="V151" s="389"/>
      <c r="W151" s="389"/>
      <c r="X151" s="394"/>
      <c r="Y151" s="391"/>
      <c r="Z151" s="392"/>
      <c r="AA151" s="393"/>
      <c r="AB151" s="110">
        <f t="shared" si="14"/>
        <v>0</v>
      </c>
      <c r="AC151" s="111"/>
      <c r="AD151" s="111"/>
      <c r="AE151" s="405"/>
      <c r="AF151" s="387"/>
      <c r="AG151" s="388"/>
      <c r="AH151" s="406"/>
      <c r="AI151" s="389"/>
      <c r="AJ151" s="407"/>
    </row>
    <row r="152" spans="1:36" s="112" customFormat="1" x14ac:dyDescent="0.25">
      <c r="A152" s="113">
        <v>145</v>
      </c>
      <c r="B152" s="114"/>
      <c r="C152" s="100">
        <f t="shared" si="13"/>
        <v>0</v>
      </c>
      <c r="D152" s="115"/>
      <c r="E152" s="116"/>
      <c r="F152" s="117"/>
      <c r="G152" s="118"/>
      <c r="H152" s="116"/>
      <c r="I152" s="119"/>
      <c r="J152" s="117"/>
      <c r="K152" s="116"/>
      <c r="L152" s="223"/>
      <c r="M152" s="116"/>
      <c r="N152" s="109">
        <f t="shared" si="10"/>
        <v>0</v>
      </c>
      <c r="O152" s="109">
        <f t="shared" si="11"/>
        <v>0</v>
      </c>
      <c r="P152" s="109">
        <f t="shared" si="12"/>
        <v>0</v>
      </c>
      <c r="Q152" s="387"/>
      <c r="R152" s="388"/>
      <c r="S152" s="388"/>
      <c r="T152" s="388"/>
      <c r="U152" s="388"/>
      <c r="V152" s="389"/>
      <c r="W152" s="389"/>
      <c r="X152" s="394"/>
      <c r="Y152" s="391"/>
      <c r="Z152" s="392"/>
      <c r="AA152" s="393"/>
      <c r="AB152" s="110">
        <f t="shared" si="14"/>
        <v>0</v>
      </c>
      <c r="AC152" s="111"/>
      <c r="AD152" s="111"/>
      <c r="AE152" s="405"/>
      <c r="AF152" s="387"/>
      <c r="AG152" s="388"/>
      <c r="AH152" s="406"/>
      <c r="AI152" s="389"/>
      <c r="AJ152" s="407"/>
    </row>
    <row r="153" spans="1:36" s="112" customFormat="1" x14ac:dyDescent="0.25">
      <c r="A153" s="113">
        <v>146</v>
      </c>
      <c r="B153" s="114"/>
      <c r="C153" s="100">
        <f t="shared" si="13"/>
        <v>0</v>
      </c>
      <c r="D153" s="115"/>
      <c r="E153" s="116"/>
      <c r="F153" s="117"/>
      <c r="G153" s="118"/>
      <c r="H153" s="116"/>
      <c r="I153" s="119"/>
      <c r="J153" s="117"/>
      <c r="K153" s="116"/>
      <c r="L153" s="223"/>
      <c r="M153" s="116"/>
      <c r="N153" s="109">
        <f t="shared" si="10"/>
        <v>0</v>
      </c>
      <c r="O153" s="109">
        <f t="shared" si="11"/>
        <v>0</v>
      </c>
      <c r="P153" s="109">
        <f t="shared" si="12"/>
        <v>0</v>
      </c>
      <c r="Q153" s="387"/>
      <c r="R153" s="388"/>
      <c r="S153" s="388"/>
      <c r="T153" s="388"/>
      <c r="U153" s="388"/>
      <c r="V153" s="389"/>
      <c r="W153" s="389"/>
      <c r="X153" s="394"/>
      <c r="Y153" s="391"/>
      <c r="Z153" s="392"/>
      <c r="AA153" s="393"/>
      <c r="AB153" s="110">
        <f t="shared" si="14"/>
        <v>0</v>
      </c>
      <c r="AC153" s="111"/>
      <c r="AD153" s="111"/>
      <c r="AE153" s="405"/>
      <c r="AF153" s="387"/>
      <c r="AG153" s="388"/>
      <c r="AH153" s="406"/>
      <c r="AI153" s="389"/>
      <c r="AJ153" s="407"/>
    </row>
    <row r="154" spans="1:36" s="112" customFormat="1" x14ac:dyDescent="0.25">
      <c r="A154" s="113">
        <v>147</v>
      </c>
      <c r="B154" s="114"/>
      <c r="C154" s="100">
        <f t="shared" si="13"/>
        <v>0</v>
      </c>
      <c r="D154" s="115"/>
      <c r="E154" s="116"/>
      <c r="F154" s="117"/>
      <c r="G154" s="118"/>
      <c r="H154" s="116"/>
      <c r="I154" s="119"/>
      <c r="J154" s="117"/>
      <c r="K154" s="116"/>
      <c r="L154" s="223"/>
      <c r="M154" s="116"/>
      <c r="N154" s="109">
        <f t="shared" si="10"/>
        <v>0</v>
      </c>
      <c r="O154" s="109">
        <f t="shared" si="11"/>
        <v>0</v>
      </c>
      <c r="P154" s="109">
        <f t="shared" si="12"/>
        <v>0</v>
      </c>
      <c r="Q154" s="387"/>
      <c r="R154" s="388"/>
      <c r="S154" s="388"/>
      <c r="T154" s="388"/>
      <c r="U154" s="388"/>
      <c r="V154" s="389"/>
      <c r="W154" s="389"/>
      <c r="X154" s="394"/>
      <c r="Y154" s="391"/>
      <c r="Z154" s="392"/>
      <c r="AA154" s="393"/>
      <c r="AB154" s="110">
        <f t="shared" si="14"/>
        <v>0</v>
      </c>
      <c r="AC154" s="111"/>
      <c r="AD154" s="111"/>
      <c r="AE154" s="405"/>
      <c r="AF154" s="387"/>
      <c r="AG154" s="388"/>
      <c r="AH154" s="406"/>
      <c r="AI154" s="389"/>
      <c r="AJ154" s="407"/>
    </row>
    <row r="155" spans="1:36" s="112" customFormat="1" x14ac:dyDescent="0.25">
      <c r="A155" s="113">
        <v>148</v>
      </c>
      <c r="B155" s="114"/>
      <c r="C155" s="100">
        <f t="shared" si="13"/>
        <v>0</v>
      </c>
      <c r="D155" s="115"/>
      <c r="E155" s="116"/>
      <c r="F155" s="117"/>
      <c r="G155" s="118"/>
      <c r="H155" s="116"/>
      <c r="I155" s="119"/>
      <c r="J155" s="117"/>
      <c r="K155" s="116"/>
      <c r="L155" s="223"/>
      <c r="M155" s="116"/>
      <c r="N155" s="109">
        <f t="shared" si="10"/>
        <v>0</v>
      </c>
      <c r="O155" s="109">
        <f t="shared" si="11"/>
        <v>0</v>
      </c>
      <c r="P155" s="109">
        <f t="shared" si="12"/>
        <v>0</v>
      </c>
      <c r="Q155" s="387"/>
      <c r="R155" s="388"/>
      <c r="S155" s="388"/>
      <c r="T155" s="388"/>
      <c r="U155" s="388"/>
      <c r="V155" s="389"/>
      <c r="W155" s="389"/>
      <c r="X155" s="394"/>
      <c r="Y155" s="391"/>
      <c r="Z155" s="392"/>
      <c r="AA155" s="393"/>
      <c r="AB155" s="110">
        <f t="shared" si="14"/>
        <v>0</v>
      </c>
      <c r="AC155" s="111"/>
      <c r="AD155" s="111"/>
      <c r="AE155" s="405"/>
      <c r="AF155" s="387"/>
      <c r="AG155" s="388"/>
      <c r="AH155" s="406"/>
      <c r="AI155" s="389"/>
      <c r="AJ155" s="407"/>
    </row>
    <row r="156" spans="1:36" s="112" customFormat="1" x14ac:dyDescent="0.25">
      <c r="A156" s="113">
        <v>149</v>
      </c>
      <c r="B156" s="114"/>
      <c r="C156" s="100">
        <f t="shared" si="13"/>
        <v>0</v>
      </c>
      <c r="D156" s="115"/>
      <c r="E156" s="116"/>
      <c r="F156" s="117"/>
      <c r="G156" s="118"/>
      <c r="H156" s="116"/>
      <c r="I156" s="119"/>
      <c r="J156" s="117"/>
      <c r="K156" s="116"/>
      <c r="L156" s="223"/>
      <c r="M156" s="116"/>
      <c r="N156" s="109">
        <f t="shared" si="10"/>
        <v>0</v>
      </c>
      <c r="O156" s="109">
        <f t="shared" si="11"/>
        <v>0</v>
      </c>
      <c r="P156" s="109">
        <f t="shared" si="12"/>
        <v>0</v>
      </c>
      <c r="Q156" s="387"/>
      <c r="R156" s="388"/>
      <c r="S156" s="388"/>
      <c r="T156" s="388"/>
      <c r="U156" s="388"/>
      <c r="V156" s="389"/>
      <c r="W156" s="389"/>
      <c r="X156" s="394"/>
      <c r="Y156" s="391"/>
      <c r="Z156" s="392"/>
      <c r="AA156" s="393"/>
      <c r="AB156" s="110">
        <f t="shared" si="14"/>
        <v>0</v>
      </c>
      <c r="AC156" s="111"/>
      <c r="AD156" s="111"/>
      <c r="AE156" s="405"/>
      <c r="AF156" s="387"/>
      <c r="AG156" s="388"/>
      <c r="AH156" s="406"/>
      <c r="AI156" s="389"/>
      <c r="AJ156" s="407"/>
    </row>
    <row r="157" spans="1:36" s="112" customFormat="1" x14ac:dyDescent="0.25">
      <c r="A157" s="113">
        <v>150</v>
      </c>
      <c r="B157" s="114"/>
      <c r="C157" s="100">
        <f t="shared" si="13"/>
        <v>0</v>
      </c>
      <c r="D157" s="115"/>
      <c r="E157" s="116"/>
      <c r="F157" s="117"/>
      <c r="G157" s="118"/>
      <c r="H157" s="116"/>
      <c r="I157" s="119"/>
      <c r="J157" s="117"/>
      <c r="K157" s="116"/>
      <c r="L157" s="223"/>
      <c r="M157" s="116"/>
      <c r="N157" s="109">
        <f t="shared" si="10"/>
        <v>0</v>
      </c>
      <c r="O157" s="109">
        <f t="shared" si="11"/>
        <v>0</v>
      </c>
      <c r="P157" s="109">
        <f t="shared" si="12"/>
        <v>0</v>
      </c>
      <c r="Q157" s="387"/>
      <c r="R157" s="388"/>
      <c r="S157" s="388"/>
      <c r="T157" s="388"/>
      <c r="U157" s="388"/>
      <c r="V157" s="389"/>
      <c r="W157" s="389"/>
      <c r="X157" s="394"/>
      <c r="Y157" s="391"/>
      <c r="Z157" s="392"/>
      <c r="AA157" s="393"/>
      <c r="AB157" s="110">
        <f t="shared" si="14"/>
        <v>0</v>
      </c>
      <c r="AC157" s="111"/>
      <c r="AD157" s="111"/>
      <c r="AE157" s="405"/>
      <c r="AF157" s="387"/>
      <c r="AG157" s="388"/>
      <c r="AH157" s="406"/>
      <c r="AI157" s="389"/>
      <c r="AJ157" s="407"/>
    </row>
    <row r="158" spans="1:36" s="112" customFormat="1" x14ac:dyDescent="0.25">
      <c r="A158" s="113">
        <v>151</v>
      </c>
      <c r="B158" s="114"/>
      <c r="C158" s="100">
        <f t="shared" si="13"/>
        <v>0</v>
      </c>
      <c r="D158" s="115"/>
      <c r="E158" s="116"/>
      <c r="F158" s="117"/>
      <c r="G158" s="118"/>
      <c r="H158" s="116"/>
      <c r="I158" s="119"/>
      <c r="J158" s="117"/>
      <c r="K158" s="116"/>
      <c r="L158" s="223"/>
      <c r="M158" s="116"/>
      <c r="N158" s="109">
        <f t="shared" si="10"/>
        <v>0</v>
      </c>
      <c r="O158" s="109">
        <f t="shared" si="11"/>
        <v>0</v>
      </c>
      <c r="P158" s="109">
        <f t="shared" si="12"/>
        <v>0</v>
      </c>
      <c r="Q158" s="387"/>
      <c r="R158" s="388"/>
      <c r="S158" s="388"/>
      <c r="T158" s="388"/>
      <c r="U158" s="388"/>
      <c r="V158" s="389"/>
      <c r="W158" s="389"/>
      <c r="X158" s="394"/>
      <c r="Y158" s="391"/>
      <c r="Z158" s="392"/>
      <c r="AA158" s="393"/>
      <c r="AB158" s="110">
        <f t="shared" si="14"/>
        <v>0</v>
      </c>
      <c r="AC158" s="111"/>
      <c r="AD158" s="111"/>
      <c r="AE158" s="405"/>
      <c r="AF158" s="387"/>
      <c r="AG158" s="388"/>
      <c r="AH158" s="406"/>
      <c r="AI158" s="389"/>
      <c r="AJ158" s="407"/>
    </row>
    <row r="159" spans="1:36" s="112" customFormat="1" x14ac:dyDescent="0.25">
      <c r="A159" s="113">
        <v>152</v>
      </c>
      <c r="B159" s="114"/>
      <c r="C159" s="100">
        <f t="shared" si="13"/>
        <v>0</v>
      </c>
      <c r="D159" s="115"/>
      <c r="E159" s="116"/>
      <c r="F159" s="117"/>
      <c r="G159" s="118"/>
      <c r="H159" s="116"/>
      <c r="I159" s="119"/>
      <c r="J159" s="117"/>
      <c r="K159" s="116"/>
      <c r="L159" s="223"/>
      <c r="M159" s="116"/>
      <c r="N159" s="109">
        <f t="shared" si="10"/>
        <v>0</v>
      </c>
      <c r="O159" s="109">
        <f t="shared" si="11"/>
        <v>0</v>
      </c>
      <c r="P159" s="109">
        <f t="shared" si="12"/>
        <v>0</v>
      </c>
      <c r="Q159" s="387"/>
      <c r="R159" s="388"/>
      <c r="S159" s="388"/>
      <c r="T159" s="388"/>
      <c r="U159" s="388"/>
      <c r="V159" s="389"/>
      <c r="W159" s="389"/>
      <c r="X159" s="394"/>
      <c r="Y159" s="391"/>
      <c r="Z159" s="392"/>
      <c r="AA159" s="393"/>
      <c r="AB159" s="110">
        <f t="shared" si="14"/>
        <v>0</v>
      </c>
      <c r="AC159" s="111"/>
      <c r="AD159" s="111"/>
      <c r="AE159" s="405"/>
      <c r="AF159" s="387"/>
      <c r="AG159" s="388"/>
      <c r="AH159" s="406"/>
      <c r="AI159" s="389"/>
      <c r="AJ159" s="407"/>
    </row>
    <row r="160" spans="1:36" s="112" customFormat="1" x14ac:dyDescent="0.25">
      <c r="A160" s="113">
        <v>153</v>
      </c>
      <c r="B160" s="114"/>
      <c r="C160" s="100">
        <f t="shared" si="13"/>
        <v>0</v>
      </c>
      <c r="D160" s="115"/>
      <c r="E160" s="116"/>
      <c r="F160" s="117"/>
      <c r="G160" s="118"/>
      <c r="H160" s="116"/>
      <c r="I160" s="119"/>
      <c r="J160" s="117"/>
      <c r="K160" s="116"/>
      <c r="L160" s="223"/>
      <c r="M160" s="116"/>
      <c r="N160" s="109">
        <f t="shared" si="10"/>
        <v>0</v>
      </c>
      <c r="O160" s="109">
        <f t="shared" si="11"/>
        <v>0</v>
      </c>
      <c r="P160" s="109">
        <f t="shared" si="12"/>
        <v>0</v>
      </c>
      <c r="Q160" s="387"/>
      <c r="R160" s="388"/>
      <c r="S160" s="388"/>
      <c r="T160" s="388"/>
      <c r="U160" s="388"/>
      <c r="V160" s="389"/>
      <c r="W160" s="389"/>
      <c r="X160" s="394"/>
      <c r="Y160" s="391"/>
      <c r="Z160" s="392"/>
      <c r="AA160" s="393"/>
      <c r="AB160" s="110">
        <f t="shared" si="14"/>
        <v>0</v>
      </c>
      <c r="AC160" s="111"/>
      <c r="AD160" s="111"/>
      <c r="AE160" s="405"/>
      <c r="AF160" s="387"/>
      <c r="AG160" s="388"/>
      <c r="AH160" s="406"/>
      <c r="AI160" s="389"/>
      <c r="AJ160" s="407"/>
    </row>
    <row r="161" spans="1:36" s="112" customFormat="1" x14ac:dyDescent="0.25">
      <c r="A161" s="113">
        <v>154</v>
      </c>
      <c r="B161" s="114"/>
      <c r="C161" s="100">
        <f t="shared" si="13"/>
        <v>0</v>
      </c>
      <c r="D161" s="115"/>
      <c r="E161" s="116"/>
      <c r="F161" s="117"/>
      <c r="G161" s="118"/>
      <c r="H161" s="116"/>
      <c r="I161" s="119"/>
      <c r="J161" s="117"/>
      <c r="K161" s="116"/>
      <c r="L161" s="223"/>
      <c r="M161" s="116"/>
      <c r="N161" s="109">
        <f t="shared" si="10"/>
        <v>0</v>
      </c>
      <c r="O161" s="109">
        <f t="shared" si="11"/>
        <v>0</v>
      </c>
      <c r="P161" s="109">
        <f t="shared" si="12"/>
        <v>0</v>
      </c>
      <c r="Q161" s="387"/>
      <c r="R161" s="388"/>
      <c r="S161" s="388"/>
      <c r="T161" s="388"/>
      <c r="U161" s="388"/>
      <c r="V161" s="389"/>
      <c r="W161" s="389"/>
      <c r="X161" s="394"/>
      <c r="Y161" s="391"/>
      <c r="Z161" s="392"/>
      <c r="AA161" s="393"/>
      <c r="AB161" s="110">
        <f t="shared" si="14"/>
        <v>0</v>
      </c>
      <c r="AC161" s="111"/>
      <c r="AD161" s="111"/>
      <c r="AE161" s="405"/>
      <c r="AF161" s="387"/>
      <c r="AG161" s="388"/>
      <c r="AH161" s="406"/>
      <c r="AI161" s="389"/>
      <c r="AJ161" s="407"/>
    </row>
    <row r="162" spans="1:36" s="112" customFormat="1" x14ac:dyDescent="0.25">
      <c r="A162" s="113">
        <v>155</v>
      </c>
      <c r="B162" s="114"/>
      <c r="C162" s="100">
        <f t="shared" si="13"/>
        <v>0</v>
      </c>
      <c r="D162" s="115"/>
      <c r="E162" s="116"/>
      <c r="F162" s="117"/>
      <c r="G162" s="118"/>
      <c r="H162" s="116"/>
      <c r="I162" s="119"/>
      <c r="J162" s="117"/>
      <c r="K162" s="116"/>
      <c r="L162" s="223"/>
      <c r="M162" s="116"/>
      <c r="N162" s="109">
        <f t="shared" si="10"/>
        <v>0</v>
      </c>
      <c r="O162" s="109">
        <f t="shared" si="11"/>
        <v>0</v>
      </c>
      <c r="P162" s="109">
        <f t="shared" si="12"/>
        <v>0</v>
      </c>
      <c r="Q162" s="387"/>
      <c r="R162" s="388"/>
      <c r="S162" s="388"/>
      <c r="T162" s="388"/>
      <c r="U162" s="388"/>
      <c r="V162" s="389"/>
      <c r="W162" s="389"/>
      <c r="X162" s="394"/>
      <c r="Y162" s="391"/>
      <c r="Z162" s="392"/>
      <c r="AA162" s="393"/>
      <c r="AB162" s="110">
        <f t="shared" si="14"/>
        <v>0</v>
      </c>
      <c r="AC162" s="111"/>
      <c r="AD162" s="111"/>
      <c r="AE162" s="405"/>
      <c r="AF162" s="387"/>
      <c r="AG162" s="388"/>
      <c r="AH162" s="406"/>
      <c r="AI162" s="389"/>
      <c r="AJ162" s="407"/>
    </row>
    <row r="163" spans="1:36" s="112" customFormat="1" x14ac:dyDescent="0.25">
      <c r="A163" s="113">
        <v>156</v>
      </c>
      <c r="B163" s="114"/>
      <c r="C163" s="100">
        <f t="shared" si="13"/>
        <v>0</v>
      </c>
      <c r="D163" s="115"/>
      <c r="E163" s="116"/>
      <c r="F163" s="117"/>
      <c r="G163" s="118"/>
      <c r="H163" s="116"/>
      <c r="I163" s="119"/>
      <c r="J163" s="117"/>
      <c r="K163" s="116"/>
      <c r="L163" s="223"/>
      <c r="M163" s="116"/>
      <c r="N163" s="109">
        <f t="shared" si="10"/>
        <v>0</v>
      </c>
      <c r="O163" s="109">
        <f t="shared" si="11"/>
        <v>0</v>
      </c>
      <c r="P163" s="109">
        <f t="shared" si="12"/>
        <v>0</v>
      </c>
      <c r="Q163" s="387"/>
      <c r="R163" s="388"/>
      <c r="S163" s="388"/>
      <c r="T163" s="388"/>
      <c r="U163" s="388"/>
      <c r="V163" s="389"/>
      <c r="W163" s="389"/>
      <c r="X163" s="394"/>
      <c r="Y163" s="391"/>
      <c r="Z163" s="392"/>
      <c r="AA163" s="393"/>
      <c r="AB163" s="110">
        <f t="shared" si="14"/>
        <v>0</v>
      </c>
      <c r="AC163" s="111"/>
      <c r="AD163" s="111"/>
      <c r="AE163" s="405"/>
      <c r="AF163" s="387"/>
      <c r="AG163" s="388"/>
      <c r="AH163" s="406"/>
      <c r="AI163" s="389"/>
      <c r="AJ163" s="407"/>
    </row>
    <row r="164" spans="1:36" s="112" customFormat="1" x14ac:dyDescent="0.25">
      <c r="A164" s="113">
        <v>157</v>
      </c>
      <c r="B164" s="114"/>
      <c r="C164" s="100">
        <f t="shared" si="13"/>
        <v>0</v>
      </c>
      <c r="D164" s="115"/>
      <c r="E164" s="116"/>
      <c r="F164" s="117"/>
      <c r="G164" s="118"/>
      <c r="H164" s="116"/>
      <c r="I164" s="119"/>
      <c r="J164" s="117"/>
      <c r="K164" s="116"/>
      <c r="L164" s="223"/>
      <c r="M164" s="116"/>
      <c r="N164" s="109">
        <f t="shared" si="10"/>
        <v>0</v>
      </c>
      <c r="O164" s="109">
        <f t="shared" si="11"/>
        <v>0</v>
      </c>
      <c r="P164" s="109">
        <f t="shared" si="12"/>
        <v>0</v>
      </c>
      <c r="Q164" s="387"/>
      <c r="R164" s="388"/>
      <c r="S164" s="388"/>
      <c r="T164" s="388"/>
      <c r="U164" s="388"/>
      <c r="V164" s="389"/>
      <c r="W164" s="389"/>
      <c r="X164" s="394"/>
      <c r="Y164" s="391"/>
      <c r="Z164" s="392"/>
      <c r="AA164" s="393"/>
      <c r="AB164" s="110">
        <f t="shared" si="14"/>
        <v>0</v>
      </c>
      <c r="AC164" s="111"/>
      <c r="AD164" s="111"/>
      <c r="AE164" s="405"/>
      <c r="AF164" s="387"/>
      <c r="AG164" s="388"/>
      <c r="AH164" s="406"/>
      <c r="AI164" s="389"/>
      <c r="AJ164" s="407"/>
    </row>
    <row r="165" spans="1:36" s="112" customFormat="1" x14ac:dyDescent="0.25">
      <c r="A165" s="113">
        <v>158</v>
      </c>
      <c r="B165" s="114"/>
      <c r="C165" s="100">
        <f t="shared" si="13"/>
        <v>0</v>
      </c>
      <c r="D165" s="115"/>
      <c r="E165" s="116"/>
      <c r="F165" s="117"/>
      <c r="G165" s="118"/>
      <c r="H165" s="116"/>
      <c r="I165" s="119"/>
      <c r="J165" s="117"/>
      <c r="K165" s="116"/>
      <c r="L165" s="223"/>
      <c r="M165" s="116"/>
      <c r="N165" s="109">
        <f t="shared" si="10"/>
        <v>0</v>
      </c>
      <c r="O165" s="109">
        <f t="shared" si="11"/>
        <v>0</v>
      </c>
      <c r="P165" s="109">
        <f t="shared" si="12"/>
        <v>0</v>
      </c>
      <c r="Q165" s="387"/>
      <c r="R165" s="388"/>
      <c r="S165" s="388"/>
      <c r="T165" s="388"/>
      <c r="U165" s="388"/>
      <c r="V165" s="389"/>
      <c r="W165" s="389"/>
      <c r="X165" s="394"/>
      <c r="Y165" s="391"/>
      <c r="Z165" s="392"/>
      <c r="AA165" s="393"/>
      <c r="AB165" s="110">
        <f t="shared" si="14"/>
        <v>0</v>
      </c>
      <c r="AC165" s="111"/>
      <c r="AD165" s="111"/>
      <c r="AE165" s="405"/>
      <c r="AF165" s="387"/>
      <c r="AG165" s="388"/>
      <c r="AH165" s="406"/>
      <c r="AI165" s="389"/>
      <c r="AJ165" s="407"/>
    </row>
    <row r="166" spans="1:36" s="112" customFormat="1" x14ac:dyDescent="0.25">
      <c r="A166" s="113">
        <v>159</v>
      </c>
      <c r="B166" s="114"/>
      <c r="C166" s="100">
        <f t="shared" si="13"/>
        <v>0</v>
      </c>
      <c r="D166" s="115"/>
      <c r="E166" s="116"/>
      <c r="F166" s="117"/>
      <c r="G166" s="118"/>
      <c r="H166" s="116"/>
      <c r="I166" s="119"/>
      <c r="J166" s="117"/>
      <c r="K166" s="116"/>
      <c r="L166" s="223"/>
      <c r="M166" s="116"/>
      <c r="N166" s="109">
        <f t="shared" si="10"/>
        <v>0</v>
      </c>
      <c r="O166" s="109">
        <f t="shared" si="11"/>
        <v>0</v>
      </c>
      <c r="P166" s="109">
        <f t="shared" si="12"/>
        <v>0</v>
      </c>
      <c r="Q166" s="387"/>
      <c r="R166" s="388"/>
      <c r="S166" s="388"/>
      <c r="T166" s="388"/>
      <c r="U166" s="388"/>
      <c r="V166" s="389"/>
      <c r="W166" s="389"/>
      <c r="X166" s="394"/>
      <c r="Y166" s="391"/>
      <c r="Z166" s="392"/>
      <c r="AA166" s="393"/>
      <c r="AB166" s="110">
        <f t="shared" si="14"/>
        <v>0</v>
      </c>
      <c r="AC166" s="111"/>
      <c r="AD166" s="111"/>
      <c r="AE166" s="405"/>
      <c r="AF166" s="387"/>
      <c r="AG166" s="388"/>
      <c r="AH166" s="406"/>
      <c r="AI166" s="389"/>
      <c r="AJ166" s="407"/>
    </row>
    <row r="167" spans="1:36" s="112" customFormat="1" x14ac:dyDescent="0.25">
      <c r="A167" s="113">
        <v>160</v>
      </c>
      <c r="B167" s="114"/>
      <c r="C167" s="100">
        <f t="shared" si="13"/>
        <v>0</v>
      </c>
      <c r="D167" s="115"/>
      <c r="E167" s="116"/>
      <c r="F167" s="117"/>
      <c r="G167" s="118"/>
      <c r="H167" s="116"/>
      <c r="I167" s="119"/>
      <c r="J167" s="117"/>
      <c r="K167" s="116"/>
      <c r="L167" s="223"/>
      <c r="M167" s="116"/>
      <c r="N167" s="109">
        <f t="shared" si="10"/>
        <v>0</v>
      </c>
      <c r="O167" s="109">
        <f t="shared" si="11"/>
        <v>0</v>
      </c>
      <c r="P167" s="109">
        <f t="shared" si="12"/>
        <v>0</v>
      </c>
      <c r="Q167" s="387"/>
      <c r="R167" s="388"/>
      <c r="S167" s="388"/>
      <c r="T167" s="388"/>
      <c r="U167" s="388"/>
      <c r="V167" s="389"/>
      <c r="W167" s="389"/>
      <c r="X167" s="394"/>
      <c r="Y167" s="391"/>
      <c r="Z167" s="392"/>
      <c r="AA167" s="393"/>
      <c r="AB167" s="110">
        <f t="shared" si="14"/>
        <v>0</v>
      </c>
      <c r="AC167" s="111"/>
      <c r="AD167" s="111"/>
      <c r="AE167" s="405"/>
      <c r="AF167" s="387"/>
      <c r="AG167" s="388"/>
      <c r="AH167" s="406"/>
      <c r="AI167" s="389"/>
      <c r="AJ167" s="407"/>
    </row>
    <row r="168" spans="1:36" s="112" customFormat="1" x14ac:dyDescent="0.25">
      <c r="A168" s="113">
        <v>161</v>
      </c>
      <c r="B168" s="114"/>
      <c r="C168" s="100">
        <f t="shared" si="13"/>
        <v>0</v>
      </c>
      <c r="D168" s="115"/>
      <c r="E168" s="116"/>
      <c r="F168" s="117"/>
      <c r="G168" s="118"/>
      <c r="H168" s="116"/>
      <c r="I168" s="119"/>
      <c r="J168" s="117"/>
      <c r="K168" s="116"/>
      <c r="L168" s="223"/>
      <c r="M168" s="116"/>
      <c r="N168" s="109">
        <f t="shared" si="10"/>
        <v>0</v>
      </c>
      <c r="O168" s="109">
        <f t="shared" si="11"/>
        <v>0</v>
      </c>
      <c r="P168" s="109">
        <f t="shared" si="12"/>
        <v>0</v>
      </c>
      <c r="Q168" s="387"/>
      <c r="R168" s="388"/>
      <c r="S168" s="388"/>
      <c r="T168" s="388"/>
      <c r="U168" s="388"/>
      <c r="V168" s="389"/>
      <c r="W168" s="389"/>
      <c r="X168" s="394"/>
      <c r="Y168" s="391"/>
      <c r="Z168" s="392"/>
      <c r="AA168" s="393"/>
      <c r="AB168" s="110">
        <f t="shared" si="14"/>
        <v>0</v>
      </c>
      <c r="AC168" s="111"/>
      <c r="AD168" s="111"/>
      <c r="AE168" s="405"/>
      <c r="AF168" s="387"/>
      <c r="AG168" s="388"/>
      <c r="AH168" s="406"/>
      <c r="AI168" s="389"/>
      <c r="AJ168" s="407"/>
    </row>
    <row r="169" spans="1:36" s="112" customFormat="1" x14ac:dyDescent="0.25">
      <c r="A169" s="113">
        <v>162</v>
      </c>
      <c r="B169" s="114"/>
      <c r="C169" s="100">
        <f t="shared" si="13"/>
        <v>0</v>
      </c>
      <c r="D169" s="115"/>
      <c r="E169" s="116"/>
      <c r="F169" s="117"/>
      <c r="G169" s="118"/>
      <c r="H169" s="116"/>
      <c r="I169" s="119"/>
      <c r="J169" s="117"/>
      <c r="K169" s="116"/>
      <c r="L169" s="223"/>
      <c r="M169" s="116"/>
      <c r="N169" s="109">
        <f t="shared" si="10"/>
        <v>0</v>
      </c>
      <c r="O169" s="109">
        <f t="shared" si="11"/>
        <v>0</v>
      </c>
      <c r="P169" s="109">
        <f t="shared" si="12"/>
        <v>0</v>
      </c>
      <c r="Q169" s="387"/>
      <c r="R169" s="388"/>
      <c r="S169" s="388"/>
      <c r="T169" s="388"/>
      <c r="U169" s="388"/>
      <c r="V169" s="389"/>
      <c r="W169" s="389"/>
      <c r="X169" s="394"/>
      <c r="Y169" s="391"/>
      <c r="Z169" s="392"/>
      <c r="AA169" s="393"/>
      <c r="AB169" s="110">
        <f t="shared" si="14"/>
        <v>0</v>
      </c>
      <c r="AC169" s="111"/>
      <c r="AD169" s="111"/>
      <c r="AE169" s="405"/>
      <c r="AF169" s="387"/>
      <c r="AG169" s="388"/>
      <c r="AH169" s="406"/>
      <c r="AI169" s="389"/>
      <c r="AJ169" s="407"/>
    </row>
    <row r="170" spans="1:36" s="112" customFormat="1" x14ac:dyDescent="0.25">
      <c r="A170" s="113">
        <v>163</v>
      </c>
      <c r="B170" s="114"/>
      <c r="C170" s="100">
        <f t="shared" si="13"/>
        <v>0</v>
      </c>
      <c r="D170" s="115"/>
      <c r="E170" s="116"/>
      <c r="F170" s="117"/>
      <c r="G170" s="118"/>
      <c r="H170" s="116"/>
      <c r="I170" s="119"/>
      <c r="J170" s="117"/>
      <c r="K170" s="116"/>
      <c r="L170" s="223"/>
      <c r="M170" s="116"/>
      <c r="N170" s="109">
        <f t="shared" si="10"/>
        <v>0</v>
      </c>
      <c r="O170" s="109">
        <f t="shared" si="11"/>
        <v>0</v>
      </c>
      <c r="P170" s="109">
        <f t="shared" si="12"/>
        <v>0</v>
      </c>
      <c r="Q170" s="387"/>
      <c r="R170" s="388"/>
      <c r="S170" s="388"/>
      <c r="T170" s="388"/>
      <c r="U170" s="388"/>
      <c r="V170" s="389"/>
      <c r="W170" s="389"/>
      <c r="X170" s="394"/>
      <c r="Y170" s="391"/>
      <c r="Z170" s="392"/>
      <c r="AA170" s="393"/>
      <c r="AB170" s="110">
        <f t="shared" si="14"/>
        <v>0</v>
      </c>
      <c r="AC170" s="111"/>
      <c r="AD170" s="111"/>
      <c r="AE170" s="405"/>
      <c r="AF170" s="387"/>
      <c r="AG170" s="388"/>
      <c r="AH170" s="406"/>
      <c r="AI170" s="389"/>
      <c r="AJ170" s="407"/>
    </row>
    <row r="171" spans="1:36" s="112" customFormat="1" x14ac:dyDescent="0.25">
      <c r="A171" s="113">
        <v>164</v>
      </c>
      <c r="B171" s="114"/>
      <c r="C171" s="100">
        <f t="shared" si="13"/>
        <v>0</v>
      </c>
      <c r="D171" s="115"/>
      <c r="E171" s="116"/>
      <c r="F171" s="117"/>
      <c r="G171" s="118"/>
      <c r="H171" s="116"/>
      <c r="I171" s="119"/>
      <c r="J171" s="117"/>
      <c r="K171" s="116"/>
      <c r="L171" s="223"/>
      <c r="M171" s="116"/>
      <c r="N171" s="109">
        <f t="shared" si="10"/>
        <v>0</v>
      </c>
      <c r="O171" s="109">
        <f t="shared" si="11"/>
        <v>0</v>
      </c>
      <c r="P171" s="109">
        <f t="shared" si="12"/>
        <v>0</v>
      </c>
      <c r="Q171" s="387"/>
      <c r="R171" s="388"/>
      <c r="S171" s="388"/>
      <c r="T171" s="388"/>
      <c r="U171" s="388"/>
      <c r="V171" s="389"/>
      <c r="W171" s="389"/>
      <c r="X171" s="394"/>
      <c r="Y171" s="391"/>
      <c r="Z171" s="392"/>
      <c r="AA171" s="393"/>
      <c r="AB171" s="110">
        <f t="shared" si="14"/>
        <v>0</v>
      </c>
      <c r="AC171" s="111"/>
      <c r="AD171" s="111"/>
      <c r="AE171" s="405"/>
      <c r="AF171" s="387"/>
      <c r="AG171" s="388"/>
      <c r="AH171" s="406"/>
      <c r="AI171" s="389"/>
      <c r="AJ171" s="407"/>
    </row>
    <row r="172" spans="1:36" s="112" customFormat="1" x14ac:dyDescent="0.25">
      <c r="A172" s="113">
        <v>165</v>
      </c>
      <c r="B172" s="114"/>
      <c r="C172" s="100">
        <f t="shared" si="13"/>
        <v>0</v>
      </c>
      <c r="D172" s="115"/>
      <c r="E172" s="116"/>
      <c r="F172" s="117"/>
      <c r="G172" s="118"/>
      <c r="H172" s="116"/>
      <c r="I172" s="119"/>
      <c r="J172" s="117"/>
      <c r="K172" s="116"/>
      <c r="L172" s="223"/>
      <c r="M172" s="116"/>
      <c r="N172" s="109">
        <f t="shared" si="10"/>
        <v>0</v>
      </c>
      <c r="O172" s="109">
        <f t="shared" si="11"/>
        <v>0</v>
      </c>
      <c r="P172" s="109">
        <f t="shared" si="12"/>
        <v>0</v>
      </c>
      <c r="Q172" s="387"/>
      <c r="R172" s="388"/>
      <c r="S172" s="388"/>
      <c r="T172" s="388"/>
      <c r="U172" s="388"/>
      <c r="V172" s="389"/>
      <c r="W172" s="389"/>
      <c r="X172" s="394"/>
      <c r="Y172" s="391"/>
      <c r="Z172" s="392"/>
      <c r="AA172" s="393"/>
      <c r="AB172" s="110">
        <f t="shared" si="14"/>
        <v>0</v>
      </c>
      <c r="AC172" s="111"/>
      <c r="AD172" s="111"/>
      <c r="AE172" s="405"/>
      <c r="AF172" s="387"/>
      <c r="AG172" s="388"/>
      <c r="AH172" s="406"/>
      <c r="AI172" s="389"/>
      <c r="AJ172" s="407"/>
    </row>
    <row r="173" spans="1:36" s="112" customFormat="1" x14ac:dyDescent="0.25">
      <c r="A173" s="113">
        <v>166</v>
      </c>
      <c r="B173" s="114"/>
      <c r="C173" s="100">
        <f t="shared" si="13"/>
        <v>0</v>
      </c>
      <c r="D173" s="115"/>
      <c r="E173" s="116"/>
      <c r="F173" s="117"/>
      <c r="G173" s="118"/>
      <c r="H173" s="116"/>
      <c r="I173" s="119"/>
      <c r="J173" s="117"/>
      <c r="K173" s="116"/>
      <c r="L173" s="223"/>
      <c r="M173" s="116"/>
      <c r="N173" s="109">
        <f t="shared" si="10"/>
        <v>0</v>
      </c>
      <c r="O173" s="109">
        <f t="shared" si="11"/>
        <v>0</v>
      </c>
      <c r="P173" s="109">
        <f t="shared" si="12"/>
        <v>0</v>
      </c>
      <c r="Q173" s="387"/>
      <c r="R173" s="388"/>
      <c r="S173" s="388"/>
      <c r="T173" s="388"/>
      <c r="U173" s="388"/>
      <c r="V173" s="389"/>
      <c r="W173" s="389"/>
      <c r="X173" s="394"/>
      <c r="Y173" s="391"/>
      <c r="Z173" s="392"/>
      <c r="AA173" s="393"/>
      <c r="AB173" s="110">
        <f t="shared" si="14"/>
        <v>0</v>
      </c>
      <c r="AC173" s="111"/>
      <c r="AD173" s="111"/>
      <c r="AE173" s="405"/>
      <c r="AF173" s="387"/>
      <c r="AG173" s="388"/>
      <c r="AH173" s="406"/>
      <c r="AI173" s="389"/>
      <c r="AJ173" s="407"/>
    </row>
    <row r="174" spans="1:36" s="112" customFormat="1" x14ac:dyDescent="0.25">
      <c r="A174" s="113">
        <v>167</v>
      </c>
      <c r="B174" s="114"/>
      <c r="C174" s="100">
        <f t="shared" si="13"/>
        <v>0</v>
      </c>
      <c r="D174" s="115"/>
      <c r="E174" s="116"/>
      <c r="F174" s="117"/>
      <c r="G174" s="118"/>
      <c r="H174" s="116"/>
      <c r="I174" s="119"/>
      <c r="J174" s="117"/>
      <c r="K174" s="116"/>
      <c r="L174" s="223"/>
      <c r="M174" s="116"/>
      <c r="N174" s="109">
        <f t="shared" si="10"/>
        <v>0</v>
      </c>
      <c r="O174" s="109">
        <f t="shared" si="11"/>
        <v>0</v>
      </c>
      <c r="P174" s="109">
        <f t="shared" si="12"/>
        <v>0</v>
      </c>
      <c r="Q174" s="387"/>
      <c r="R174" s="388"/>
      <c r="S174" s="388"/>
      <c r="T174" s="388"/>
      <c r="U174" s="388"/>
      <c r="V174" s="389"/>
      <c r="W174" s="389"/>
      <c r="X174" s="394"/>
      <c r="Y174" s="391"/>
      <c r="Z174" s="392"/>
      <c r="AA174" s="393"/>
      <c r="AB174" s="110">
        <f t="shared" si="14"/>
        <v>0</v>
      </c>
      <c r="AC174" s="111"/>
      <c r="AD174" s="111"/>
      <c r="AE174" s="405"/>
      <c r="AF174" s="387"/>
      <c r="AG174" s="388"/>
      <c r="AH174" s="406"/>
      <c r="AI174" s="389"/>
      <c r="AJ174" s="407"/>
    </row>
    <row r="175" spans="1:36" s="112" customFormat="1" x14ac:dyDescent="0.25">
      <c r="A175" s="113">
        <v>168</v>
      </c>
      <c r="B175" s="114"/>
      <c r="C175" s="100">
        <f t="shared" si="13"/>
        <v>0</v>
      </c>
      <c r="D175" s="115"/>
      <c r="E175" s="116"/>
      <c r="F175" s="117"/>
      <c r="G175" s="118"/>
      <c r="H175" s="116"/>
      <c r="I175" s="119"/>
      <c r="J175" s="117"/>
      <c r="K175" s="116"/>
      <c r="L175" s="223"/>
      <c r="M175" s="116"/>
      <c r="N175" s="109">
        <f t="shared" si="10"/>
        <v>0</v>
      </c>
      <c r="O175" s="109">
        <f t="shared" si="11"/>
        <v>0</v>
      </c>
      <c r="P175" s="109">
        <f t="shared" si="12"/>
        <v>0</v>
      </c>
      <c r="Q175" s="387"/>
      <c r="R175" s="388"/>
      <c r="S175" s="388"/>
      <c r="T175" s="388"/>
      <c r="U175" s="388"/>
      <c r="V175" s="389"/>
      <c r="W175" s="389"/>
      <c r="X175" s="394"/>
      <c r="Y175" s="391"/>
      <c r="Z175" s="392"/>
      <c r="AA175" s="393"/>
      <c r="AB175" s="110">
        <f t="shared" si="14"/>
        <v>0</v>
      </c>
      <c r="AC175" s="111"/>
      <c r="AD175" s="111"/>
      <c r="AE175" s="405"/>
      <c r="AF175" s="387"/>
      <c r="AG175" s="388"/>
      <c r="AH175" s="406"/>
      <c r="AI175" s="389"/>
      <c r="AJ175" s="407"/>
    </row>
    <row r="176" spans="1:36" s="112" customFormat="1" x14ac:dyDescent="0.25">
      <c r="A176" s="113">
        <v>169</v>
      </c>
      <c r="B176" s="114"/>
      <c r="C176" s="100">
        <f t="shared" si="13"/>
        <v>0</v>
      </c>
      <c r="D176" s="115"/>
      <c r="E176" s="116"/>
      <c r="F176" s="117"/>
      <c r="G176" s="118"/>
      <c r="H176" s="116"/>
      <c r="I176" s="119"/>
      <c r="J176" s="117"/>
      <c r="K176" s="116"/>
      <c r="L176" s="223"/>
      <c r="M176" s="116"/>
      <c r="N176" s="109">
        <f t="shared" si="10"/>
        <v>0</v>
      </c>
      <c r="O176" s="109">
        <f t="shared" si="11"/>
        <v>0</v>
      </c>
      <c r="P176" s="109">
        <f t="shared" si="12"/>
        <v>0</v>
      </c>
      <c r="Q176" s="387"/>
      <c r="R176" s="388"/>
      <c r="S176" s="388"/>
      <c r="T176" s="388"/>
      <c r="U176" s="388"/>
      <c r="V176" s="389"/>
      <c r="W176" s="389"/>
      <c r="X176" s="394"/>
      <c r="Y176" s="391"/>
      <c r="Z176" s="392"/>
      <c r="AA176" s="393"/>
      <c r="AB176" s="110">
        <f t="shared" si="14"/>
        <v>0</v>
      </c>
      <c r="AC176" s="111"/>
      <c r="AD176" s="111"/>
      <c r="AE176" s="405"/>
      <c r="AF176" s="387"/>
      <c r="AG176" s="388"/>
      <c r="AH176" s="406"/>
      <c r="AI176" s="389"/>
      <c r="AJ176" s="407"/>
    </row>
    <row r="177" spans="1:36" s="112" customFormat="1" x14ac:dyDescent="0.25">
      <c r="A177" s="113">
        <v>170</v>
      </c>
      <c r="B177" s="114"/>
      <c r="C177" s="100">
        <f t="shared" si="13"/>
        <v>0</v>
      </c>
      <c r="D177" s="115"/>
      <c r="E177" s="116"/>
      <c r="F177" s="117"/>
      <c r="G177" s="118"/>
      <c r="H177" s="116"/>
      <c r="I177" s="119"/>
      <c r="J177" s="117"/>
      <c r="K177" s="116"/>
      <c r="L177" s="223"/>
      <c r="M177" s="116"/>
      <c r="N177" s="109">
        <f t="shared" si="10"/>
        <v>0</v>
      </c>
      <c r="O177" s="109">
        <f t="shared" si="11"/>
        <v>0</v>
      </c>
      <c r="P177" s="109">
        <f t="shared" si="12"/>
        <v>0</v>
      </c>
      <c r="Q177" s="387"/>
      <c r="R177" s="388"/>
      <c r="S177" s="388"/>
      <c r="T177" s="388"/>
      <c r="U177" s="388"/>
      <c r="V177" s="389"/>
      <c r="W177" s="389"/>
      <c r="X177" s="394"/>
      <c r="Y177" s="391"/>
      <c r="Z177" s="392"/>
      <c r="AA177" s="393"/>
      <c r="AB177" s="110">
        <f t="shared" si="14"/>
        <v>0</v>
      </c>
      <c r="AC177" s="111"/>
      <c r="AD177" s="111"/>
      <c r="AE177" s="405"/>
      <c r="AF177" s="387"/>
      <c r="AG177" s="388"/>
      <c r="AH177" s="406"/>
      <c r="AI177" s="389"/>
      <c r="AJ177" s="407"/>
    </row>
    <row r="178" spans="1:36" s="112" customFormat="1" x14ac:dyDescent="0.25">
      <c r="A178" s="113">
        <v>171</v>
      </c>
      <c r="B178" s="114"/>
      <c r="C178" s="100">
        <f t="shared" si="13"/>
        <v>0</v>
      </c>
      <c r="D178" s="115"/>
      <c r="E178" s="116"/>
      <c r="F178" s="117"/>
      <c r="G178" s="118"/>
      <c r="H178" s="116"/>
      <c r="I178" s="119"/>
      <c r="J178" s="117"/>
      <c r="K178" s="116"/>
      <c r="L178" s="223"/>
      <c r="M178" s="116"/>
      <c r="N178" s="109">
        <f t="shared" si="10"/>
        <v>0</v>
      </c>
      <c r="O178" s="109">
        <f t="shared" si="11"/>
        <v>0</v>
      </c>
      <c r="P178" s="109">
        <f t="shared" si="12"/>
        <v>0</v>
      </c>
      <c r="Q178" s="387"/>
      <c r="R178" s="388"/>
      <c r="S178" s="388"/>
      <c r="T178" s="388"/>
      <c r="U178" s="388"/>
      <c r="V178" s="389"/>
      <c r="W178" s="389"/>
      <c r="X178" s="394"/>
      <c r="Y178" s="391"/>
      <c r="Z178" s="392"/>
      <c r="AA178" s="393"/>
      <c r="AB178" s="110">
        <f t="shared" si="14"/>
        <v>0</v>
      </c>
      <c r="AC178" s="111"/>
      <c r="AD178" s="111"/>
      <c r="AE178" s="405"/>
      <c r="AF178" s="387"/>
      <c r="AG178" s="388"/>
      <c r="AH178" s="406"/>
      <c r="AI178" s="389"/>
      <c r="AJ178" s="407"/>
    </row>
    <row r="179" spans="1:36" s="112" customFormat="1" x14ac:dyDescent="0.25">
      <c r="A179" s="113">
        <v>172</v>
      </c>
      <c r="B179" s="114"/>
      <c r="C179" s="100">
        <f t="shared" si="13"/>
        <v>0</v>
      </c>
      <c r="D179" s="115"/>
      <c r="E179" s="116"/>
      <c r="F179" s="117"/>
      <c r="G179" s="118"/>
      <c r="H179" s="116"/>
      <c r="I179" s="119"/>
      <c r="J179" s="117"/>
      <c r="K179" s="116"/>
      <c r="L179" s="223"/>
      <c r="M179" s="116"/>
      <c r="N179" s="109">
        <f t="shared" si="10"/>
        <v>0</v>
      </c>
      <c r="O179" s="109">
        <f t="shared" si="11"/>
        <v>0</v>
      </c>
      <c r="P179" s="109">
        <f t="shared" si="12"/>
        <v>0</v>
      </c>
      <c r="Q179" s="387"/>
      <c r="R179" s="388"/>
      <c r="S179" s="388"/>
      <c r="T179" s="388"/>
      <c r="U179" s="388"/>
      <c r="V179" s="389"/>
      <c r="W179" s="389"/>
      <c r="X179" s="394"/>
      <c r="Y179" s="391"/>
      <c r="Z179" s="392"/>
      <c r="AA179" s="393"/>
      <c r="AB179" s="110">
        <f t="shared" si="14"/>
        <v>0</v>
      </c>
      <c r="AC179" s="111"/>
      <c r="AD179" s="111"/>
      <c r="AE179" s="405"/>
      <c r="AF179" s="387"/>
      <c r="AG179" s="388"/>
      <c r="AH179" s="406"/>
      <c r="AI179" s="389"/>
      <c r="AJ179" s="407"/>
    </row>
    <row r="180" spans="1:36" s="112" customFormat="1" x14ac:dyDescent="0.25">
      <c r="A180" s="113">
        <v>173</v>
      </c>
      <c r="B180" s="114"/>
      <c r="C180" s="100">
        <f t="shared" si="13"/>
        <v>0</v>
      </c>
      <c r="D180" s="115"/>
      <c r="E180" s="116"/>
      <c r="F180" s="117"/>
      <c r="G180" s="118"/>
      <c r="H180" s="116"/>
      <c r="I180" s="119"/>
      <c r="J180" s="117"/>
      <c r="K180" s="116"/>
      <c r="L180" s="223"/>
      <c r="M180" s="116"/>
      <c r="N180" s="109">
        <f t="shared" si="10"/>
        <v>0</v>
      </c>
      <c r="O180" s="109">
        <f t="shared" si="11"/>
        <v>0</v>
      </c>
      <c r="P180" s="109">
        <f t="shared" si="12"/>
        <v>0</v>
      </c>
      <c r="Q180" s="387"/>
      <c r="R180" s="388"/>
      <c r="S180" s="388"/>
      <c r="T180" s="388"/>
      <c r="U180" s="388"/>
      <c r="V180" s="389"/>
      <c r="W180" s="389"/>
      <c r="X180" s="394"/>
      <c r="Y180" s="391"/>
      <c r="Z180" s="392"/>
      <c r="AA180" s="393"/>
      <c r="AB180" s="110">
        <f t="shared" si="14"/>
        <v>0</v>
      </c>
      <c r="AC180" s="111"/>
      <c r="AD180" s="111"/>
      <c r="AE180" s="405"/>
      <c r="AF180" s="387"/>
      <c r="AG180" s="388"/>
      <c r="AH180" s="406"/>
      <c r="AI180" s="389"/>
      <c r="AJ180" s="407"/>
    </row>
    <row r="181" spans="1:36" s="112" customFormat="1" x14ac:dyDescent="0.25">
      <c r="A181" s="113">
        <v>174</v>
      </c>
      <c r="B181" s="114"/>
      <c r="C181" s="100">
        <f t="shared" si="13"/>
        <v>0</v>
      </c>
      <c r="D181" s="115"/>
      <c r="E181" s="116"/>
      <c r="F181" s="117"/>
      <c r="G181" s="118"/>
      <c r="H181" s="116"/>
      <c r="I181" s="119"/>
      <c r="J181" s="117"/>
      <c r="K181" s="116"/>
      <c r="L181" s="223"/>
      <c r="M181" s="116"/>
      <c r="N181" s="109">
        <f t="shared" si="10"/>
        <v>0</v>
      </c>
      <c r="O181" s="109">
        <f t="shared" si="11"/>
        <v>0</v>
      </c>
      <c r="P181" s="109">
        <f t="shared" si="12"/>
        <v>0</v>
      </c>
      <c r="Q181" s="387"/>
      <c r="R181" s="388"/>
      <c r="S181" s="388"/>
      <c r="T181" s="388"/>
      <c r="U181" s="388"/>
      <c r="V181" s="389"/>
      <c r="W181" s="389"/>
      <c r="X181" s="394"/>
      <c r="Y181" s="391"/>
      <c r="Z181" s="392"/>
      <c r="AA181" s="393"/>
      <c r="AB181" s="110">
        <f t="shared" si="14"/>
        <v>0</v>
      </c>
      <c r="AC181" s="111"/>
      <c r="AD181" s="111"/>
      <c r="AE181" s="405"/>
      <c r="AF181" s="387"/>
      <c r="AG181" s="388"/>
      <c r="AH181" s="406"/>
      <c r="AI181" s="389"/>
      <c r="AJ181" s="407"/>
    </row>
    <row r="182" spans="1:36" s="112" customFormat="1" x14ac:dyDescent="0.25">
      <c r="A182" s="113">
        <v>175</v>
      </c>
      <c r="B182" s="114"/>
      <c r="C182" s="100">
        <f t="shared" si="13"/>
        <v>0</v>
      </c>
      <c r="D182" s="115"/>
      <c r="E182" s="116"/>
      <c r="F182" s="117"/>
      <c r="G182" s="118"/>
      <c r="H182" s="116"/>
      <c r="I182" s="119"/>
      <c r="J182" s="117"/>
      <c r="K182" s="116"/>
      <c r="L182" s="223"/>
      <c r="M182" s="116"/>
      <c r="N182" s="109">
        <f t="shared" si="10"/>
        <v>0</v>
      </c>
      <c r="O182" s="109">
        <f t="shared" si="11"/>
        <v>0</v>
      </c>
      <c r="P182" s="109">
        <f t="shared" si="12"/>
        <v>0</v>
      </c>
      <c r="Q182" s="387"/>
      <c r="R182" s="388"/>
      <c r="S182" s="388"/>
      <c r="T182" s="388"/>
      <c r="U182" s="388"/>
      <c r="V182" s="389"/>
      <c r="W182" s="389"/>
      <c r="X182" s="394"/>
      <c r="Y182" s="391"/>
      <c r="Z182" s="392"/>
      <c r="AA182" s="393"/>
      <c r="AB182" s="110">
        <f t="shared" si="14"/>
        <v>0</v>
      </c>
      <c r="AC182" s="111"/>
      <c r="AD182" s="111"/>
      <c r="AE182" s="405"/>
      <c r="AF182" s="387"/>
      <c r="AG182" s="388"/>
      <c r="AH182" s="406"/>
      <c r="AI182" s="389"/>
      <c r="AJ182" s="407"/>
    </row>
    <row r="183" spans="1:36" s="112" customFormat="1" x14ac:dyDescent="0.25">
      <c r="A183" s="113">
        <v>176</v>
      </c>
      <c r="B183" s="114"/>
      <c r="C183" s="100">
        <f t="shared" si="13"/>
        <v>0</v>
      </c>
      <c r="D183" s="115"/>
      <c r="E183" s="116"/>
      <c r="F183" s="117"/>
      <c r="G183" s="118"/>
      <c r="H183" s="116"/>
      <c r="I183" s="119"/>
      <c r="J183" s="117"/>
      <c r="K183" s="116"/>
      <c r="L183" s="223"/>
      <c r="M183" s="116"/>
      <c r="N183" s="109">
        <f t="shared" si="10"/>
        <v>0</v>
      </c>
      <c r="O183" s="109">
        <f t="shared" si="11"/>
        <v>0</v>
      </c>
      <c r="P183" s="109">
        <f t="shared" si="12"/>
        <v>0</v>
      </c>
      <c r="Q183" s="387"/>
      <c r="R183" s="388"/>
      <c r="S183" s="388"/>
      <c r="T183" s="388"/>
      <c r="U183" s="388"/>
      <c r="V183" s="389"/>
      <c r="W183" s="389"/>
      <c r="X183" s="394"/>
      <c r="Y183" s="391"/>
      <c r="Z183" s="392"/>
      <c r="AA183" s="393"/>
      <c r="AB183" s="110">
        <f t="shared" si="14"/>
        <v>0</v>
      </c>
      <c r="AC183" s="111"/>
      <c r="AD183" s="111"/>
      <c r="AE183" s="405"/>
      <c r="AF183" s="387"/>
      <c r="AG183" s="388"/>
      <c r="AH183" s="406"/>
      <c r="AI183" s="389"/>
      <c r="AJ183" s="407"/>
    </row>
    <row r="184" spans="1:36" s="112" customFormat="1" x14ac:dyDescent="0.25">
      <c r="A184" s="113">
        <v>177</v>
      </c>
      <c r="B184" s="114"/>
      <c r="C184" s="100">
        <f t="shared" si="13"/>
        <v>0</v>
      </c>
      <c r="D184" s="115"/>
      <c r="E184" s="116"/>
      <c r="F184" s="117"/>
      <c r="G184" s="118"/>
      <c r="H184" s="116"/>
      <c r="I184" s="119"/>
      <c r="J184" s="117"/>
      <c r="K184" s="116"/>
      <c r="L184" s="223"/>
      <c r="M184" s="116"/>
      <c r="N184" s="109">
        <f t="shared" si="10"/>
        <v>0</v>
      </c>
      <c r="O184" s="109">
        <f t="shared" si="11"/>
        <v>0</v>
      </c>
      <c r="P184" s="109">
        <f t="shared" si="12"/>
        <v>0</v>
      </c>
      <c r="Q184" s="387"/>
      <c r="R184" s="388"/>
      <c r="S184" s="388"/>
      <c r="T184" s="388"/>
      <c r="U184" s="388"/>
      <c r="V184" s="389"/>
      <c r="W184" s="389"/>
      <c r="X184" s="394"/>
      <c r="Y184" s="391"/>
      <c r="Z184" s="392"/>
      <c r="AA184" s="393"/>
      <c r="AB184" s="110">
        <f t="shared" si="14"/>
        <v>0</v>
      </c>
      <c r="AC184" s="111"/>
      <c r="AD184" s="111"/>
      <c r="AE184" s="405"/>
      <c r="AF184" s="387"/>
      <c r="AG184" s="388"/>
      <c r="AH184" s="406"/>
      <c r="AI184" s="389"/>
      <c r="AJ184" s="407"/>
    </row>
    <row r="185" spans="1:36" s="112" customFormat="1" x14ac:dyDescent="0.25">
      <c r="A185" s="113">
        <v>178</v>
      </c>
      <c r="B185" s="114"/>
      <c r="C185" s="100">
        <f t="shared" si="13"/>
        <v>0</v>
      </c>
      <c r="D185" s="115"/>
      <c r="E185" s="116"/>
      <c r="F185" s="117"/>
      <c r="G185" s="118"/>
      <c r="H185" s="116"/>
      <c r="I185" s="119"/>
      <c r="J185" s="117"/>
      <c r="K185" s="116"/>
      <c r="L185" s="223"/>
      <c r="M185" s="116"/>
      <c r="N185" s="109">
        <f t="shared" si="10"/>
        <v>0</v>
      </c>
      <c r="O185" s="109">
        <f t="shared" si="11"/>
        <v>0</v>
      </c>
      <c r="P185" s="109">
        <f t="shared" si="12"/>
        <v>0</v>
      </c>
      <c r="Q185" s="387"/>
      <c r="R185" s="388"/>
      <c r="S185" s="388"/>
      <c r="T185" s="388"/>
      <c r="U185" s="388"/>
      <c r="V185" s="389"/>
      <c r="W185" s="389"/>
      <c r="X185" s="394"/>
      <c r="Y185" s="391"/>
      <c r="Z185" s="392"/>
      <c r="AA185" s="393"/>
      <c r="AB185" s="110">
        <f t="shared" si="14"/>
        <v>0</v>
      </c>
      <c r="AC185" s="111"/>
      <c r="AD185" s="111"/>
      <c r="AE185" s="405"/>
      <c r="AF185" s="387"/>
      <c r="AG185" s="388"/>
      <c r="AH185" s="406"/>
      <c r="AI185" s="389"/>
      <c r="AJ185" s="407"/>
    </row>
    <row r="186" spans="1:36" s="112" customFormat="1" x14ac:dyDescent="0.25">
      <c r="A186" s="113">
        <v>179</v>
      </c>
      <c r="B186" s="114"/>
      <c r="C186" s="100">
        <f t="shared" si="13"/>
        <v>0</v>
      </c>
      <c r="D186" s="115"/>
      <c r="E186" s="116"/>
      <c r="F186" s="117"/>
      <c r="G186" s="118"/>
      <c r="H186" s="116"/>
      <c r="I186" s="119"/>
      <c r="J186" s="117"/>
      <c r="K186" s="116"/>
      <c r="L186" s="223"/>
      <c r="M186" s="116"/>
      <c r="N186" s="109">
        <f t="shared" si="10"/>
        <v>0</v>
      </c>
      <c r="O186" s="109">
        <f t="shared" si="11"/>
        <v>0</v>
      </c>
      <c r="P186" s="109">
        <f t="shared" si="12"/>
        <v>0</v>
      </c>
      <c r="Q186" s="387"/>
      <c r="R186" s="388"/>
      <c r="S186" s="388"/>
      <c r="T186" s="388"/>
      <c r="U186" s="388"/>
      <c r="V186" s="389"/>
      <c r="W186" s="389"/>
      <c r="X186" s="394"/>
      <c r="Y186" s="391"/>
      <c r="Z186" s="392"/>
      <c r="AA186" s="393"/>
      <c r="AB186" s="110">
        <f t="shared" si="14"/>
        <v>0</v>
      </c>
      <c r="AC186" s="111"/>
      <c r="AD186" s="111"/>
      <c r="AE186" s="405"/>
      <c r="AF186" s="387"/>
      <c r="AG186" s="388"/>
      <c r="AH186" s="406"/>
      <c r="AI186" s="389"/>
      <c r="AJ186" s="407"/>
    </row>
    <row r="187" spans="1:36" s="112" customFormat="1" x14ac:dyDescent="0.25">
      <c r="A187" s="113">
        <v>180</v>
      </c>
      <c r="B187" s="114"/>
      <c r="C187" s="100">
        <f t="shared" si="13"/>
        <v>0</v>
      </c>
      <c r="D187" s="115"/>
      <c r="E187" s="116"/>
      <c r="F187" s="117"/>
      <c r="G187" s="118"/>
      <c r="H187" s="116"/>
      <c r="I187" s="119"/>
      <c r="J187" s="117"/>
      <c r="K187" s="116"/>
      <c r="L187" s="223"/>
      <c r="M187" s="116"/>
      <c r="N187" s="109">
        <f t="shared" si="10"/>
        <v>0</v>
      </c>
      <c r="O187" s="109">
        <f t="shared" si="11"/>
        <v>0</v>
      </c>
      <c r="P187" s="109">
        <f t="shared" si="12"/>
        <v>0</v>
      </c>
      <c r="Q187" s="387"/>
      <c r="R187" s="388"/>
      <c r="S187" s="388"/>
      <c r="T187" s="388"/>
      <c r="U187" s="388"/>
      <c r="V187" s="389"/>
      <c r="W187" s="389"/>
      <c r="X187" s="394"/>
      <c r="Y187" s="391"/>
      <c r="Z187" s="392"/>
      <c r="AA187" s="393"/>
      <c r="AB187" s="110">
        <f t="shared" si="14"/>
        <v>0</v>
      </c>
      <c r="AC187" s="111"/>
      <c r="AD187" s="111"/>
      <c r="AE187" s="405"/>
      <c r="AF187" s="387"/>
      <c r="AG187" s="388"/>
      <c r="AH187" s="406"/>
      <c r="AI187" s="389"/>
      <c r="AJ187" s="407"/>
    </row>
    <row r="188" spans="1:36" s="112" customFormat="1" x14ac:dyDescent="0.25">
      <c r="A188" s="113">
        <v>181</v>
      </c>
      <c r="B188" s="114"/>
      <c r="C188" s="100">
        <f t="shared" si="13"/>
        <v>0</v>
      </c>
      <c r="D188" s="115"/>
      <c r="E188" s="116"/>
      <c r="F188" s="117"/>
      <c r="G188" s="118"/>
      <c r="H188" s="116"/>
      <c r="I188" s="119"/>
      <c r="J188" s="117"/>
      <c r="K188" s="116"/>
      <c r="L188" s="223"/>
      <c r="M188" s="116"/>
      <c r="N188" s="109">
        <f t="shared" si="10"/>
        <v>0</v>
      </c>
      <c r="O188" s="109">
        <f t="shared" si="11"/>
        <v>0</v>
      </c>
      <c r="P188" s="109">
        <f t="shared" si="12"/>
        <v>0</v>
      </c>
      <c r="Q188" s="387"/>
      <c r="R188" s="388"/>
      <c r="S188" s="388"/>
      <c r="T188" s="388"/>
      <c r="U188" s="388"/>
      <c r="V188" s="389"/>
      <c r="W188" s="389"/>
      <c r="X188" s="394"/>
      <c r="Y188" s="391"/>
      <c r="Z188" s="392"/>
      <c r="AA188" s="393"/>
      <c r="AB188" s="110">
        <f t="shared" si="14"/>
        <v>0</v>
      </c>
      <c r="AC188" s="111"/>
      <c r="AD188" s="111"/>
      <c r="AE188" s="405"/>
      <c r="AF188" s="387"/>
      <c r="AG188" s="388"/>
      <c r="AH188" s="406"/>
      <c r="AI188" s="389"/>
      <c r="AJ188" s="407"/>
    </row>
    <row r="189" spans="1:36" s="112" customFormat="1" x14ac:dyDescent="0.25">
      <c r="A189" s="113">
        <v>182</v>
      </c>
      <c r="B189" s="114"/>
      <c r="C189" s="100">
        <f t="shared" si="13"/>
        <v>0</v>
      </c>
      <c r="D189" s="115"/>
      <c r="E189" s="116"/>
      <c r="F189" s="117"/>
      <c r="G189" s="118"/>
      <c r="H189" s="116"/>
      <c r="I189" s="119"/>
      <c r="J189" s="117"/>
      <c r="K189" s="116"/>
      <c r="L189" s="223"/>
      <c r="M189" s="116"/>
      <c r="N189" s="109">
        <f t="shared" si="10"/>
        <v>0</v>
      </c>
      <c r="O189" s="109">
        <f t="shared" si="11"/>
        <v>0</v>
      </c>
      <c r="P189" s="109">
        <f t="shared" si="12"/>
        <v>0</v>
      </c>
      <c r="Q189" s="387"/>
      <c r="R189" s="388"/>
      <c r="S189" s="388"/>
      <c r="T189" s="388"/>
      <c r="U189" s="388"/>
      <c r="V189" s="389"/>
      <c r="W189" s="389"/>
      <c r="X189" s="394"/>
      <c r="Y189" s="391"/>
      <c r="Z189" s="392"/>
      <c r="AA189" s="393"/>
      <c r="AB189" s="110">
        <f t="shared" si="14"/>
        <v>0</v>
      </c>
      <c r="AC189" s="111"/>
      <c r="AD189" s="111"/>
      <c r="AE189" s="405"/>
      <c r="AF189" s="387"/>
      <c r="AG189" s="388"/>
      <c r="AH189" s="406"/>
      <c r="AI189" s="389"/>
      <c r="AJ189" s="407"/>
    </row>
    <row r="190" spans="1:36" s="112" customFormat="1" x14ac:dyDescent="0.25">
      <c r="A190" s="113">
        <v>183</v>
      </c>
      <c r="B190" s="114"/>
      <c r="C190" s="100">
        <f t="shared" si="13"/>
        <v>0</v>
      </c>
      <c r="D190" s="115"/>
      <c r="E190" s="116"/>
      <c r="F190" s="117"/>
      <c r="G190" s="118"/>
      <c r="H190" s="116"/>
      <c r="I190" s="119"/>
      <c r="J190" s="117"/>
      <c r="K190" s="116"/>
      <c r="L190" s="223"/>
      <c r="M190" s="116"/>
      <c r="N190" s="109">
        <f t="shared" si="10"/>
        <v>0</v>
      </c>
      <c r="O190" s="109">
        <f t="shared" si="11"/>
        <v>0</v>
      </c>
      <c r="P190" s="109">
        <f t="shared" si="12"/>
        <v>0</v>
      </c>
      <c r="Q190" s="387"/>
      <c r="R190" s="388"/>
      <c r="S190" s="388"/>
      <c r="T190" s="388"/>
      <c r="U190" s="388"/>
      <c r="V190" s="389"/>
      <c r="W190" s="389"/>
      <c r="X190" s="394"/>
      <c r="Y190" s="391"/>
      <c r="Z190" s="392"/>
      <c r="AA190" s="393"/>
      <c r="AB190" s="110">
        <f t="shared" si="14"/>
        <v>0</v>
      </c>
      <c r="AC190" s="111"/>
      <c r="AD190" s="111"/>
      <c r="AE190" s="405"/>
      <c r="AF190" s="387"/>
      <c r="AG190" s="388"/>
      <c r="AH190" s="406"/>
      <c r="AI190" s="389"/>
      <c r="AJ190" s="407"/>
    </row>
    <row r="191" spans="1:36" s="112" customFormat="1" x14ac:dyDescent="0.25">
      <c r="A191" s="113">
        <v>184</v>
      </c>
      <c r="B191" s="114"/>
      <c r="C191" s="100">
        <f t="shared" si="13"/>
        <v>0</v>
      </c>
      <c r="D191" s="115"/>
      <c r="E191" s="116"/>
      <c r="F191" s="117"/>
      <c r="G191" s="118"/>
      <c r="H191" s="116"/>
      <c r="I191" s="119"/>
      <c r="J191" s="117"/>
      <c r="K191" s="116"/>
      <c r="L191" s="223"/>
      <c r="M191" s="116"/>
      <c r="N191" s="109">
        <f t="shared" si="10"/>
        <v>0</v>
      </c>
      <c r="O191" s="109">
        <f t="shared" si="11"/>
        <v>0</v>
      </c>
      <c r="P191" s="109">
        <f t="shared" si="12"/>
        <v>0</v>
      </c>
      <c r="Q191" s="387"/>
      <c r="R191" s="388"/>
      <c r="S191" s="388"/>
      <c r="T191" s="388"/>
      <c r="U191" s="388"/>
      <c r="V191" s="389"/>
      <c r="W191" s="389"/>
      <c r="X191" s="394"/>
      <c r="Y191" s="391"/>
      <c r="Z191" s="392"/>
      <c r="AA191" s="393"/>
      <c r="AB191" s="110">
        <f t="shared" si="14"/>
        <v>0</v>
      </c>
      <c r="AC191" s="111"/>
      <c r="AD191" s="111"/>
      <c r="AE191" s="405"/>
      <c r="AF191" s="387"/>
      <c r="AG191" s="388"/>
      <c r="AH191" s="406"/>
      <c r="AI191" s="389"/>
      <c r="AJ191" s="407"/>
    </row>
    <row r="192" spans="1:36" s="112" customFormat="1" x14ac:dyDescent="0.25">
      <c r="A192" s="113">
        <v>185</v>
      </c>
      <c r="B192" s="114"/>
      <c r="C192" s="100">
        <f t="shared" si="13"/>
        <v>0</v>
      </c>
      <c r="D192" s="115"/>
      <c r="E192" s="116"/>
      <c r="F192" s="117"/>
      <c r="G192" s="118"/>
      <c r="H192" s="116"/>
      <c r="I192" s="119"/>
      <c r="J192" s="117"/>
      <c r="K192" s="116"/>
      <c r="L192" s="223"/>
      <c r="M192" s="116"/>
      <c r="N192" s="109">
        <f t="shared" si="10"/>
        <v>0</v>
      </c>
      <c r="O192" s="109">
        <f t="shared" si="11"/>
        <v>0</v>
      </c>
      <c r="P192" s="109">
        <f t="shared" si="12"/>
        <v>0</v>
      </c>
      <c r="Q192" s="387"/>
      <c r="R192" s="388"/>
      <c r="S192" s="388"/>
      <c r="T192" s="388"/>
      <c r="U192" s="388"/>
      <c r="V192" s="389"/>
      <c r="W192" s="389"/>
      <c r="X192" s="394"/>
      <c r="Y192" s="391"/>
      <c r="Z192" s="392"/>
      <c r="AA192" s="393"/>
      <c r="AB192" s="110">
        <f t="shared" si="14"/>
        <v>0</v>
      </c>
      <c r="AC192" s="111"/>
      <c r="AD192" s="111"/>
      <c r="AE192" s="405"/>
      <c r="AF192" s="387"/>
      <c r="AG192" s="388"/>
      <c r="AH192" s="406"/>
      <c r="AI192" s="389"/>
      <c r="AJ192" s="407"/>
    </row>
    <row r="193" spans="1:36" s="112" customFormat="1" x14ac:dyDescent="0.25">
      <c r="A193" s="113">
        <v>186</v>
      </c>
      <c r="B193" s="114"/>
      <c r="C193" s="100">
        <f t="shared" si="13"/>
        <v>0</v>
      </c>
      <c r="D193" s="115"/>
      <c r="E193" s="116"/>
      <c r="F193" s="117"/>
      <c r="G193" s="118"/>
      <c r="H193" s="116"/>
      <c r="I193" s="119"/>
      <c r="J193" s="117"/>
      <c r="K193" s="116"/>
      <c r="L193" s="223"/>
      <c r="M193" s="116"/>
      <c r="N193" s="109">
        <f t="shared" si="10"/>
        <v>0</v>
      </c>
      <c r="O193" s="109">
        <f t="shared" si="11"/>
        <v>0</v>
      </c>
      <c r="P193" s="109">
        <f t="shared" si="12"/>
        <v>0</v>
      </c>
      <c r="Q193" s="387"/>
      <c r="R193" s="388"/>
      <c r="S193" s="388"/>
      <c r="T193" s="388"/>
      <c r="U193" s="388"/>
      <c r="V193" s="389"/>
      <c r="W193" s="389"/>
      <c r="X193" s="394"/>
      <c r="Y193" s="391"/>
      <c r="Z193" s="392"/>
      <c r="AA193" s="393"/>
      <c r="AB193" s="110">
        <f t="shared" si="14"/>
        <v>0</v>
      </c>
      <c r="AC193" s="111"/>
      <c r="AD193" s="111"/>
      <c r="AE193" s="405"/>
      <c r="AF193" s="387"/>
      <c r="AG193" s="388"/>
      <c r="AH193" s="406"/>
      <c r="AI193" s="389"/>
      <c r="AJ193" s="407"/>
    </row>
    <row r="194" spans="1:36" s="112" customFormat="1" x14ac:dyDescent="0.25">
      <c r="A194" s="113">
        <v>187</v>
      </c>
      <c r="B194" s="114"/>
      <c r="C194" s="100">
        <f t="shared" si="13"/>
        <v>0</v>
      </c>
      <c r="D194" s="115"/>
      <c r="E194" s="116"/>
      <c r="F194" s="117"/>
      <c r="G194" s="118"/>
      <c r="H194" s="116"/>
      <c r="I194" s="119"/>
      <c r="J194" s="117"/>
      <c r="K194" s="116"/>
      <c r="L194" s="223"/>
      <c r="M194" s="116"/>
      <c r="N194" s="109">
        <f t="shared" si="10"/>
        <v>0</v>
      </c>
      <c r="O194" s="109">
        <f t="shared" si="11"/>
        <v>0</v>
      </c>
      <c r="P194" s="109">
        <f t="shared" si="12"/>
        <v>0</v>
      </c>
      <c r="Q194" s="387"/>
      <c r="R194" s="388"/>
      <c r="S194" s="388"/>
      <c r="T194" s="388"/>
      <c r="U194" s="388"/>
      <c r="V194" s="389"/>
      <c r="W194" s="389"/>
      <c r="X194" s="394"/>
      <c r="Y194" s="391"/>
      <c r="Z194" s="392"/>
      <c r="AA194" s="393"/>
      <c r="AB194" s="110">
        <f t="shared" si="14"/>
        <v>0</v>
      </c>
      <c r="AC194" s="111"/>
      <c r="AD194" s="111"/>
      <c r="AE194" s="405"/>
      <c r="AF194" s="387"/>
      <c r="AG194" s="388"/>
      <c r="AH194" s="406"/>
      <c r="AI194" s="389"/>
      <c r="AJ194" s="407"/>
    </row>
    <row r="195" spans="1:36" s="112" customFormat="1" x14ac:dyDescent="0.25">
      <c r="A195" s="113">
        <v>188</v>
      </c>
      <c r="B195" s="114"/>
      <c r="C195" s="100">
        <f t="shared" si="13"/>
        <v>0</v>
      </c>
      <c r="D195" s="115"/>
      <c r="E195" s="116"/>
      <c r="F195" s="117"/>
      <c r="G195" s="118"/>
      <c r="H195" s="116"/>
      <c r="I195" s="119"/>
      <c r="J195" s="117"/>
      <c r="K195" s="116"/>
      <c r="L195" s="223"/>
      <c r="M195" s="116"/>
      <c r="N195" s="109">
        <f t="shared" si="10"/>
        <v>0</v>
      </c>
      <c r="O195" s="109">
        <f t="shared" si="11"/>
        <v>0</v>
      </c>
      <c r="P195" s="109">
        <f t="shared" si="12"/>
        <v>0</v>
      </c>
      <c r="Q195" s="387"/>
      <c r="R195" s="388"/>
      <c r="S195" s="388"/>
      <c r="T195" s="388"/>
      <c r="U195" s="388"/>
      <c r="V195" s="389"/>
      <c r="W195" s="389"/>
      <c r="X195" s="394"/>
      <c r="Y195" s="391"/>
      <c r="Z195" s="392"/>
      <c r="AA195" s="393"/>
      <c r="AB195" s="110">
        <f t="shared" si="14"/>
        <v>0</v>
      </c>
      <c r="AC195" s="111"/>
      <c r="AD195" s="111"/>
      <c r="AE195" s="405"/>
      <c r="AF195" s="387"/>
      <c r="AG195" s="388"/>
      <c r="AH195" s="406"/>
      <c r="AI195" s="389"/>
      <c r="AJ195" s="407"/>
    </row>
    <row r="196" spans="1:36" s="112" customFormat="1" x14ac:dyDescent="0.25">
      <c r="A196" s="113">
        <v>189</v>
      </c>
      <c r="B196" s="114"/>
      <c r="C196" s="100">
        <f t="shared" si="13"/>
        <v>0</v>
      </c>
      <c r="D196" s="115"/>
      <c r="E196" s="116"/>
      <c r="F196" s="117"/>
      <c r="G196" s="118"/>
      <c r="H196" s="116"/>
      <c r="I196" s="119"/>
      <c r="J196" s="117"/>
      <c r="K196" s="116"/>
      <c r="L196" s="223"/>
      <c r="M196" s="116"/>
      <c r="N196" s="109">
        <f t="shared" si="10"/>
        <v>0</v>
      </c>
      <c r="O196" s="109">
        <f t="shared" si="11"/>
        <v>0</v>
      </c>
      <c r="P196" s="109">
        <f t="shared" si="12"/>
        <v>0</v>
      </c>
      <c r="Q196" s="387"/>
      <c r="R196" s="388"/>
      <c r="S196" s="388"/>
      <c r="T196" s="388"/>
      <c r="U196" s="388"/>
      <c r="V196" s="389"/>
      <c r="W196" s="389"/>
      <c r="X196" s="394"/>
      <c r="Y196" s="391"/>
      <c r="Z196" s="392"/>
      <c r="AA196" s="393"/>
      <c r="AB196" s="110">
        <f t="shared" si="14"/>
        <v>0</v>
      </c>
      <c r="AC196" s="111"/>
      <c r="AD196" s="111"/>
      <c r="AE196" s="405"/>
      <c r="AF196" s="387"/>
      <c r="AG196" s="388"/>
      <c r="AH196" s="406"/>
      <c r="AI196" s="389"/>
      <c r="AJ196" s="407"/>
    </row>
    <row r="197" spans="1:36" s="112" customFormat="1" x14ac:dyDescent="0.25">
      <c r="A197" s="113">
        <v>190</v>
      </c>
      <c r="B197" s="114"/>
      <c r="C197" s="100">
        <f t="shared" si="13"/>
        <v>0</v>
      </c>
      <c r="D197" s="115"/>
      <c r="E197" s="116"/>
      <c r="F197" s="117"/>
      <c r="G197" s="118"/>
      <c r="H197" s="116"/>
      <c r="I197" s="119"/>
      <c r="J197" s="117"/>
      <c r="K197" s="116"/>
      <c r="L197" s="223"/>
      <c r="M197" s="116"/>
      <c r="N197" s="109">
        <f t="shared" si="10"/>
        <v>0</v>
      </c>
      <c r="O197" s="109">
        <f t="shared" si="11"/>
        <v>0</v>
      </c>
      <c r="P197" s="109">
        <f t="shared" si="12"/>
        <v>0</v>
      </c>
      <c r="Q197" s="387"/>
      <c r="R197" s="388"/>
      <c r="S197" s="388"/>
      <c r="T197" s="388"/>
      <c r="U197" s="388"/>
      <c r="V197" s="389"/>
      <c r="W197" s="389"/>
      <c r="X197" s="394"/>
      <c r="Y197" s="391"/>
      <c r="Z197" s="392"/>
      <c r="AA197" s="393"/>
      <c r="AB197" s="110">
        <f t="shared" si="14"/>
        <v>0</v>
      </c>
      <c r="AC197" s="111"/>
      <c r="AD197" s="111"/>
      <c r="AE197" s="405"/>
      <c r="AF197" s="387"/>
      <c r="AG197" s="388"/>
      <c r="AH197" s="406"/>
      <c r="AI197" s="389"/>
      <c r="AJ197" s="407"/>
    </row>
    <row r="198" spans="1:36" s="112" customFormat="1" x14ac:dyDescent="0.25">
      <c r="A198" s="113">
        <v>191</v>
      </c>
      <c r="B198" s="114"/>
      <c r="C198" s="100">
        <f t="shared" si="13"/>
        <v>0</v>
      </c>
      <c r="D198" s="115"/>
      <c r="E198" s="116"/>
      <c r="F198" s="117"/>
      <c r="G198" s="118"/>
      <c r="H198" s="116"/>
      <c r="I198" s="119"/>
      <c r="J198" s="117"/>
      <c r="K198" s="116"/>
      <c r="L198" s="223"/>
      <c r="M198" s="116"/>
      <c r="N198" s="109">
        <f t="shared" si="10"/>
        <v>0</v>
      </c>
      <c r="O198" s="109">
        <f t="shared" si="11"/>
        <v>0</v>
      </c>
      <c r="P198" s="109">
        <f t="shared" si="12"/>
        <v>0</v>
      </c>
      <c r="Q198" s="387"/>
      <c r="R198" s="388"/>
      <c r="S198" s="388"/>
      <c r="T198" s="388"/>
      <c r="U198" s="388"/>
      <c r="V198" s="389"/>
      <c r="W198" s="389"/>
      <c r="X198" s="394"/>
      <c r="Y198" s="391"/>
      <c r="Z198" s="392"/>
      <c r="AA198" s="393"/>
      <c r="AB198" s="110">
        <f t="shared" si="14"/>
        <v>0</v>
      </c>
      <c r="AC198" s="111"/>
      <c r="AD198" s="111"/>
      <c r="AE198" s="405"/>
      <c r="AF198" s="387"/>
      <c r="AG198" s="388"/>
      <c r="AH198" s="406"/>
      <c r="AI198" s="389"/>
      <c r="AJ198" s="407"/>
    </row>
    <row r="199" spans="1:36" s="112" customFormat="1" x14ac:dyDescent="0.25">
      <c r="A199" s="113">
        <v>192</v>
      </c>
      <c r="B199" s="114"/>
      <c r="C199" s="100">
        <f t="shared" si="13"/>
        <v>0</v>
      </c>
      <c r="D199" s="115"/>
      <c r="E199" s="116"/>
      <c r="F199" s="117"/>
      <c r="G199" s="118"/>
      <c r="H199" s="116"/>
      <c r="I199" s="119"/>
      <c r="J199" s="117"/>
      <c r="K199" s="116"/>
      <c r="L199" s="223"/>
      <c r="M199" s="116"/>
      <c r="N199" s="109">
        <f t="shared" si="10"/>
        <v>0</v>
      </c>
      <c r="O199" s="109">
        <f t="shared" si="11"/>
        <v>0</v>
      </c>
      <c r="P199" s="109">
        <f t="shared" si="12"/>
        <v>0</v>
      </c>
      <c r="Q199" s="387"/>
      <c r="R199" s="388"/>
      <c r="S199" s="388"/>
      <c r="T199" s="388"/>
      <c r="U199" s="388"/>
      <c r="V199" s="389"/>
      <c r="W199" s="389"/>
      <c r="X199" s="394"/>
      <c r="Y199" s="391"/>
      <c r="Z199" s="392"/>
      <c r="AA199" s="393"/>
      <c r="AB199" s="110">
        <f t="shared" si="14"/>
        <v>0</v>
      </c>
      <c r="AC199" s="111"/>
      <c r="AD199" s="111"/>
      <c r="AE199" s="405"/>
      <c r="AF199" s="387"/>
      <c r="AG199" s="388"/>
      <c r="AH199" s="406"/>
      <c r="AI199" s="389"/>
      <c r="AJ199" s="407"/>
    </row>
    <row r="200" spans="1:36" s="112" customFormat="1" x14ac:dyDescent="0.25">
      <c r="A200" s="113">
        <v>193</v>
      </c>
      <c r="B200" s="114"/>
      <c r="C200" s="100">
        <f t="shared" si="13"/>
        <v>0</v>
      </c>
      <c r="D200" s="115"/>
      <c r="E200" s="116"/>
      <c r="F200" s="117"/>
      <c r="G200" s="118"/>
      <c r="H200" s="116"/>
      <c r="I200" s="119"/>
      <c r="J200" s="117"/>
      <c r="K200" s="116"/>
      <c r="L200" s="223"/>
      <c r="M200" s="116"/>
      <c r="N200" s="109">
        <f t="shared" si="10"/>
        <v>0</v>
      </c>
      <c r="O200" s="109">
        <f t="shared" si="11"/>
        <v>0</v>
      </c>
      <c r="P200" s="109">
        <f t="shared" si="12"/>
        <v>0</v>
      </c>
      <c r="Q200" s="387"/>
      <c r="R200" s="388"/>
      <c r="S200" s="388"/>
      <c r="T200" s="388"/>
      <c r="U200" s="388"/>
      <c r="V200" s="389"/>
      <c r="W200" s="389"/>
      <c r="X200" s="394"/>
      <c r="Y200" s="391"/>
      <c r="Z200" s="392"/>
      <c r="AA200" s="393"/>
      <c r="AB200" s="110">
        <f t="shared" si="14"/>
        <v>0</v>
      </c>
      <c r="AC200" s="111"/>
      <c r="AD200" s="111"/>
      <c r="AE200" s="405"/>
      <c r="AF200" s="387"/>
      <c r="AG200" s="388"/>
      <c r="AH200" s="406"/>
      <c r="AI200" s="389"/>
      <c r="AJ200" s="407"/>
    </row>
    <row r="201" spans="1:36" s="112" customFormat="1" x14ac:dyDescent="0.25">
      <c r="A201" s="113">
        <v>194</v>
      </c>
      <c r="B201" s="114"/>
      <c r="C201" s="100">
        <f t="shared" si="13"/>
        <v>0</v>
      </c>
      <c r="D201" s="115"/>
      <c r="E201" s="116"/>
      <c r="F201" s="117"/>
      <c r="G201" s="118"/>
      <c r="H201" s="116"/>
      <c r="I201" s="119"/>
      <c r="J201" s="117"/>
      <c r="K201" s="116"/>
      <c r="L201" s="223"/>
      <c r="M201" s="116"/>
      <c r="N201" s="109">
        <f t="shared" ref="N201:N264" si="15">IF(OR(D201=1,E201=1,F201=1),1,0)</f>
        <v>0</v>
      </c>
      <c r="O201" s="109">
        <f t="shared" ref="O201:O264" si="16">IF(OR(G201=1,H201=1),0,N201)</f>
        <v>0</v>
      </c>
      <c r="P201" s="109">
        <f t="shared" ref="P201:P264" si="17">IF(OR(J201=1,L201=1),1,O201)</f>
        <v>0</v>
      </c>
      <c r="Q201" s="387"/>
      <c r="R201" s="388"/>
      <c r="S201" s="388"/>
      <c r="T201" s="388"/>
      <c r="U201" s="388"/>
      <c r="V201" s="389"/>
      <c r="W201" s="389"/>
      <c r="X201" s="394"/>
      <c r="Y201" s="391"/>
      <c r="Z201" s="392"/>
      <c r="AA201" s="393"/>
      <c r="AB201" s="110">
        <f t="shared" si="14"/>
        <v>0</v>
      </c>
      <c r="AC201" s="111"/>
      <c r="AD201" s="111"/>
      <c r="AE201" s="405"/>
      <c r="AF201" s="387"/>
      <c r="AG201" s="388"/>
      <c r="AH201" s="406"/>
      <c r="AI201" s="389"/>
      <c r="AJ201" s="407"/>
    </row>
    <row r="202" spans="1:36" s="112" customFormat="1" x14ac:dyDescent="0.25">
      <c r="A202" s="113">
        <v>195</v>
      </c>
      <c r="B202" s="114"/>
      <c r="C202" s="100">
        <f t="shared" ref="C202:C265" si="18">IF(OR(K202=1,M202=1),0,P202)</f>
        <v>0</v>
      </c>
      <c r="D202" s="115"/>
      <c r="E202" s="116"/>
      <c r="F202" s="117"/>
      <c r="G202" s="118"/>
      <c r="H202" s="116"/>
      <c r="I202" s="119"/>
      <c r="J202" s="117"/>
      <c r="K202" s="116"/>
      <c r="L202" s="223"/>
      <c r="M202" s="116"/>
      <c r="N202" s="109">
        <f t="shared" si="15"/>
        <v>0</v>
      </c>
      <c r="O202" s="109">
        <f t="shared" si="16"/>
        <v>0</v>
      </c>
      <c r="P202" s="109">
        <f t="shared" si="17"/>
        <v>0</v>
      </c>
      <c r="Q202" s="387"/>
      <c r="R202" s="388"/>
      <c r="S202" s="388"/>
      <c r="T202" s="388"/>
      <c r="U202" s="388"/>
      <c r="V202" s="389"/>
      <c r="W202" s="389"/>
      <c r="X202" s="394"/>
      <c r="Y202" s="391"/>
      <c r="Z202" s="392"/>
      <c r="AA202" s="393"/>
      <c r="AB202" s="110">
        <f t="shared" ref="AB202:AB265" si="19">IF(OR(Y202=0,Z202=0),0,100-(Z202/Y202*100))</f>
        <v>0</v>
      </c>
      <c r="AC202" s="111"/>
      <c r="AD202" s="111"/>
      <c r="AE202" s="405"/>
      <c r="AF202" s="387"/>
      <c r="AG202" s="388"/>
      <c r="AH202" s="406"/>
      <c r="AI202" s="389"/>
      <c r="AJ202" s="407"/>
    </row>
    <row r="203" spans="1:36" s="112" customFormat="1" x14ac:dyDescent="0.25">
      <c r="A203" s="113">
        <v>196</v>
      </c>
      <c r="B203" s="114"/>
      <c r="C203" s="100">
        <f t="shared" si="18"/>
        <v>0</v>
      </c>
      <c r="D203" s="115"/>
      <c r="E203" s="116"/>
      <c r="F203" s="117"/>
      <c r="G203" s="118"/>
      <c r="H203" s="116"/>
      <c r="I203" s="119"/>
      <c r="J203" s="117"/>
      <c r="K203" s="116"/>
      <c r="L203" s="223"/>
      <c r="M203" s="116"/>
      <c r="N203" s="109">
        <f t="shared" si="15"/>
        <v>0</v>
      </c>
      <c r="O203" s="109">
        <f t="shared" si="16"/>
        <v>0</v>
      </c>
      <c r="P203" s="109">
        <f t="shared" si="17"/>
        <v>0</v>
      </c>
      <c r="Q203" s="387"/>
      <c r="R203" s="388"/>
      <c r="S203" s="388"/>
      <c r="T203" s="388"/>
      <c r="U203" s="388"/>
      <c r="V203" s="389"/>
      <c r="W203" s="389"/>
      <c r="X203" s="394"/>
      <c r="Y203" s="391"/>
      <c r="Z203" s="392"/>
      <c r="AA203" s="393"/>
      <c r="AB203" s="110">
        <f t="shared" si="19"/>
        <v>0</v>
      </c>
      <c r="AC203" s="111"/>
      <c r="AD203" s="111"/>
      <c r="AE203" s="405"/>
      <c r="AF203" s="387"/>
      <c r="AG203" s="388"/>
      <c r="AH203" s="406"/>
      <c r="AI203" s="389"/>
      <c r="AJ203" s="407"/>
    </row>
    <row r="204" spans="1:36" s="112" customFormat="1" x14ac:dyDescent="0.25">
      <c r="A204" s="113">
        <v>197</v>
      </c>
      <c r="B204" s="114"/>
      <c r="C204" s="100">
        <f t="shared" si="18"/>
        <v>0</v>
      </c>
      <c r="D204" s="115"/>
      <c r="E204" s="116"/>
      <c r="F204" s="117"/>
      <c r="G204" s="118"/>
      <c r="H204" s="116"/>
      <c r="I204" s="119"/>
      <c r="J204" s="117"/>
      <c r="K204" s="116"/>
      <c r="L204" s="223"/>
      <c r="M204" s="116"/>
      <c r="N204" s="109">
        <f t="shared" si="15"/>
        <v>0</v>
      </c>
      <c r="O204" s="109">
        <f t="shared" si="16"/>
        <v>0</v>
      </c>
      <c r="P204" s="109">
        <f t="shared" si="17"/>
        <v>0</v>
      </c>
      <c r="Q204" s="387"/>
      <c r="R204" s="388"/>
      <c r="S204" s="388"/>
      <c r="T204" s="388"/>
      <c r="U204" s="388"/>
      <c r="V204" s="389"/>
      <c r="W204" s="389"/>
      <c r="X204" s="394"/>
      <c r="Y204" s="391"/>
      <c r="Z204" s="392"/>
      <c r="AA204" s="393"/>
      <c r="AB204" s="110">
        <f t="shared" si="19"/>
        <v>0</v>
      </c>
      <c r="AC204" s="111"/>
      <c r="AD204" s="111"/>
      <c r="AE204" s="405"/>
      <c r="AF204" s="387"/>
      <c r="AG204" s="388"/>
      <c r="AH204" s="406"/>
      <c r="AI204" s="389"/>
      <c r="AJ204" s="407"/>
    </row>
    <row r="205" spans="1:36" s="112" customFormat="1" x14ac:dyDescent="0.25">
      <c r="A205" s="113">
        <v>198</v>
      </c>
      <c r="B205" s="114"/>
      <c r="C205" s="100">
        <f t="shared" si="18"/>
        <v>0</v>
      </c>
      <c r="D205" s="115"/>
      <c r="E205" s="116"/>
      <c r="F205" s="117"/>
      <c r="G205" s="118"/>
      <c r="H205" s="116"/>
      <c r="I205" s="119"/>
      <c r="J205" s="117"/>
      <c r="K205" s="116"/>
      <c r="L205" s="223"/>
      <c r="M205" s="116"/>
      <c r="N205" s="109">
        <f t="shared" si="15"/>
        <v>0</v>
      </c>
      <c r="O205" s="109">
        <f t="shared" si="16"/>
        <v>0</v>
      </c>
      <c r="P205" s="109">
        <f t="shared" si="17"/>
        <v>0</v>
      </c>
      <c r="Q205" s="387"/>
      <c r="R205" s="388"/>
      <c r="S205" s="388"/>
      <c r="T205" s="388"/>
      <c r="U205" s="388"/>
      <c r="V205" s="389"/>
      <c r="W205" s="389"/>
      <c r="X205" s="394"/>
      <c r="Y205" s="391"/>
      <c r="Z205" s="392"/>
      <c r="AA205" s="393"/>
      <c r="AB205" s="110">
        <f t="shared" si="19"/>
        <v>0</v>
      </c>
      <c r="AC205" s="111"/>
      <c r="AD205" s="111"/>
      <c r="AE205" s="405"/>
      <c r="AF205" s="387"/>
      <c r="AG205" s="388"/>
      <c r="AH205" s="406"/>
      <c r="AI205" s="389"/>
      <c r="AJ205" s="407"/>
    </row>
    <row r="206" spans="1:36" s="112" customFormat="1" x14ac:dyDescent="0.25">
      <c r="A206" s="113">
        <v>199</v>
      </c>
      <c r="B206" s="114"/>
      <c r="C206" s="100">
        <f t="shared" si="18"/>
        <v>0</v>
      </c>
      <c r="D206" s="115"/>
      <c r="E206" s="116"/>
      <c r="F206" s="117"/>
      <c r="G206" s="118"/>
      <c r="H206" s="116"/>
      <c r="I206" s="119"/>
      <c r="J206" s="117"/>
      <c r="K206" s="116"/>
      <c r="L206" s="223"/>
      <c r="M206" s="116"/>
      <c r="N206" s="109">
        <f t="shared" si="15"/>
        <v>0</v>
      </c>
      <c r="O206" s="109">
        <f t="shared" si="16"/>
        <v>0</v>
      </c>
      <c r="P206" s="109">
        <f t="shared" si="17"/>
        <v>0</v>
      </c>
      <c r="Q206" s="387"/>
      <c r="R206" s="388"/>
      <c r="S206" s="388"/>
      <c r="T206" s="388"/>
      <c r="U206" s="388"/>
      <c r="V206" s="389"/>
      <c r="W206" s="389"/>
      <c r="X206" s="394"/>
      <c r="Y206" s="391"/>
      <c r="Z206" s="392"/>
      <c r="AA206" s="393"/>
      <c r="AB206" s="110">
        <f t="shared" si="19"/>
        <v>0</v>
      </c>
      <c r="AC206" s="111"/>
      <c r="AD206" s="111"/>
      <c r="AE206" s="405"/>
      <c r="AF206" s="387"/>
      <c r="AG206" s="388"/>
      <c r="AH206" s="406"/>
      <c r="AI206" s="389"/>
      <c r="AJ206" s="407"/>
    </row>
    <row r="207" spans="1:36" s="112" customFormat="1" x14ac:dyDescent="0.25">
      <c r="A207" s="113">
        <v>200</v>
      </c>
      <c r="B207" s="114"/>
      <c r="C207" s="100">
        <f t="shared" si="18"/>
        <v>0</v>
      </c>
      <c r="D207" s="115"/>
      <c r="E207" s="116"/>
      <c r="F207" s="117"/>
      <c r="G207" s="118"/>
      <c r="H207" s="116"/>
      <c r="I207" s="119"/>
      <c r="J207" s="117"/>
      <c r="K207" s="116"/>
      <c r="L207" s="223"/>
      <c r="M207" s="116"/>
      <c r="N207" s="109">
        <f t="shared" si="15"/>
        <v>0</v>
      </c>
      <c r="O207" s="109">
        <f t="shared" si="16"/>
        <v>0</v>
      </c>
      <c r="P207" s="109">
        <f t="shared" si="17"/>
        <v>0</v>
      </c>
      <c r="Q207" s="387"/>
      <c r="R207" s="388"/>
      <c r="S207" s="388"/>
      <c r="T207" s="388"/>
      <c r="U207" s="388"/>
      <c r="V207" s="389"/>
      <c r="W207" s="389"/>
      <c r="X207" s="394"/>
      <c r="Y207" s="391"/>
      <c r="Z207" s="392"/>
      <c r="AA207" s="393"/>
      <c r="AB207" s="110">
        <f t="shared" si="19"/>
        <v>0</v>
      </c>
      <c r="AC207" s="111"/>
      <c r="AD207" s="111"/>
      <c r="AE207" s="405"/>
      <c r="AF207" s="387"/>
      <c r="AG207" s="388"/>
      <c r="AH207" s="406"/>
      <c r="AI207" s="389"/>
      <c r="AJ207" s="407"/>
    </row>
    <row r="208" spans="1:36" s="112" customFormat="1" x14ac:dyDescent="0.25">
      <c r="A208" s="113">
        <v>201</v>
      </c>
      <c r="B208" s="114"/>
      <c r="C208" s="100">
        <f t="shared" si="18"/>
        <v>0</v>
      </c>
      <c r="D208" s="115"/>
      <c r="E208" s="116"/>
      <c r="F208" s="117"/>
      <c r="G208" s="118"/>
      <c r="H208" s="116"/>
      <c r="I208" s="119"/>
      <c r="J208" s="117"/>
      <c r="K208" s="116"/>
      <c r="L208" s="223"/>
      <c r="M208" s="116"/>
      <c r="N208" s="109">
        <f t="shared" si="15"/>
        <v>0</v>
      </c>
      <c r="O208" s="109">
        <f t="shared" si="16"/>
        <v>0</v>
      </c>
      <c r="P208" s="109">
        <f t="shared" si="17"/>
        <v>0</v>
      </c>
      <c r="Q208" s="387"/>
      <c r="R208" s="388"/>
      <c r="S208" s="388"/>
      <c r="T208" s="388"/>
      <c r="U208" s="388"/>
      <c r="V208" s="389"/>
      <c r="W208" s="389"/>
      <c r="X208" s="394"/>
      <c r="Y208" s="391"/>
      <c r="Z208" s="392"/>
      <c r="AA208" s="393"/>
      <c r="AB208" s="110">
        <f t="shared" si="19"/>
        <v>0</v>
      </c>
      <c r="AC208" s="111"/>
      <c r="AD208" s="111"/>
      <c r="AE208" s="405"/>
      <c r="AF208" s="387"/>
      <c r="AG208" s="388"/>
      <c r="AH208" s="406"/>
      <c r="AI208" s="389"/>
      <c r="AJ208" s="407"/>
    </row>
    <row r="209" spans="1:36" s="112" customFormat="1" x14ac:dyDescent="0.25">
      <c r="A209" s="113">
        <v>202</v>
      </c>
      <c r="B209" s="114"/>
      <c r="C209" s="100">
        <f t="shared" si="18"/>
        <v>0</v>
      </c>
      <c r="D209" s="115"/>
      <c r="E209" s="116"/>
      <c r="F209" s="117"/>
      <c r="G209" s="118"/>
      <c r="H209" s="116"/>
      <c r="I209" s="119"/>
      <c r="J209" s="117"/>
      <c r="K209" s="116"/>
      <c r="L209" s="223"/>
      <c r="M209" s="116"/>
      <c r="N209" s="109">
        <f t="shared" si="15"/>
        <v>0</v>
      </c>
      <c r="O209" s="109">
        <f t="shared" si="16"/>
        <v>0</v>
      </c>
      <c r="P209" s="109">
        <f t="shared" si="17"/>
        <v>0</v>
      </c>
      <c r="Q209" s="387"/>
      <c r="R209" s="388"/>
      <c r="S209" s="388"/>
      <c r="T209" s="388"/>
      <c r="U209" s="388"/>
      <c r="V209" s="389"/>
      <c r="W209" s="389"/>
      <c r="X209" s="394"/>
      <c r="Y209" s="391"/>
      <c r="Z209" s="392"/>
      <c r="AA209" s="393"/>
      <c r="AB209" s="110">
        <f t="shared" si="19"/>
        <v>0</v>
      </c>
      <c r="AC209" s="111"/>
      <c r="AD209" s="111"/>
      <c r="AE209" s="405"/>
      <c r="AF209" s="387"/>
      <c r="AG209" s="388"/>
      <c r="AH209" s="406"/>
      <c r="AI209" s="389"/>
      <c r="AJ209" s="407"/>
    </row>
    <row r="210" spans="1:36" s="112" customFormat="1" x14ac:dyDescent="0.25">
      <c r="A210" s="113">
        <v>203</v>
      </c>
      <c r="B210" s="114"/>
      <c r="C210" s="100">
        <f t="shared" si="18"/>
        <v>0</v>
      </c>
      <c r="D210" s="115"/>
      <c r="E210" s="116"/>
      <c r="F210" s="117"/>
      <c r="G210" s="118"/>
      <c r="H210" s="116"/>
      <c r="I210" s="119"/>
      <c r="J210" s="117"/>
      <c r="K210" s="116"/>
      <c r="L210" s="223"/>
      <c r="M210" s="116"/>
      <c r="N210" s="109">
        <f t="shared" si="15"/>
        <v>0</v>
      </c>
      <c r="O210" s="109">
        <f t="shared" si="16"/>
        <v>0</v>
      </c>
      <c r="P210" s="109">
        <f t="shared" si="17"/>
        <v>0</v>
      </c>
      <c r="Q210" s="387"/>
      <c r="R210" s="388"/>
      <c r="S210" s="388"/>
      <c r="T210" s="388"/>
      <c r="U210" s="388"/>
      <c r="V210" s="389"/>
      <c r="W210" s="389"/>
      <c r="X210" s="394"/>
      <c r="Y210" s="391"/>
      <c r="Z210" s="392"/>
      <c r="AA210" s="393"/>
      <c r="AB210" s="110">
        <f t="shared" si="19"/>
        <v>0</v>
      </c>
      <c r="AC210" s="111"/>
      <c r="AD210" s="111"/>
      <c r="AE210" s="405"/>
      <c r="AF210" s="387"/>
      <c r="AG210" s="388"/>
      <c r="AH210" s="406"/>
      <c r="AI210" s="389"/>
      <c r="AJ210" s="407"/>
    </row>
    <row r="211" spans="1:36" s="112" customFormat="1" x14ac:dyDescent="0.25">
      <c r="A211" s="113">
        <v>204</v>
      </c>
      <c r="B211" s="114"/>
      <c r="C211" s="100">
        <f t="shared" si="18"/>
        <v>0</v>
      </c>
      <c r="D211" s="115"/>
      <c r="E211" s="116"/>
      <c r="F211" s="117"/>
      <c r="G211" s="118"/>
      <c r="H211" s="116"/>
      <c r="I211" s="119"/>
      <c r="J211" s="117"/>
      <c r="K211" s="116"/>
      <c r="L211" s="223"/>
      <c r="M211" s="116"/>
      <c r="N211" s="109">
        <f t="shared" si="15"/>
        <v>0</v>
      </c>
      <c r="O211" s="109">
        <f t="shared" si="16"/>
        <v>0</v>
      </c>
      <c r="P211" s="109">
        <f t="shared" si="17"/>
        <v>0</v>
      </c>
      <c r="Q211" s="387"/>
      <c r="R211" s="388"/>
      <c r="S211" s="388"/>
      <c r="T211" s="388"/>
      <c r="U211" s="388"/>
      <c r="V211" s="389"/>
      <c r="W211" s="389"/>
      <c r="X211" s="394"/>
      <c r="Y211" s="391"/>
      <c r="Z211" s="392"/>
      <c r="AA211" s="393"/>
      <c r="AB211" s="110">
        <f t="shared" si="19"/>
        <v>0</v>
      </c>
      <c r="AC211" s="111"/>
      <c r="AD211" s="111"/>
      <c r="AE211" s="405"/>
      <c r="AF211" s="387"/>
      <c r="AG211" s="388"/>
      <c r="AH211" s="406"/>
      <c r="AI211" s="389"/>
      <c r="AJ211" s="407"/>
    </row>
    <row r="212" spans="1:36" s="112" customFormat="1" x14ac:dyDescent="0.25">
      <c r="A212" s="113">
        <v>205</v>
      </c>
      <c r="B212" s="114"/>
      <c r="C212" s="100">
        <f t="shared" si="18"/>
        <v>0</v>
      </c>
      <c r="D212" s="115"/>
      <c r="E212" s="116"/>
      <c r="F212" s="117"/>
      <c r="G212" s="118"/>
      <c r="H212" s="116"/>
      <c r="I212" s="119"/>
      <c r="J212" s="117"/>
      <c r="K212" s="116"/>
      <c r="L212" s="223"/>
      <c r="M212" s="116"/>
      <c r="N212" s="109">
        <f t="shared" si="15"/>
        <v>0</v>
      </c>
      <c r="O212" s="109">
        <f t="shared" si="16"/>
        <v>0</v>
      </c>
      <c r="P212" s="109">
        <f t="shared" si="17"/>
        <v>0</v>
      </c>
      <c r="Q212" s="387"/>
      <c r="R212" s="388"/>
      <c r="S212" s="388"/>
      <c r="T212" s="388"/>
      <c r="U212" s="388"/>
      <c r="V212" s="389"/>
      <c r="W212" s="389"/>
      <c r="X212" s="394"/>
      <c r="Y212" s="391"/>
      <c r="Z212" s="392"/>
      <c r="AA212" s="393"/>
      <c r="AB212" s="110">
        <f t="shared" si="19"/>
        <v>0</v>
      </c>
      <c r="AC212" s="111"/>
      <c r="AD212" s="111"/>
      <c r="AE212" s="405"/>
      <c r="AF212" s="387"/>
      <c r="AG212" s="388"/>
      <c r="AH212" s="406"/>
      <c r="AI212" s="389"/>
      <c r="AJ212" s="407"/>
    </row>
    <row r="213" spans="1:36" s="112" customFormat="1" x14ac:dyDescent="0.25">
      <c r="A213" s="113">
        <v>206</v>
      </c>
      <c r="B213" s="114"/>
      <c r="C213" s="100">
        <f t="shared" si="18"/>
        <v>0</v>
      </c>
      <c r="D213" s="115"/>
      <c r="E213" s="116"/>
      <c r="F213" s="117"/>
      <c r="G213" s="118"/>
      <c r="H213" s="116"/>
      <c r="I213" s="119"/>
      <c r="J213" s="117"/>
      <c r="K213" s="116"/>
      <c r="L213" s="223"/>
      <c r="M213" s="116"/>
      <c r="N213" s="109">
        <f t="shared" si="15"/>
        <v>0</v>
      </c>
      <c r="O213" s="109">
        <f t="shared" si="16"/>
        <v>0</v>
      </c>
      <c r="P213" s="109">
        <f t="shared" si="17"/>
        <v>0</v>
      </c>
      <c r="Q213" s="387"/>
      <c r="R213" s="388"/>
      <c r="S213" s="388"/>
      <c r="T213" s="388"/>
      <c r="U213" s="388"/>
      <c r="V213" s="389"/>
      <c r="W213" s="389"/>
      <c r="X213" s="394"/>
      <c r="Y213" s="391"/>
      <c r="Z213" s="392"/>
      <c r="AA213" s="393"/>
      <c r="AB213" s="110">
        <f t="shared" si="19"/>
        <v>0</v>
      </c>
      <c r="AC213" s="111"/>
      <c r="AD213" s="111"/>
      <c r="AE213" s="405"/>
      <c r="AF213" s="387"/>
      <c r="AG213" s="388"/>
      <c r="AH213" s="406"/>
      <c r="AI213" s="389"/>
      <c r="AJ213" s="407"/>
    </row>
    <row r="214" spans="1:36" s="112" customFormat="1" x14ac:dyDescent="0.25">
      <c r="A214" s="113">
        <v>207</v>
      </c>
      <c r="B214" s="114"/>
      <c r="C214" s="100">
        <f t="shared" si="18"/>
        <v>0</v>
      </c>
      <c r="D214" s="115"/>
      <c r="E214" s="116"/>
      <c r="F214" s="117"/>
      <c r="G214" s="118"/>
      <c r="H214" s="116"/>
      <c r="I214" s="119"/>
      <c r="J214" s="117"/>
      <c r="K214" s="116"/>
      <c r="L214" s="223"/>
      <c r="M214" s="116"/>
      <c r="N214" s="109">
        <f t="shared" si="15"/>
        <v>0</v>
      </c>
      <c r="O214" s="109">
        <f t="shared" si="16"/>
        <v>0</v>
      </c>
      <c r="P214" s="109">
        <f t="shared" si="17"/>
        <v>0</v>
      </c>
      <c r="Q214" s="387"/>
      <c r="R214" s="388"/>
      <c r="S214" s="388"/>
      <c r="T214" s="388"/>
      <c r="U214" s="388"/>
      <c r="V214" s="389"/>
      <c r="W214" s="389"/>
      <c r="X214" s="394"/>
      <c r="Y214" s="391"/>
      <c r="Z214" s="392"/>
      <c r="AA214" s="393"/>
      <c r="AB214" s="110">
        <f t="shared" si="19"/>
        <v>0</v>
      </c>
      <c r="AC214" s="111"/>
      <c r="AD214" s="111"/>
      <c r="AE214" s="405"/>
      <c r="AF214" s="387"/>
      <c r="AG214" s="388"/>
      <c r="AH214" s="406"/>
      <c r="AI214" s="389"/>
      <c r="AJ214" s="407"/>
    </row>
    <row r="215" spans="1:36" s="112" customFormat="1" x14ac:dyDescent="0.25">
      <c r="A215" s="113">
        <v>208</v>
      </c>
      <c r="B215" s="114"/>
      <c r="C215" s="100">
        <f t="shared" si="18"/>
        <v>0</v>
      </c>
      <c r="D215" s="115"/>
      <c r="E215" s="116"/>
      <c r="F215" s="117"/>
      <c r="G215" s="118"/>
      <c r="H215" s="116"/>
      <c r="I215" s="119"/>
      <c r="J215" s="117"/>
      <c r="K215" s="116"/>
      <c r="L215" s="223"/>
      <c r="M215" s="116"/>
      <c r="N215" s="109">
        <f t="shared" si="15"/>
        <v>0</v>
      </c>
      <c r="O215" s="109">
        <f t="shared" si="16"/>
        <v>0</v>
      </c>
      <c r="P215" s="109">
        <f t="shared" si="17"/>
        <v>0</v>
      </c>
      <c r="Q215" s="387"/>
      <c r="R215" s="388"/>
      <c r="S215" s="388"/>
      <c r="T215" s="388"/>
      <c r="U215" s="388"/>
      <c r="V215" s="389"/>
      <c r="W215" s="389"/>
      <c r="X215" s="394"/>
      <c r="Y215" s="391"/>
      <c r="Z215" s="392"/>
      <c r="AA215" s="393"/>
      <c r="AB215" s="110">
        <f t="shared" si="19"/>
        <v>0</v>
      </c>
      <c r="AC215" s="111"/>
      <c r="AD215" s="111"/>
      <c r="AE215" s="405"/>
      <c r="AF215" s="387"/>
      <c r="AG215" s="388"/>
      <c r="AH215" s="406"/>
      <c r="AI215" s="389"/>
      <c r="AJ215" s="407"/>
    </row>
    <row r="216" spans="1:36" s="112" customFormat="1" x14ac:dyDescent="0.25">
      <c r="A216" s="113">
        <v>209</v>
      </c>
      <c r="B216" s="114"/>
      <c r="C216" s="100">
        <f t="shared" si="18"/>
        <v>0</v>
      </c>
      <c r="D216" s="115"/>
      <c r="E216" s="116"/>
      <c r="F216" s="117"/>
      <c r="G216" s="118"/>
      <c r="H216" s="116"/>
      <c r="I216" s="119"/>
      <c r="J216" s="117"/>
      <c r="K216" s="116"/>
      <c r="L216" s="223"/>
      <c r="M216" s="116"/>
      <c r="N216" s="109">
        <f t="shared" si="15"/>
        <v>0</v>
      </c>
      <c r="O216" s="109">
        <f t="shared" si="16"/>
        <v>0</v>
      </c>
      <c r="P216" s="109">
        <f t="shared" si="17"/>
        <v>0</v>
      </c>
      <c r="Q216" s="387"/>
      <c r="R216" s="388"/>
      <c r="S216" s="388"/>
      <c r="T216" s="388"/>
      <c r="U216" s="388"/>
      <c r="V216" s="389"/>
      <c r="W216" s="389"/>
      <c r="X216" s="394"/>
      <c r="Y216" s="391"/>
      <c r="Z216" s="392"/>
      <c r="AA216" s="393"/>
      <c r="AB216" s="110">
        <f t="shared" si="19"/>
        <v>0</v>
      </c>
      <c r="AC216" s="111"/>
      <c r="AD216" s="111"/>
      <c r="AE216" s="405"/>
      <c r="AF216" s="387"/>
      <c r="AG216" s="388"/>
      <c r="AH216" s="406"/>
      <c r="AI216" s="389"/>
      <c r="AJ216" s="407"/>
    </row>
    <row r="217" spans="1:36" s="112" customFormat="1" x14ac:dyDescent="0.25">
      <c r="A217" s="113">
        <v>210</v>
      </c>
      <c r="B217" s="114"/>
      <c r="C217" s="100">
        <f t="shared" si="18"/>
        <v>0</v>
      </c>
      <c r="D217" s="115"/>
      <c r="E217" s="116"/>
      <c r="F217" s="117"/>
      <c r="G217" s="118"/>
      <c r="H217" s="116"/>
      <c r="I217" s="119"/>
      <c r="J217" s="117"/>
      <c r="K217" s="116"/>
      <c r="L217" s="223"/>
      <c r="M217" s="116"/>
      <c r="N217" s="109">
        <f t="shared" si="15"/>
        <v>0</v>
      </c>
      <c r="O217" s="109">
        <f t="shared" si="16"/>
        <v>0</v>
      </c>
      <c r="P217" s="109">
        <f t="shared" si="17"/>
        <v>0</v>
      </c>
      <c r="Q217" s="387"/>
      <c r="R217" s="388"/>
      <c r="S217" s="388"/>
      <c r="T217" s="388"/>
      <c r="U217" s="388"/>
      <c r="V217" s="389"/>
      <c r="W217" s="389"/>
      <c r="X217" s="394"/>
      <c r="Y217" s="391"/>
      <c r="Z217" s="392"/>
      <c r="AA217" s="393"/>
      <c r="AB217" s="110">
        <f t="shared" si="19"/>
        <v>0</v>
      </c>
      <c r="AC217" s="111"/>
      <c r="AD217" s="111"/>
      <c r="AE217" s="405"/>
      <c r="AF217" s="387"/>
      <c r="AG217" s="388"/>
      <c r="AH217" s="406"/>
      <c r="AI217" s="389"/>
      <c r="AJ217" s="407"/>
    </row>
    <row r="218" spans="1:36" s="112" customFormat="1" x14ac:dyDescent="0.25">
      <c r="A218" s="113">
        <v>211</v>
      </c>
      <c r="B218" s="114"/>
      <c r="C218" s="100">
        <f t="shared" si="18"/>
        <v>0</v>
      </c>
      <c r="D218" s="115"/>
      <c r="E218" s="116"/>
      <c r="F218" s="117"/>
      <c r="G218" s="118"/>
      <c r="H218" s="116"/>
      <c r="I218" s="119"/>
      <c r="J218" s="117"/>
      <c r="K218" s="116"/>
      <c r="L218" s="223"/>
      <c r="M218" s="116"/>
      <c r="N218" s="109">
        <f t="shared" si="15"/>
        <v>0</v>
      </c>
      <c r="O218" s="109">
        <f t="shared" si="16"/>
        <v>0</v>
      </c>
      <c r="P218" s="109">
        <f t="shared" si="17"/>
        <v>0</v>
      </c>
      <c r="Q218" s="387"/>
      <c r="R218" s="388"/>
      <c r="S218" s="388"/>
      <c r="T218" s="388"/>
      <c r="U218" s="388"/>
      <c r="V218" s="389"/>
      <c r="W218" s="389"/>
      <c r="X218" s="394"/>
      <c r="Y218" s="391"/>
      <c r="Z218" s="392"/>
      <c r="AA218" s="393"/>
      <c r="AB218" s="110">
        <f t="shared" si="19"/>
        <v>0</v>
      </c>
      <c r="AC218" s="111"/>
      <c r="AD218" s="111"/>
      <c r="AE218" s="405"/>
      <c r="AF218" s="387"/>
      <c r="AG218" s="388"/>
      <c r="AH218" s="406"/>
      <c r="AI218" s="389"/>
      <c r="AJ218" s="407"/>
    </row>
    <row r="219" spans="1:36" s="112" customFormat="1" x14ac:dyDescent="0.25">
      <c r="A219" s="113">
        <v>212</v>
      </c>
      <c r="B219" s="114"/>
      <c r="C219" s="100">
        <f t="shared" si="18"/>
        <v>0</v>
      </c>
      <c r="D219" s="115"/>
      <c r="E219" s="116"/>
      <c r="F219" s="117"/>
      <c r="G219" s="118"/>
      <c r="H219" s="116"/>
      <c r="I219" s="119"/>
      <c r="J219" s="117"/>
      <c r="K219" s="116"/>
      <c r="L219" s="223"/>
      <c r="M219" s="116"/>
      <c r="N219" s="109">
        <f t="shared" si="15"/>
        <v>0</v>
      </c>
      <c r="O219" s="109">
        <f t="shared" si="16"/>
        <v>0</v>
      </c>
      <c r="P219" s="109">
        <f t="shared" si="17"/>
        <v>0</v>
      </c>
      <c r="Q219" s="387"/>
      <c r="R219" s="388"/>
      <c r="S219" s="388"/>
      <c r="T219" s="388"/>
      <c r="U219" s="388"/>
      <c r="V219" s="389"/>
      <c r="W219" s="389"/>
      <c r="X219" s="394"/>
      <c r="Y219" s="391"/>
      <c r="Z219" s="392"/>
      <c r="AA219" s="393"/>
      <c r="AB219" s="110">
        <f t="shared" si="19"/>
        <v>0</v>
      </c>
      <c r="AC219" s="111"/>
      <c r="AD219" s="111"/>
      <c r="AE219" s="405"/>
      <c r="AF219" s="387"/>
      <c r="AG219" s="388"/>
      <c r="AH219" s="406"/>
      <c r="AI219" s="389"/>
      <c r="AJ219" s="407"/>
    </row>
    <row r="220" spans="1:36" s="112" customFormat="1" x14ac:dyDescent="0.25">
      <c r="A220" s="113">
        <v>213</v>
      </c>
      <c r="B220" s="114"/>
      <c r="C220" s="100">
        <f t="shared" si="18"/>
        <v>0</v>
      </c>
      <c r="D220" s="115"/>
      <c r="E220" s="116"/>
      <c r="F220" s="117"/>
      <c r="G220" s="118"/>
      <c r="H220" s="116"/>
      <c r="I220" s="119"/>
      <c r="J220" s="117"/>
      <c r="K220" s="116"/>
      <c r="L220" s="223"/>
      <c r="M220" s="116"/>
      <c r="N220" s="109">
        <f t="shared" si="15"/>
        <v>0</v>
      </c>
      <c r="O220" s="109">
        <f t="shared" si="16"/>
        <v>0</v>
      </c>
      <c r="P220" s="109">
        <f t="shared" si="17"/>
        <v>0</v>
      </c>
      <c r="Q220" s="387"/>
      <c r="R220" s="388"/>
      <c r="S220" s="388"/>
      <c r="T220" s="388"/>
      <c r="U220" s="388"/>
      <c r="V220" s="389"/>
      <c r="W220" s="389"/>
      <c r="X220" s="394"/>
      <c r="Y220" s="391"/>
      <c r="Z220" s="392"/>
      <c r="AA220" s="393"/>
      <c r="AB220" s="110">
        <f t="shared" si="19"/>
        <v>0</v>
      </c>
      <c r="AC220" s="111"/>
      <c r="AD220" s="111"/>
      <c r="AE220" s="405"/>
      <c r="AF220" s="387"/>
      <c r="AG220" s="388"/>
      <c r="AH220" s="406"/>
      <c r="AI220" s="389"/>
      <c r="AJ220" s="407"/>
    </row>
    <row r="221" spans="1:36" s="112" customFormat="1" x14ac:dyDescent="0.25">
      <c r="A221" s="113">
        <v>214</v>
      </c>
      <c r="B221" s="114"/>
      <c r="C221" s="100">
        <f t="shared" si="18"/>
        <v>0</v>
      </c>
      <c r="D221" s="115"/>
      <c r="E221" s="116"/>
      <c r="F221" s="117"/>
      <c r="G221" s="118"/>
      <c r="H221" s="116"/>
      <c r="I221" s="119"/>
      <c r="J221" s="117"/>
      <c r="K221" s="116"/>
      <c r="L221" s="223"/>
      <c r="M221" s="116"/>
      <c r="N221" s="109">
        <f t="shared" si="15"/>
        <v>0</v>
      </c>
      <c r="O221" s="109">
        <f t="shared" si="16"/>
        <v>0</v>
      </c>
      <c r="P221" s="109">
        <f t="shared" si="17"/>
        <v>0</v>
      </c>
      <c r="Q221" s="387"/>
      <c r="R221" s="388"/>
      <c r="S221" s="388"/>
      <c r="T221" s="388"/>
      <c r="U221" s="388"/>
      <c r="V221" s="389"/>
      <c r="W221" s="389"/>
      <c r="X221" s="394"/>
      <c r="Y221" s="391"/>
      <c r="Z221" s="392"/>
      <c r="AA221" s="393"/>
      <c r="AB221" s="110">
        <f t="shared" si="19"/>
        <v>0</v>
      </c>
      <c r="AC221" s="111"/>
      <c r="AD221" s="111"/>
      <c r="AE221" s="405"/>
      <c r="AF221" s="387"/>
      <c r="AG221" s="388"/>
      <c r="AH221" s="406"/>
      <c r="AI221" s="389"/>
      <c r="AJ221" s="407"/>
    </row>
    <row r="222" spans="1:36" s="112" customFormat="1" x14ac:dyDescent="0.25">
      <c r="A222" s="113">
        <v>215</v>
      </c>
      <c r="B222" s="114"/>
      <c r="C222" s="100">
        <f t="shared" si="18"/>
        <v>0</v>
      </c>
      <c r="D222" s="115"/>
      <c r="E222" s="116"/>
      <c r="F222" s="117"/>
      <c r="G222" s="118"/>
      <c r="H222" s="116"/>
      <c r="I222" s="119"/>
      <c r="J222" s="117"/>
      <c r="K222" s="116"/>
      <c r="L222" s="223"/>
      <c r="M222" s="116"/>
      <c r="N222" s="109">
        <f t="shared" si="15"/>
        <v>0</v>
      </c>
      <c r="O222" s="109">
        <f t="shared" si="16"/>
        <v>0</v>
      </c>
      <c r="P222" s="109">
        <f t="shared" si="17"/>
        <v>0</v>
      </c>
      <c r="Q222" s="387"/>
      <c r="R222" s="388"/>
      <c r="S222" s="388"/>
      <c r="T222" s="388"/>
      <c r="U222" s="388"/>
      <c r="V222" s="389"/>
      <c r="W222" s="389"/>
      <c r="X222" s="394"/>
      <c r="Y222" s="391"/>
      <c r="Z222" s="392"/>
      <c r="AA222" s="393"/>
      <c r="AB222" s="110">
        <f t="shared" si="19"/>
        <v>0</v>
      </c>
      <c r="AC222" s="111"/>
      <c r="AD222" s="111"/>
      <c r="AE222" s="405"/>
      <c r="AF222" s="387"/>
      <c r="AG222" s="388"/>
      <c r="AH222" s="406"/>
      <c r="AI222" s="389"/>
      <c r="AJ222" s="407"/>
    </row>
    <row r="223" spans="1:36" s="112" customFormat="1" x14ac:dyDescent="0.25">
      <c r="A223" s="113">
        <v>216</v>
      </c>
      <c r="B223" s="114"/>
      <c r="C223" s="100">
        <f t="shared" si="18"/>
        <v>0</v>
      </c>
      <c r="D223" s="115"/>
      <c r="E223" s="116"/>
      <c r="F223" s="117"/>
      <c r="G223" s="118"/>
      <c r="H223" s="116"/>
      <c r="I223" s="119"/>
      <c r="J223" s="117"/>
      <c r="K223" s="116"/>
      <c r="L223" s="223"/>
      <c r="M223" s="116"/>
      <c r="N223" s="109">
        <f t="shared" si="15"/>
        <v>0</v>
      </c>
      <c r="O223" s="109">
        <f t="shared" si="16"/>
        <v>0</v>
      </c>
      <c r="P223" s="109">
        <f t="shared" si="17"/>
        <v>0</v>
      </c>
      <c r="Q223" s="387"/>
      <c r="R223" s="388"/>
      <c r="S223" s="388"/>
      <c r="T223" s="388"/>
      <c r="U223" s="388"/>
      <c r="V223" s="389"/>
      <c r="W223" s="389"/>
      <c r="X223" s="394"/>
      <c r="Y223" s="391"/>
      <c r="Z223" s="392"/>
      <c r="AA223" s="393"/>
      <c r="AB223" s="110">
        <f t="shared" si="19"/>
        <v>0</v>
      </c>
      <c r="AC223" s="111"/>
      <c r="AD223" s="111"/>
      <c r="AE223" s="405"/>
      <c r="AF223" s="387"/>
      <c r="AG223" s="388"/>
      <c r="AH223" s="406"/>
      <c r="AI223" s="389"/>
      <c r="AJ223" s="407"/>
    </row>
    <row r="224" spans="1:36" s="112" customFormat="1" x14ac:dyDescent="0.25">
      <c r="A224" s="113">
        <v>217</v>
      </c>
      <c r="B224" s="114"/>
      <c r="C224" s="100">
        <f t="shared" si="18"/>
        <v>0</v>
      </c>
      <c r="D224" s="115"/>
      <c r="E224" s="116"/>
      <c r="F224" s="117"/>
      <c r="G224" s="118"/>
      <c r="H224" s="116"/>
      <c r="I224" s="119"/>
      <c r="J224" s="117"/>
      <c r="K224" s="116"/>
      <c r="L224" s="223"/>
      <c r="M224" s="116"/>
      <c r="N224" s="109">
        <f t="shared" si="15"/>
        <v>0</v>
      </c>
      <c r="O224" s="109">
        <f t="shared" si="16"/>
        <v>0</v>
      </c>
      <c r="P224" s="109">
        <f t="shared" si="17"/>
        <v>0</v>
      </c>
      <c r="Q224" s="387"/>
      <c r="R224" s="388"/>
      <c r="S224" s="388"/>
      <c r="T224" s="388"/>
      <c r="U224" s="388"/>
      <c r="V224" s="389"/>
      <c r="W224" s="389"/>
      <c r="X224" s="394"/>
      <c r="Y224" s="391"/>
      <c r="Z224" s="392"/>
      <c r="AA224" s="393"/>
      <c r="AB224" s="110">
        <f t="shared" si="19"/>
        <v>0</v>
      </c>
      <c r="AC224" s="111"/>
      <c r="AD224" s="111"/>
      <c r="AE224" s="405"/>
      <c r="AF224" s="387"/>
      <c r="AG224" s="388"/>
      <c r="AH224" s="406"/>
      <c r="AI224" s="389"/>
      <c r="AJ224" s="407"/>
    </row>
    <row r="225" spans="1:36" s="112" customFormat="1" x14ac:dyDescent="0.25">
      <c r="A225" s="113">
        <v>218</v>
      </c>
      <c r="B225" s="114"/>
      <c r="C225" s="100">
        <f t="shared" si="18"/>
        <v>0</v>
      </c>
      <c r="D225" s="115"/>
      <c r="E225" s="116"/>
      <c r="F225" s="117"/>
      <c r="G225" s="118"/>
      <c r="H225" s="116"/>
      <c r="I225" s="119"/>
      <c r="J225" s="117"/>
      <c r="K225" s="116"/>
      <c r="L225" s="223"/>
      <c r="M225" s="116"/>
      <c r="N225" s="109">
        <f t="shared" si="15"/>
        <v>0</v>
      </c>
      <c r="O225" s="109">
        <f t="shared" si="16"/>
        <v>0</v>
      </c>
      <c r="P225" s="109">
        <f t="shared" si="17"/>
        <v>0</v>
      </c>
      <c r="Q225" s="387"/>
      <c r="R225" s="388"/>
      <c r="S225" s="388"/>
      <c r="T225" s="388"/>
      <c r="U225" s="388"/>
      <c r="V225" s="389"/>
      <c r="W225" s="389"/>
      <c r="X225" s="394"/>
      <c r="Y225" s="391"/>
      <c r="Z225" s="392"/>
      <c r="AA225" s="393"/>
      <c r="AB225" s="110">
        <f t="shared" si="19"/>
        <v>0</v>
      </c>
      <c r="AC225" s="111"/>
      <c r="AD225" s="111"/>
      <c r="AE225" s="405"/>
      <c r="AF225" s="387"/>
      <c r="AG225" s="388"/>
      <c r="AH225" s="406"/>
      <c r="AI225" s="389"/>
      <c r="AJ225" s="407"/>
    </row>
    <row r="226" spans="1:36" s="112" customFormat="1" x14ac:dyDescent="0.25">
      <c r="A226" s="113">
        <v>219</v>
      </c>
      <c r="B226" s="114"/>
      <c r="C226" s="100">
        <f t="shared" si="18"/>
        <v>0</v>
      </c>
      <c r="D226" s="115"/>
      <c r="E226" s="116"/>
      <c r="F226" s="117"/>
      <c r="G226" s="118"/>
      <c r="H226" s="116"/>
      <c r="I226" s="119"/>
      <c r="J226" s="117"/>
      <c r="K226" s="116"/>
      <c r="L226" s="223"/>
      <c r="M226" s="116"/>
      <c r="N226" s="109">
        <f t="shared" si="15"/>
        <v>0</v>
      </c>
      <c r="O226" s="109">
        <f t="shared" si="16"/>
        <v>0</v>
      </c>
      <c r="P226" s="109">
        <f t="shared" si="17"/>
        <v>0</v>
      </c>
      <c r="Q226" s="387"/>
      <c r="R226" s="388"/>
      <c r="S226" s="388"/>
      <c r="T226" s="388"/>
      <c r="U226" s="388"/>
      <c r="V226" s="389"/>
      <c r="W226" s="389"/>
      <c r="X226" s="394"/>
      <c r="Y226" s="391"/>
      <c r="Z226" s="392"/>
      <c r="AA226" s="393"/>
      <c r="AB226" s="110">
        <f t="shared" si="19"/>
        <v>0</v>
      </c>
      <c r="AC226" s="111"/>
      <c r="AD226" s="111"/>
      <c r="AE226" s="405"/>
      <c r="AF226" s="387"/>
      <c r="AG226" s="388"/>
      <c r="AH226" s="406"/>
      <c r="AI226" s="389"/>
      <c r="AJ226" s="407"/>
    </row>
    <row r="227" spans="1:36" s="112" customFormat="1" x14ac:dyDescent="0.25">
      <c r="A227" s="113">
        <v>220</v>
      </c>
      <c r="B227" s="114"/>
      <c r="C227" s="100">
        <f t="shared" si="18"/>
        <v>0</v>
      </c>
      <c r="D227" s="115"/>
      <c r="E227" s="116"/>
      <c r="F227" s="117"/>
      <c r="G227" s="118"/>
      <c r="H227" s="116"/>
      <c r="I227" s="119"/>
      <c r="J227" s="117"/>
      <c r="K227" s="116"/>
      <c r="L227" s="223"/>
      <c r="M227" s="116"/>
      <c r="N227" s="109">
        <f t="shared" si="15"/>
        <v>0</v>
      </c>
      <c r="O227" s="109">
        <f t="shared" si="16"/>
        <v>0</v>
      </c>
      <c r="P227" s="109">
        <f t="shared" si="17"/>
        <v>0</v>
      </c>
      <c r="Q227" s="387"/>
      <c r="R227" s="388"/>
      <c r="S227" s="388"/>
      <c r="T227" s="388"/>
      <c r="U227" s="388"/>
      <c r="V227" s="389"/>
      <c r="W227" s="389"/>
      <c r="X227" s="394"/>
      <c r="Y227" s="391"/>
      <c r="Z227" s="392"/>
      <c r="AA227" s="393"/>
      <c r="AB227" s="110">
        <f t="shared" si="19"/>
        <v>0</v>
      </c>
      <c r="AC227" s="111"/>
      <c r="AD227" s="111"/>
      <c r="AE227" s="405"/>
      <c r="AF227" s="387"/>
      <c r="AG227" s="388"/>
      <c r="AH227" s="406"/>
      <c r="AI227" s="389"/>
      <c r="AJ227" s="407"/>
    </row>
    <row r="228" spans="1:36" s="112" customFormat="1" x14ac:dyDescent="0.25">
      <c r="A228" s="113">
        <v>221</v>
      </c>
      <c r="B228" s="114"/>
      <c r="C228" s="100">
        <f t="shared" si="18"/>
        <v>0</v>
      </c>
      <c r="D228" s="115"/>
      <c r="E228" s="116"/>
      <c r="F228" s="117"/>
      <c r="G228" s="118"/>
      <c r="H228" s="116"/>
      <c r="I228" s="119"/>
      <c r="J228" s="117"/>
      <c r="K228" s="116"/>
      <c r="L228" s="223"/>
      <c r="M228" s="116"/>
      <c r="N228" s="109">
        <f t="shared" si="15"/>
        <v>0</v>
      </c>
      <c r="O228" s="109">
        <f t="shared" si="16"/>
        <v>0</v>
      </c>
      <c r="P228" s="109">
        <f t="shared" si="17"/>
        <v>0</v>
      </c>
      <c r="Q228" s="387"/>
      <c r="R228" s="388"/>
      <c r="S228" s="388"/>
      <c r="T228" s="388"/>
      <c r="U228" s="388"/>
      <c r="V228" s="389"/>
      <c r="W228" s="389"/>
      <c r="X228" s="394"/>
      <c r="Y228" s="391"/>
      <c r="Z228" s="392"/>
      <c r="AA228" s="393"/>
      <c r="AB228" s="110">
        <f t="shared" si="19"/>
        <v>0</v>
      </c>
      <c r="AC228" s="111"/>
      <c r="AD228" s="111"/>
      <c r="AE228" s="405"/>
      <c r="AF228" s="387"/>
      <c r="AG228" s="388"/>
      <c r="AH228" s="406"/>
      <c r="AI228" s="389"/>
      <c r="AJ228" s="407"/>
    </row>
    <row r="229" spans="1:36" s="112" customFormat="1" x14ac:dyDescent="0.25">
      <c r="A229" s="113">
        <v>222</v>
      </c>
      <c r="B229" s="114"/>
      <c r="C229" s="100">
        <f t="shared" si="18"/>
        <v>0</v>
      </c>
      <c r="D229" s="115"/>
      <c r="E229" s="116"/>
      <c r="F229" s="117"/>
      <c r="G229" s="118"/>
      <c r="H229" s="116"/>
      <c r="I229" s="119"/>
      <c r="J229" s="117"/>
      <c r="K229" s="116"/>
      <c r="L229" s="223"/>
      <c r="M229" s="116"/>
      <c r="N229" s="109">
        <f t="shared" si="15"/>
        <v>0</v>
      </c>
      <c r="O229" s="109">
        <f t="shared" si="16"/>
        <v>0</v>
      </c>
      <c r="P229" s="109">
        <f t="shared" si="17"/>
        <v>0</v>
      </c>
      <c r="Q229" s="387"/>
      <c r="R229" s="388"/>
      <c r="S229" s="388"/>
      <c r="T229" s="388"/>
      <c r="U229" s="388"/>
      <c r="V229" s="389"/>
      <c r="W229" s="389"/>
      <c r="X229" s="394"/>
      <c r="Y229" s="391"/>
      <c r="Z229" s="392"/>
      <c r="AA229" s="393"/>
      <c r="AB229" s="110">
        <f t="shared" si="19"/>
        <v>0</v>
      </c>
      <c r="AC229" s="111"/>
      <c r="AD229" s="111"/>
      <c r="AE229" s="405"/>
      <c r="AF229" s="387"/>
      <c r="AG229" s="388"/>
      <c r="AH229" s="406"/>
      <c r="AI229" s="389"/>
      <c r="AJ229" s="407"/>
    </row>
    <row r="230" spans="1:36" s="112" customFormat="1" x14ac:dyDescent="0.25">
      <c r="A230" s="113">
        <v>223</v>
      </c>
      <c r="B230" s="114"/>
      <c r="C230" s="100">
        <f t="shared" si="18"/>
        <v>0</v>
      </c>
      <c r="D230" s="115"/>
      <c r="E230" s="116"/>
      <c r="F230" s="117"/>
      <c r="G230" s="118"/>
      <c r="H230" s="116"/>
      <c r="I230" s="119"/>
      <c r="J230" s="117"/>
      <c r="K230" s="116"/>
      <c r="L230" s="223"/>
      <c r="M230" s="116"/>
      <c r="N230" s="109">
        <f t="shared" si="15"/>
        <v>0</v>
      </c>
      <c r="O230" s="109">
        <f t="shared" si="16"/>
        <v>0</v>
      </c>
      <c r="P230" s="109">
        <f t="shared" si="17"/>
        <v>0</v>
      </c>
      <c r="Q230" s="387"/>
      <c r="R230" s="388"/>
      <c r="S230" s="388"/>
      <c r="T230" s="388"/>
      <c r="U230" s="388"/>
      <c r="V230" s="389"/>
      <c r="W230" s="389"/>
      <c r="X230" s="394"/>
      <c r="Y230" s="391"/>
      <c r="Z230" s="392"/>
      <c r="AA230" s="393"/>
      <c r="AB230" s="110">
        <f t="shared" si="19"/>
        <v>0</v>
      </c>
      <c r="AC230" s="111"/>
      <c r="AD230" s="111"/>
      <c r="AE230" s="405"/>
      <c r="AF230" s="387"/>
      <c r="AG230" s="388"/>
      <c r="AH230" s="406"/>
      <c r="AI230" s="389"/>
      <c r="AJ230" s="407"/>
    </row>
    <row r="231" spans="1:36" s="112" customFormat="1" x14ac:dyDescent="0.25">
      <c r="A231" s="113">
        <v>224</v>
      </c>
      <c r="B231" s="114"/>
      <c r="C231" s="100">
        <f t="shared" si="18"/>
        <v>0</v>
      </c>
      <c r="D231" s="115"/>
      <c r="E231" s="116"/>
      <c r="F231" s="117"/>
      <c r="G231" s="118"/>
      <c r="H231" s="116"/>
      <c r="I231" s="119"/>
      <c r="J231" s="117"/>
      <c r="K231" s="116"/>
      <c r="L231" s="223"/>
      <c r="M231" s="116"/>
      <c r="N231" s="109">
        <f t="shared" si="15"/>
        <v>0</v>
      </c>
      <c r="O231" s="109">
        <f t="shared" si="16"/>
        <v>0</v>
      </c>
      <c r="P231" s="109">
        <f t="shared" si="17"/>
        <v>0</v>
      </c>
      <c r="Q231" s="387"/>
      <c r="R231" s="388"/>
      <c r="S231" s="388"/>
      <c r="T231" s="388"/>
      <c r="U231" s="388"/>
      <c r="V231" s="389"/>
      <c r="W231" s="389"/>
      <c r="X231" s="394"/>
      <c r="Y231" s="391"/>
      <c r="Z231" s="392"/>
      <c r="AA231" s="393"/>
      <c r="AB231" s="110">
        <f t="shared" si="19"/>
        <v>0</v>
      </c>
      <c r="AC231" s="111"/>
      <c r="AD231" s="111"/>
      <c r="AE231" s="405"/>
      <c r="AF231" s="387"/>
      <c r="AG231" s="388"/>
      <c r="AH231" s="406"/>
      <c r="AI231" s="389"/>
      <c r="AJ231" s="407"/>
    </row>
    <row r="232" spans="1:36" s="112" customFormat="1" x14ac:dyDescent="0.25">
      <c r="A232" s="113">
        <v>225</v>
      </c>
      <c r="B232" s="114"/>
      <c r="C232" s="100">
        <f t="shared" si="18"/>
        <v>0</v>
      </c>
      <c r="D232" s="115"/>
      <c r="E232" s="116"/>
      <c r="F232" s="117"/>
      <c r="G232" s="118"/>
      <c r="H232" s="116"/>
      <c r="I232" s="119"/>
      <c r="J232" s="117"/>
      <c r="K232" s="116"/>
      <c r="L232" s="223"/>
      <c r="M232" s="116"/>
      <c r="N232" s="109">
        <f t="shared" si="15"/>
        <v>0</v>
      </c>
      <c r="O232" s="109">
        <f t="shared" si="16"/>
        <v>0</v>
      </c>
      <c r="P232" s="109">
        <f t="shared" si="17"/>
        <v>0</v>
      </c>
      <c r="Q232" s="387"/>
      <c r="R232" s="388"/>
      <c r="S232" s="388"/>
      <c r="T232" s="388"/>
      <c r="U232" s="388"/>
      <c r="V232" s="389"/>
      <c r="W232" s="389"/>
      <c r="X232" s="394"/>
      <c r="Y232" s="391"/>
      <c r="Z232" s="392"/>
      <c r="AA232" s="393"/>
      <c r="AB232" s="110">
        <f t="shared" si="19"/>
        <v>0</v>
      </c>
      <c r="AC232" s="111"/>
      <c r="AD232" s="111"/>
      <c r="AE232" s="405"/>
      <c r="AF232" s="387"/>
      <c r="AG232" s="388"/>
      <c r="AH232" s="406"/>
      <c r="AI232" s="389"/>
      <c r="AJ232" s="407"/>
    </row>
    <row r="233" spans="1:36" s="112" customFormat="1" x14ac:dyDescent="0.25">
      <c r="A233" s="113">
        <v>226</v>
      </c>
      <c r="B233" s="114"/>
      <c r="C233" s="100">
        <f t="shared" si="18"/>
        <v>0</v>
      </c>
      <c r="D233" s="115"/>
      <c r="E233" s="116"/>
      <c r="F233" s="117"/>
      <c r="G233" s="118"/>
      <c r="H233" s="116"/>
      <c r="I233" s="119"/>
      <c r="J233" s="117"/>
      <c r="K233" s="116"/>
      <c r="L233" s="223"/>
      <c r="M233" s="116"/>
      <c r="N233" s="109">
        <f t="shared" si="15"/>
        <v>0</v>
      </c>
      <c r="O233" s="109">
        <f t="shared" si="16"/>
        <v>0</v>
      </c>
      <c r="P233" s="109">
        <f t="shared" si="17"/>
        <v>0</v>
      </c>
      <c r="Q233" s="387"/>
      <c r="R233" s="388"/>
      <c r="S233" s="388"/>
      <c r="T233" s="388"/>
      <c r="U233" s="388"/>
      <c r="V233" s="389"/>
      <c r="W233" s="389"/>
      <c r="X233" s="394"/>
      <c r="Y233" s="391"/>
      <c r="Z233" s="392"/>
      <c r="AA233" s="393"/>
      <c r="AB233" s="110">
        <f t="shared" si="19"/>
        <v>0</v>
      </c>
      <c r="AC233" s="111"/>
      <c r="AD233" s="111"/>
      <c r="AE233" s="405"/>
      <c r="AF233" s="387"/>
      <c r="AG233" s="388"/>
      <c r="AH233" s="406"/>
      <c r="AI233" s="389"/>
      <c r="AJ233" s="407"/>
    </row>
    <row r="234" spans="1:36" s="112" customFormat="1" x14ac:dyDescent="0.25">
      <c r="A234" s="113">
        <v>227</v>
      </c>
      <c r="B234" s="114"/>
      <c r="C234" s="100">
        <f t="shared" si="18"/>
        <v>0</v>
      </c>
      <c r="D234" s="115"/>
      <c r="E234" s="116"/>
      <c r="F234" s="117"/>
      <c r="G234" s="118"/>
      <c r="H234" s="116"/>
      <c r="I234" s="119"/>
      <c r="J234" s="117"/>
      <c r="K234" s="116"/>
      <c r="L234" s="223"/>
      <c r="M234" s="116"/>
      <c r="N234" s="109">
        <f t="shared" si="15"/>
        <v>0</v>
      </c>
      <c r="O234" s="109">
        <f t="shared" si="16"/>
        <v>0</v>
      </c>
      <c r="P234" s="109">
        <f t="shared" si="17"/>
        <v>0</v>
      </c>
      <c r="Q234" s="387"/>
      <c r="R234" s="388"/>
      <c r="S234" s="388"/>
      <c r="T234" s="388"/>
      <c r="U234" s="388"/>
      <c r="V234" s="389"/>
      <c r="W234" s="389"/>
      <c r="X234" s="394"/>
      <c r="Y234" s="391"/>
      <c r="Z234" s="392"/>
      <c r="AA234" s="393"/>
      <c r="AB234" s="110">
        <f t="shared" si="19"/>
        <v>0</v>
      </c>
      <c r="AC234" s="111"/>
      <c r="AD234" s="111"/>
      <c r="AE234" s="405"/>
      <c r="AF234" s="387"/>
      <c r="AG234" s="388"/>
      <c r="AH234" s="406"/>
      <c r="AI234" s="389"/>
      <c r="AJ234" s="407"/>
    </row>
    <row r="235" spans="1:36" s="112" customFormat="1" x14ac:dyDescent="0.25">
      <c r="A235" s="113">
        <v>228</v>
      </c>
      <c r="B235" s="114"/>
      <c r="C235" s="100">
        <f t="shared" si="18"/>
        <v>0</v>
      </c>
      <c r="D235" s="115"/>
      <c r="E235" s="116"/>
      <c r="F235" s="117"/>
      <c r="G235" s="118"/>
      <c r="H235" s="116"/>
      <c r="I235" s="119"/>
      <c r="J235" s="117"/>
      <c r="K235" s="116"/>
      <c r="L235" s="223"/>
      <c r="M235" s="116"/>
      <c r="N235" s="109">
        <f t="shared" si="15"/>
        <v>0</v>
      </c>
      <c r="O235" s="109">
        <f t="shared" si="16"/>
        <v>0</v>
      </c>
      <c r="P235" s="109">
        <f t="shared" si="17"/>
        <v>0</v>
      </c>
      <c r="Q235" s="387"/>
      <c r="R235" s="388"/>
      <c r="S235" s="388"/>
      <c r="T235" s="388"/>
      <c r="U235" s="388"/>
      <c r="V235" s="389"/>
      <c r="W235" s="389"/>
      <c r="X235" s="394"/>
      <c r="Y235" s="391"/>
      <c r="Z235" s="392"/>
      <c r="AA235" s="393"/>
      <c r="AB235" s="110">
        <f t="shared" si="19"/>
        <v>0</v>
      </c>
      <c r="AC235" s="111"/>
      <c r="AD235" s="111"/>
      <c r="AE235" s="405"/>
      <c r="AF235" s="387"/>
      <c r="AG235" s="388"/>
      <c r="AH235" s="406"/>
      <c r="AI235" s="389"/>
      <c r="AJ235" s="407"/>
    </row>
    <row r="236" spans="1:36" s="112" customFormat="1" x14ac:dyDescent="0.25">
      <c r="A236" s="113">
        <v>229</v>
      </c>
      <c r="B236" s="114"/>
      <c r="C236" s="100">
        <f t="shared" si="18"/>
        <v>0</v>
      </c>
      <c r="D236" s="115"/>
      <c r="E236" s="116"/>
      <c r="F236" s="117"/>
      <c r="G236" s="118"/>
      <c r="H236" s="116"/>
      <c r="I236" s="119"/>
      <c r="J236" s="117"/>
      <c r="K236" s="116"/>
      <c r="L236" s="223"/>
      <c r="M236" s="116"/>
      <c r="N236" s="109">
        <f t="shared" si="15"/>
        <v>0</v>
      </c>
      <c r="O236" s="109">
        <f t="shared" si="16"/>
        <v>0</v>
      </c>
      <c r="P236" s="109">
        <f t="shared" si="17"/>
        <v>0</v>
      </c>
      <c r="Q236" s="387"/>
      <c r="R236" s="388"/>
      <c r="S236" s="388"/>
      <c r="T236" s="388"/>
      <c r="U236" s="388"/>
      <c r="V236" s="389"/>
      <c r="W236" s="389"/>
      <c r="X236" s="394"/>
      <c r="Y236" s="391"/>
      <c r="Z236" s="392"/>
      <c r="AA236" s="393"/>
      <c r="AB236" s="110">
        <f t="shared" si="19"/>
        <v>0</v>
      </c>
      <c r="AC236" s="111"/>
      <c r="AD236" s="111"/>
      <c r="AE236" s="405"/>
      <c r="AF236" s="387"/>
      <c r="AG236" s="388"/>
      <c r="AH236" s="406"/>
      <c r="AI236" s="389"/>
      <c r="AJ236" s="407"/>
    </row>
    <row r="237" spans="1:36" s="112" customFormat="1" x14ac:dyDescent="0.25">
      <c r="A237" s="113">
        <v>230</v>
      </c>
      <c r="B237" s="114"/>
      <c r="C237" s="100">
        <f t="shared" si="18"/>
        <v>0</v>
      </c>
      <c r="D237" s="115"/>
      <c r="E237" s="116"/>
      <c r="F237" s="117"/>
      <c r="G237" s="118"/>
      <c r="H237" s="116"/>
      <c r="I237" s="119"/>
      <c r="J237" s="117"/>
      <c r="K237" s="116"/>
      <c r="L237" s="223"/>
      <c r="M237" s="116"/>
      <c r="N237" s="109">
        <f t="shared" si="15"/>
        <v>0</v>
      </c>
      <c r="O237" s="109">
        <f t="shared" si="16"/>
        <v>0</v>
      </c>
      <c r="P237" s="109">
        <f t="shared" si="17"/>
        <v>0</v>
      </c>
      <c r="Q237" s="387"/>
      <c r="R237" s="388"/>
      <c r="S237" s="388"/>
      <c r="T237" s="388"/>
      <c r="U237" s="388"/>
      <c r="V237" s="389"/>
      <c r="W237" s="389"/>
      <c r="X237" s="394"/>
      <c r="Y237" s="391"/>
      <c r="Z237" s="392"/>
      <c r="AA237" s="393"/>
      <c r="AB237" s="110">
        <f t="shared" si="19"/>
        <v>0</v>
      </c>
      <c r="AC237" s="111"/>
      <c r="AD237" s="111"/>
      <c r="AE237" s="405"/>
      <c r="AF237" s="387"/>
      <c r="AG237" s="388"/>
      <c r="AH237" s="406"/>
      <c r="AI237" s="389"/>
      <c r="AJ237" s="407"/>
    </row>
    <row r="238" spans="1:36" s="112" customFormat="1" x14ac:dyDescent="0.25">
      <c r="A238" s="113">
        <v>231</v>
      </c>
      <c r="B238" s="114"/>
      <c r="C238" s="100">
        <f t="shared" si="18"/>
        <v>0</v>
      </c>
      <c r="D238" s="115"/>
      <c r="E238" s="116"/>
      <c r="F238" s="117"/>
      <c r="G238" s="118"/>
      <c r="H238" s="116"/>
      <c r="I238" s="119"/>
      <c r="J238" s="117"/>
      <c r="K238" s="116"/>
      <c r="L238" s="223"/>
      <c r="M238" s="116"/>
      <c r="N238" s="109">
        <f t="shared" si="15"/>
        <v>0</v>
      </c>
      <c r="O238" s="109">
        <f t="shared" si="16"/>
        <v>0</v>
      </c>
      <c r="P238" s="109">
        <f t="shared" si="17"/>
        <v>0</v>
      </c>
      <c r="Q238" s="387"/>
      <c r="R238" s="388"/>
      <c r="S238" s="388"/>
      <c r="T238" s="388"/>
      <c r="U238" s="388"/>
      <c r="V238" s="389"/>
      <c r="W238" s="389"/>
      <c r="X238" s="394"/>
      <c r="Y238" s="391"/>
      <c r="Z238" s="392"/>
      <c r="AA238" s="393"/>
      <c r="AB238" s="110">
        <f t="shared" si="19"/>
        <v>0</v>
      </c>
      <c r="AC238" s="111"/>
      <c r="AD238" s="111"/>
      <c r="AE238" s="405"/>
      <c r="AF238" s="387"/>
      <c r="AG238" s="388"/>
      <c r="AH238" s="406"/>
      <c r="AI238" s="389"/>
      <c r="AJ238" s="407"/>
    </row>
    <row r="239" spans="1:36" s="112" customFormat="1" x14ac:dyDescent="0.25">
      <c r="A239" s="113">
        <v>232</v>
      </c>
      <c r="B239" s="114"/>
      <c r="C239" s="100">
        <f t="shared" si="18"/>
        <v>0</v>
      </c>
      <c r="D239" s="115"/>
      <c r="E239" s="116"/>
      <c r="F239" s="117"/>
      <c r="G239" s="118"/>
      <c r="H239" s="116"/>
      <c r="I239" s="119"/>
      <c r="J239" s="117"/>
      <c r="K239" s="116"/>
      <c r="L239" s="223"/>
      <c r="M239" s="116"/>
      <c r="N239" s="109">
        <f t="shared" si="15"/>
        <v>0</v>
      </c>
      <c r="O239" s="109">
        <f t="shared" si="16"/>
        <v>0</v>
      </c>
      <c r="P239" s="109">
        <f t="shared" si="17"/>
        <v>0</v>
      </c>
      <c r="Q239" s="387"/>
      <c r="R239" s="388"/>
      <c r="S239" s="388"/>
      <c r="T239" s="388"/>
      <c r="U239" s="388"/>
      <c r="V239" s="389"/>
      <c r="W239" s="389"/>
      <c r="X239" s="394"/>
      <c r="Y239" s="391"/>
      <c r="Z239" s="392"/>
      <c r="AA239" s="393"/>
      <c r="AB239" s="110">
        <f t="shared" si="19"/>
        <v>0</v>
      </c>
      <c r="AC239" s="111"/>
      <c r="AD239" s="111"/>
      <c r="AE239" s="405"/>
      <c r="AF239" s="387"/>
      <c r="AG239" s="388"/>
      <c r="AH239" s="406"/>
      <c r="AI239" s="389"/>
      <c r="AJ239" s="407"/>
    </row>
    <row r="240" spans="1:36" s="112" customFormat="1" x14ac:dyDescent="0.25">
      <c r="A240" s="113">
        <v>233</v>
      </c>
      <c r="B240" s="114"/>
      <c r="C240" s="100">
        <f t="shared" si="18"/>
        <v>0</v>
      </c>
      <c r="D240" s="115"/>
      <c r="E240" s="116"/>
      <c r="F240" s="117"/>
      <c r="G240" s="118"/>
      <c r="H240" s="116"/>
      <c r="I240" s="119"/>
      <c r="J240" s="117"/>
      <c r="K240" s="116"/>
      <c r="L240" s="223"/>
      <c r="M240" s="116"/>
      <c r="N240" s="109">
        <f t="shared" si="15"/>
        <v>0</v>
      </c>
      <c r="O240" s="109">
        <f t="shared" si="16"/>
        <v>0</v>
      </c>
      <c r="P240" s="109">
        <f t="shared" si="17"/>
        <v>0</v>
      </c>
      <c r="Q240" s="387"/>
      <c r="R240" s="388"/>
      <c r="S240" s="388"/>
      <c r="T240" s="388"/>
      <c r="U240" s="388"/>
      <c r="V240" s="389"/>
      <c r="W240" s="389"/>
      <c r="X240" s="394"/>
      <c r="Y240" s="391"/>
      <c r="Z240" s="392"/>
      <c r="AA240" s="393"/>
      <c r="AB240" s="110">
        <f t="shared" si="19"/>
        <v>0</v>
      </c>
      <c r="AC240" s="111"/>
      <c r="AD240" s="111"/>
      <c r="AE240" s="405"/>
      <c r="AF240" s="387"/>
      <c r="AG240" s="388"/>
      <c r="AH240" s="406"/>
      <c r="AI240" s="389"/>
      <c r="AJ240" s="407"/>
    </row>
    <row r="241" spans="1:36" s="112" customFormat="1" x14ac:dyDescent="0.25">
      <c r="A241" s="113">
        <v>234</v>
      </c>
      <c r="B241" s="114"/>
      <c r="C241" s="100">
        <f t="shared" si="18"/>
        <v>0</v>
      </c>
      <c r="D241" s="115"/>
      <c r="E241" s="116"/>
      <c r="F241" s="117"/>
      <c r="G241" s="118"/>
      <c r="H241" s="116"/>
      <c r="I241" s="119"/>
      <c r="J241" s="117"/>
      <c r="K241" s="116"/>
      <c r="L241" s="223"/>
      <c r="M241" s="116"/>
      <c r="N241" s="109">
        <f t="shared" si="15"/>
        <v>0</v>
      </c>
      <c r="O241" s="109">
        <f t="shared" si="16"/>
        <v>0</v>
      </c>
      <c r="P241" s="109">
        <f t="shared" si="17"/>
        <v>0</v>
      </c>
      <c r="Q241" s="387"/>
      <c r="R241" s="388"/>
      <c r="S241" s="388"/>
      <c r="T241" s="388"/>
      <c r="U241" s="388"/>
      <c r="V241" s="389"/>
      <c r="W241" s="389"/>
      <c r="X241" s="394"/>
      <c r="Y241" s="391"/>
      <c r="Z241" s="392"/>
      <c r="AA241" s="393"/>
      <c r="AB241" s="110">
        <f t="shared" si="19"/>
        <v>0</v>
      </c>
      <c r="AC241" s="111"/>
      <c r="AD241" s="111"/>
      <c r="AE241" s="405"/>
      <c r="AF241" s="387"/>
      <c r="AG241" s="388"/>
      <c r="AH241" s="406"/>
      <c r="AI241" s="389"/>
      <c r="AJ241" s="407"/>
    </row>
    <row r="242" spans="1:36" s="112" customFormat="1" x14ac:dyDescent="0.25">
      <c r="A242" s="113">
        <v>235</v>
      </c>
      <c r="B242" s="114"/>
      <c r="C242" s="100">
        <f t="shared" si="18"/>
        <v>0</v>
      </c>
      <c r="D242" s="115"/>
      <c r="E242" s="116"/>
      <c r="F242" s="117"/>
      <c r="G242" s="118"/>
      <c r="H242" s="116"/>
      <c r="I242" s="119"/>
      <c r="J242" s="117"/>
      <c r="K242" s="116"/>
      <c r="L242" s="223"/>
      <c r="M242" s="116"/>
      <c r="N242" s="109">
        <f t="shared" si="15"/>
        <v>0</v>
      </c>
      <c r="O242" s="109">
        <f t="shared" si="16"/>
        <v>0</v>
      </c>
      <c r="P242" s="109">
        <f t="shared" si="17"/>
        <v>0</v>
      </c>
      <c r="Q242" s="387"/>
      <c r="R242" s="388"/>
      <c r="S242" s="388"/>
      <c r="T242" s="388"/>
      <c r="U242" s="388"/>
      <c r="V242" s="389"/>
      <c r="W242" s="389"/>
      <c r="X242" s="394"/>
      <c r="Y242" s="391"/>
      <c r="Z242" s="392"/>
      <c r="AA242" s="393"/>
      <c r="AB242" s="110">
        <f t="shared" si="19"/>
        <v>0</v>
      </c>
      <c r="AC242" s="111"/>
      <c r="AD242" s="111"/>
      <c r="AE242" s="405"/>
      <c r="AF242" s="387"/>
      <c r="AG242" s="388"/>
      <c r="AH242" s="406"/>
      <c r="AI242" s="389"/>
      <c r="AJ242" s="407"/>
    </row>
    <row r="243" spans="1:36" s="112" customFormat="1" x14ac:dyDescent="0.25">
      <c r="A243" s="113">
        <v>236</v>
      </c>
      <c r="B243" s="114"/>
      <c r="C243" s="100">
        <f t="shared" si="18"/>
        <v>0</v>
      </c>
      <c r="D243" s="115"/>
      <c r="E243" s="116"/>
      <c r="F243" s="117"/>
      <c r="G243" s="118"/>
      <c r="H243" s="116"/>
      <c r="I243" s="119"/>
      <c r="J243" s="117"/>
      <c r="K243" s="116"/>
      <c r="L243" s="223"/>
      <c r="M243" s="116"/>
      <c r="N243" s="109">
        <f t="shared" si="15"/>
        <v>0</v>
      </c>
      <c r="O243" s="109">
        <f t="shared" si="16"/>
        <v>0</v>
      </c>
      <c r="P243" s="109">
        <f t="shared" si="17"/>
        <v>0</v>
      </c>
      <c r="Q243" s="387"/>
      <c r="R243" s="388"/>
      <c r="S243" s="388"/>
      <c r="T243" s="388"/>
      <c r="U243" s="388"/>
      <c r="V243" s="389"/>
      <c r="W243" s="389"/>
      <c r="X243" s="394"/>
      <c r="Y243" s="391"/>
      <c r="Z243" s="392"/>
      <c r="AA243" s="393"/>
      <c r="AB243" s="110">
        <f t="shared" si="19"/>
        <v>0</v>
      </c>
      <c r="AC243" s="111"/>
      <c r="AD243" s="111"/>
      <c r="AE243" s="405"/>
      <c r="AF243" s="387"/>
      <c r="AG243" s="388"/>
      <c r="AH243" s="406"/>
      <c r="AI243" s="389"/>
      <c r="AJ243" s="407"/>
    </row>
    <row r="244" spans="1:36" s="112" customFormat="1" x14ac:dyDescent="0.25">
      <c r="A244" s="113">
        <v>237</v>
      </c>
      <c r="B244" s="114"/>
      <c r="C244" s="100">
        <f t="shared" si="18"/>
        <v>0</v>
      </c>
      <c r="D244" s="115"/>
      <c r="E244" s="116"/>
      <c r="F244" s="117"/>
      <c r="G244" s="118"/>
      <c r="H244" s="116"/>
      <c r="I244" s="119"/>
      <c r="J244" s="117"/>
      <c r="K244" s="116"/>
      <c r="L244" s="223"/>
      <c r="M244" s="116"/>
      <c r="N244" s="109">
        <f t="shared" si="15"/>
        <v>0</v>
      </c>
      <c r="O244" s="109">
        <f t="shared" si="16"/>
        <v>0</v>
      </c>
      <c r="P244" s="109">
        <f t="shared" si="17"/>
        <v>0</v>
      </c>
      <c r="Q244" s="387"/>
      <c r="R244" s="388"/>
      <c r="S244" s="388"/>
      <c r="T244" s="388"/>
      <c r="U244" s="388"/>
      <c r="V244" s="389"/>
      <c r="W244" s="389"/>
      <c r="X244" s="394"/>
      <c r="Y244" s="391"/>
      <c r="Z244" s="392"/>
      <c r="AA244" s="393"/>
      <c r="AB244" s="110">
        <f t="shared" si="19"/>
        <v>0</v>
      </c>
      <c r="AC244" s="111"/>
      <c r="AD244" s="111"/>
      <c r="AE244" s="405"/>
      <c r="AF244" s="387"/>
      <c r="AG244" s="388"/>
      <c r="AH244" s="406"/>
      <c r="AI244" s="389"/>
      <c r="AJ244" s="407"/>
    </row>
    <row r="245" spans="1:36" s="112" customFormat="1" x14ac:dyDescent="0.25">
      <c r="A245" s="113">
        <v>238</v>
      </c>
      <c r="B245" s="114"/>
      <c r="C245" s="100">
        <f t="shared" si="18"/>
        <v>0</v>
      </c>
      <c r="D245" s="115"/>
      <c r="E245" s="116"/>
      <c r="F245" s="117"/>
      <c r="G245" s="118"/>
      <c r="H245" s="116"/>
      <c r="I245" s="119"/>
      <c r="J245" s="117"/>
      <c r="K245" s="116"/>
      <c r="L245" s="223"/>
      <c r="M245" s="116"/>
      <c r="N245" s="109">
        <f t="shared" si="15"/>
        <v>0</v>
      </c>
      <c r="O245" s="109">
        <f t="shared" si="16"/>
        <v>0</v>
      </c>
      <c r="P245" s="109">
        <f t="shared" si="17"/>
        <v>0</v>
      </c>
      <c r="Q245" s="387"/>
      <c r="R245" s="388"/>
      <c r="S245" s="388"/>
      <c r="T245" s="388"/>
      <c r="U245" s="388"/>
      <c r="V245" s="389"/>
      <c r="W245" s="389"/>
      <c r="X245" s="394"/>
      <c r="Y245" s="391"/>
      <c r="Z245" s="392"/>
      <c r="AA245" s="393"/>
      <c r="AB245" s="110">
        <f t="shared" si="19"/>
        <v>0</v>
      </c>
      <c r="AC245" s="111"/>
      <c r="AD245" s="111"/>
      <c r="AE245" s="405"/>
      <c r="AF245" s="387"/>
      <c r="AG245" s="388"/>
      <c r="AH245" s="406"/>
      <c r="AI245" s="389"/>
      <c r="AJ245" s="407"/>
    </row>
    <row r="246" spans="1:36" s="112" customFormat="1" x14ac:dyDescent="0.25">
      <c r="A246" s="113">
        <v>239</v>
      </c>
      <c r="B246" s="114"/>
      <c r="C246" s="100">
        <f t="shared" si="18"/>
        <v>0</v>
      </c>
      <c r="D246" s="115"/>
      <c r="E246" s="116"/>
      <c r="F246" s="117"/>
      <c r="G246" s="118"/>
      <c r="H246" s="116"/>
      <c r="I246" s="119"/>
      <c r="J246" s="117"/>
      <c r="K246" s="116"/>
      <c r="L246" s="223"/>
      <c r="M246" s="116"/>
      <c r="N246" s="109">
        <f t="shared" si="15"/>
        <v>0</v>
      </c>
      <c r="O246" s="109">
        <f t="shared" si="16"/>
        <v>0</v>
      </c>
      <c r="P246" s="109">
        <f t="shared" si="17"/>
        <v>0</v>
      </c>
      <c r="Q246" s="387"/>
      <c r="R246" s="388"/>
      <c r="S246" s="388"/>
      <c r="T246" s="388"/>
      <c r="U246" s="388"/>
      <c r="V246" s="389"/>
      <c r="W246" s="389"/>
      <c r="X246" s="394"/>
      <c r="Y246" s="391"/>
      <c r="Z246" s="392"/>
      <c r="AA246" s="393"/>
      <c r="AB246" s="110">
        <f t="shared" si="19"/>
        <v>0</v>
      </c>
      <c r="AC246" s="111"/>
      <c r="AD246" s="111"/>
      <c r="AE246" s="405"/>
      <c r="AF246" s="387"/>
      <c r="AG246" s="388"/>
      <c r="AH246" s="406"/>
      <c r="AI246" s="389"/>
      <c r="AJ246" s="407"/>
    </row>
    <row r="247" spans="1:36" s="112" customFormat="1" x14ac:dyDescent="0.25">
      <c r="A247" s="113">
        <v>240</v>
      </c>
      <c r="B247" s="114"/>
      <c r="C247" s="100">
        <f t="shared" si="18"/>
        <v>0</v>
      </c>
      <c r="D247" s="115"/>
      <c r="E247" s="116"/>
      <c r="F247" s="117"/>
      <c r="G247" s="118"/>
      <c r="H247" s="116"/>
      <c r="I247" s="119"/>
      <c r="J247" s="117"/>
      <c r="K247" s="116"/>
      <c r="L247" s="223"/>
      <c r="M247" s="116"/>
      <c r="N247" s="109">
        <f t="shared" si="15"/>
        <v>0</v>
      </c>
      <c r="O247" s="109">
        <f t="shared" si="16"/>
        <v>0</v>
      </c>
      <c r="P247" s="109">
        <f t="shared" si="17"/>
        <v>0</v>
      </c>
      <c r="Q247" s="387"/>
      <c r="R247" s="388"/>
      <c r="S247" s="388"/>
      <c r="T247" s="388"/>
      <c r="U247" s="388"/>
      <c r="V247" s="389"/>
      <c r="W247" s="389"/>
      <c r="X247" s="394"/>
      <c r="Y247" s="391"/>
      <c r="Z247" s="392"/>
      <c r="AA247" s="393"/>
      <c r="AB247" s="110">
        <f t="shared" si="19"/>
        <v>0</v>
      </c>
      <c r="AC247" s="111"/>
      <c r="AD247" s="111"/>
      <c r="AE247" s="405"/>
      <c r="AF247" s="387"/>
      <c r="AG247" s="388"/>
      <c r="AH247" s="406"/>
      <c r="AI247" s="389"/>
      <c r="AJ247" s="407"/>
    </row>
    <row r="248" spans="1:36" s="112" customFormat="1" x14ac:dyDescent="0.25">
      <c r="A248" s="113">
        <v>241</v>
      </c>
      <c r="B248" s="114"/>
      <c r="C248" s="100">
        <f t="shared" si="18"/>
        <v>0</v>
      </c>
      <c r="D248" s="115"/>
      <c r="E248" s="116"/>
      <c r="F248" s="117"/>
      <c r="G248" s="118"/>
      <c r="H248" s="116"/>
      <c r="I248" s="119"/>
      <c r="J248" s="117"/>
      <c r="K248" s="116"/>
      <c r="L248" s="223"/>
      <c r="M248" s="116"/>
      <c r="N248" s="109">
        <f t="shared" si="15"/>
        <v>0</v>
      </c>
      <c r="O248" s="109">
        <f t="shared" si="16"/>
        <v>0</v>
      </c>
      <c r="P248" s="109">
        <f t="shared" si="17"/>
        <v>0</v>
      </c>
      <c r="Q248" s="387"/>
      <c r="R248" s="388"/>
      <c r="S248" s="388"/>
      <c r="T248" s="388"/>
      <c r="U248" s="388"/>
      <c r="V248" s="389"/>
      <c r="W248" s="389"/>
      <c r="X248" s="394"/>
      <c r="Y248" s="391"/>
      <c r="Z248" s="392"/>
      <c r="AA248" s="393"/>
      <c r="AB248" s="110">
        <f t="shared" si="19"/>
        <v>0</v>
      </c>
      <c r="AC248" s="111"/>
      <c r="AD248" s="111"/>
      <c r="AE248" s="405"/>
      <c r="AF248" s="387"/>
      <c r="AG248" s="388"/>
      <c r="AH248" s="406"/>
      <c r="AI248" s="389"/>
      <c r="AJ248" s="407"/>
    </row>
    <row r="249" spans="1:36" s="112" customFormat="1" x14ac:dyDescent="0.25">
      <c r="A249" s="113">
        <v>242</v>
      </c>
      <c r="B249" s="114"/>
      <c r="C249" s="100">
        <f t="shared" si="18"/>
        <v>0</v>
      </c>
      <c r="D249" s="115"/>
      <c r="E249" s="116"/>
      <c r="F249" s="117"/>
      <c r="G249" s="118"/>
      <c r="H249" s="116"/>
      <c r="I249" s="119"/>
      <c r="J249" s="117"/>
      <c r="K249" s="116"/>
      <c r="L249" s="223"/>
      <c r="M249" s="116"/>
      <c r="N249" s="109">
        <f t="shared" si="15"/>
        <v>0</v>
      </c>
      <c r="O249" s="109">
        <f t="shared" si="16"/>
        <v>0</v>
      </c>
      <c r="P249" s="109">
        <f t="shared" si="17"/>
        <v>0</v>
      </c>
      <c r="Q249" s="387"/>
      <c r="R249" s="388"/>
      <c r="S249" s="388"/>
      <c r="T249" s="388"/>
      <c r="U249" s="388"/>
      <c r="V249" s="389"/>
      <c r="W249" s="389"/>
      <c r="X249" s="394"/>
      <c r="Y249" s="391"/>
      <c r="Z249" s="392"/>
      <c r="AA249" s="393"/>
      <c r="AB249" s="110">
        <f t="shared" si="19"/>
        <v>0</v>
      </c>
      <c r="AC249" s="111"/>
      <c r="AD249" s="111"/>
      <c r="AE249" s="405"/>
      <c r="AF249" s="387"/>
      <c r="AG249" s="388"/>
      <c r="AH249" s="406"/>
      <c r="AI249" s="389"/>
      <c r="AJ249" s="407"/>
    </row>
    <row r="250" spans="1:36" s="112" customFormat="1" x14ac:dyDescent="0.25">
      <c r="A250" s="113">
        <v>243</v>
      </c>
      <c r="B250" s="114"/>
      <c r="C250" s="100">
        <f t="shared" si="18"/>
        <v>0</v>
      </c>
      <c r="D250" s="115"/>
      <c r="E250" s="116"/>
      <c r="F250" s="117"/>
      <c r="G250" s="118"/>
      <c r="H250" s="116"/>
      <c r="I250" s="119"/>
      <c r="J250" s="117"/>
      <c r="K250" s="116"/>
      <c r="L250" s="223"/>
      <c r="M250" s="116"/>
      <c r="N250" s="109">
        <f t="shared" si="15"/>
        <v>0</v>
      </c>
      <c r="O250" s="109">
        <f t="shared" si="16"/>
        <v>0</v>
      </c>
      <c r="P250" s="109">
        <f t="shared" si="17"/>
        <v>0</v>
      </c>
      <c r="Q250" s="387"/>
      <c r="R250" s="388"/>
      <c r="S250" s="388"/>
      <c r="T250" s="388"/>
      <c r="U250" s="388"/>
      <c r="V250" s="389"/>
      <c r="W250" s="389"/>
      <c r="X250" s="394"/>
      <c r="Y250" s="391"/>
      <c r="Z250" s="392"/>
      <c r="AA250" s="393"/>
      <c r="AB250" s="110">
        <f t="shared" si="19"/>
        <v>0</v>
      </c>
      <c r="AC250" s="111"/>
      <c r="AD250" s="111"/>
      <c r="AE250" s="405"/>
      <c r="AF250" s="387"/>
      <c r="AG250" s="388"/>
      <c r="AH250" s="406"/>
      <c r="AI250" s="389"/>
      <c r="AJ250" s="407"/>
    </row>
    <row r="251" spans="1:36" s="112" customFormat="1" x14ac:dyDescent="0.25">
      <c r="A251" s="113">
        <v>244</v>
      </c>
      <c r="B251" s="114"/>
      <c r="C251" s="100">
        <f t="shared" si="18"/>
        <v>0</v>
      </c>
      <c r="D251" s="115"/>
      <c r="E251" s="116"/>
      <c r="F251" s="117"/>
      <c r="G251" s="118"/>
      <c r="H251" s="116"/>
      <c r="I251" s="119"/>
      <c r="J251" s="117"/>
      <c r="K251" s="116"/>
      <c r="L251" s="223"/>
      <c r="M251" s="116"/>
      <c r="N251" s="109">
        <f t="shared" si="15"/>
        <v>0</v>
      </c>
      <c r="O251" s="109">
        <f t="shared" si="16"/>
        <v>0</v>
      </c>
      <c r="P251" s="109">
        <f t="shared" si="17"/>
        <v>0</v>
      </c>
      <c r="Q251" s="387"/>
      <c r="R251" s="388"/>
      <c r="S251" s="388"/>
      <c r="T251" s="388"/>
      <c r="U251" s="388"/>
      <c r="V251" s="389"/>
      <c r="W251" s="389"/>
      <c r="X251" s="394"/>
      <c r="Y251" s="391"/>
      <c r="Z251" s="392"/>
      <c r="AA251" s="393"/>
      <c r="AB251" s="110">
        <f t="shared" si="19"/>
        <v>0</v>
      </c>
      <c r="AC251" s="111"/>
      <c r="AD251" s="111"/>
      <c r="AE251" s="405"/>
      <c r="AF251" s="387"/>
      <c r="AG251" s="388"/>
      <c r="AH251" s="406"/>
      <c r="AI251" s="389"/>
      <c r="AJ251" s="407"/>
    </row>
    <row r="252" spans="1:36" s="112" customFormat="1" x14ac:dyDescent="0.25">
      <c r="A252" s="113">
        <v>245</v>
      </c>
      <c r="B252" s="114"/>
      <c r="C252" s="100">
        <f t="shared" si="18"/>
        <v>0</v>
      </c>
      <c r="D252" s="115"/>
      <c r="E252" s="116"/>
      <c r="F252" s="117"/>
      <c r="G252" s="118"/>
      <c r="H252" s="116"/>
      <c r="I252" s="119"/>
      <c r="J252" s="117"/>
      <c r="K252" s="116"/>
      <c r="L252" s="223"/>
      <c r="M252" s="116"/>
      <c r="N252" s="109">
        <f t="shared" si="15"/>
        <v>0</v>
      </c>
      <c r="O252" s="109">
        <f t="shared" si="16"/>
        <v>0</v>
      </c>
      <c r="P252" s="109">
        <f t="shared" si="17"/>
        <v>0</v>
      </c>
      <c r="Q252" s="387"/>
      <c r="R252" s="388"/>
      <c r="S252" s="388"/>
      <c r="T252" s="388"/>
      <c r="U252" s="388"/>
      <c r="V252" s="389"/>
      <c r="W252" s="389"/>
      <c r="X252" s="394"/>
      <c r="Y252" s="391"/>
      <c r="Z252" s="392"/>
      <c r="AA252" s="393"/>
      <c r="AB252" s="110">
        <f t="shared" si="19"/>
        <v>0</v>
      </c>
      <c r="AC252" s="111"/>
      <c r="AD252" s="111"/>
      <c r="AE252" s="405"/>
      <c r="AF252" s="387"/>
      <c r="AG252" s="388"/>
      <c r="AH252" s="406"/>
      <c r="AI252" s="389"/>
      <c r="AJ252" s="407"/>
    </row>
    <row r="253" spans="1:36" s="112" customFormat="1" x14ac:dyDescent="0.25">
      <c r="A253" s="113">
        <v>246</v>
      </c>
      <c r="B253" s="114"/>
      <c r="C253" s="100">
        <f t="shared" si="18"/>
        <v>0</v>
      </c>
      <c r="D253" s="115"/>
      <c r="E253" s="116"/>
      <c r="F253" s="117"/>
      <c r="G253" s="118"/>
      <c r="H253" s="116"/>
      <c r="I253" s="119"/>
      <c r="J253" s="117"/>
      <c r="K253" s="116"/>
      <c r="L253" s="223"/>
      <c r="M253" s="116"/>
      <c r="N253" s="109">
        <f t="shared" si="15"/>
        <v>0</v>
      </c>
      <c r="O253" s="109">
        <f t="shared" si="16"/>
        <v>0</v>
      </c>
      <c r="P253" s="109">
        <f t="shared" si="17"/>
        <v>0</v>
      </c>
      <c r="Q253" s="387"/>
      <c r="R253" s="388"/>
      <c r="S253" s="388"/>
      <c r="T253" s="388"/>
      <c r="U253" s="388"/>
      <c r="V253" s="389"/>
      <c r="W253" s="389"/>
      <c r="X253" s="394"/>
      <c r="Y253" s="391"/>
      <c r="Z253" s="392"/>
      <c r="AA253" s="393"/>
      <c r="AB253" s="110">
        <f t="shared" si="19"/>
        <v>0</v>
      </c>
      <c r="AC253" s="111"/>
      <c r="AD253" s="111"/>
      <c r="AE253" s="405"/>
      <c r="AF253" s="387"/>
      <c r="AG253" s="388"/>
      <c r="AH253" s="406"/>
      <c r="AI253" s="389"/>
      <c r="AJ253" s="407"/>
    </row>
    <row r="254" spans="1:36" s="112" customFormat="1" x14ac:dyDescent="0.25">
      <c r="A254" s="113">
        <v>247</v>
      </c>
      <c r="B254" s="114"/>
      <c r="C254" s="100">
        <f t="shared" si="18"/>
        <v>0</v>
      </c>
      <c r="D254" s="115"/>
      <c r="E254" s="116"/>
      <c r="F254" s="117"/>
      <c r="G254" s="118"/>
      <c r="H254" s="116"/>
      <c r="I254" s="119"/>
      <c r="J254" s="117"/>
      <c r="K254" s="116"/>
      <c r="L254" s="223"/>
      <c r="M254" s="116"/>
      <c r="N254" s="109">
        <f t="shared" si="15"/>
        <v>0</v>
      </c>
      <c r="O254" s="109">
        <f t="shared" si="16"/>
        <v>0</v>
      </c>
      <c r="P254" s="109">
        <f t="shared" si="17"/>
        <v>0</v>
      </c>
      <c r="Q254" s="387"/>
      <c r="R254" s="388"/>
      <c r="S254" s="388"/>
      <c r="T254" s="388"/>
      <c r="U254" s="388"/>
      <c r="V254" s="389"/>
      <c r="W254" s="389"/>
      <c r="X254" s="394"/>
      <c r="Y254" s="391"/>
      <c r="Z254" s="392"/>
      <c r="AA254" s="393"/>
      <c r="AB254" s="110">
        <f t="shared" si="19"/>
        <v>0</v>
      </c>
      <c r="AC254" s="111"/>
      <c r="AD254" s="111"/>
      <c r="AE254" s="405"/>
      <c r="AF254" s="387"/>
      <c r="AG254" s="388"/>
      <c r="AH254" s="406"/>
      <c r="AI254" s="389"/>
      <c r="AJ254" s="407"/>
    </row>
    <row r="255" spans="1:36" s="112" customFormat="1" x14ac:dyDescent="0.25">
      <c r="A255" s="113">
        <v>248</v>
      </c>
      <c r="B255" s="114"/>
      <c r="C255" s="100">
        <f t="shared" si="18"/>
        <v>0</v>
      </c>
      <c r="D255" s="115"/>
      <c r="E255" s="116"/>
      <c r="F255" s="117"/>
      <c r="G255" s="118"/>
      <c r="H255" s="116"/>
      <c r="I255" s="119"/>
      <c r="J255" s="117"/>
      <c r="K255" s="116"/>
      <c r="L255" s="223"/>
      <c r="M255" s="116"/>
      <c r="N255" s="109">
        <f t="shared" si="15"/>
        <v>0</v>
      </c>
      <c r="O255" s="109">
        <f t="shared" si="16"/>
        <v>0</v>
      </c>
      <c r="P255" s="109">
        <f t="shared" si="17"/>
        <v>0</v>
      </c>
      <c r="Q255" s="387"/>
      <c r="R255" s="388"/>
      <c r="S255" s="388"/>
      <c r="T255" s="388"/>
      <c r="U255" s="388"/>
      <c r="V255" s="389"/>
      <c r="W255" s="389"/>
      <c r="X255" s="394"/>
      <c r="Y255" s="391"/>
      <c r="Z255" s="392"/>
      <c r="AA255" s="393"/>
      <c r="AB255" s="110">
        <f t="shared" si="19"/>
        <v>0</v>
      </c>
      <c r="AC255" s="111"/>
      <c r="AD255" s="111"/>
      <c r="AE255" s="405"/>
      <c r="AF255" s="387"/>
      <c r="AG255" s="388"/>
      <c r="AH255" s="406"/>
      <c r="AI255" s="389"/>
      <c r="AJ255" s="407"/>
    </row>
    <row r="256" spans="1:36" s="112" customFormat="1" x14ac:dyDescent="0.25">
      <c r="A256" s="113">
        <v>249</v>
      </c>
      <c r="B256" s="114"/>
      <c r="C256" s="100">
        <f t="shared" si="18"/>
        <v>0</v>
      </c>
      <c r="D256" s="115"/>
      <c r="E256" s="116"/>
      <c r="F256" s="117"/>
      <c r="G256" s="118"/>
      <c r="H256" s="116"/>
      <c r="I256" s="119"/>
      <c r="J256" s="117"/>
      <c r="K256" s="116"/>
      <c r="L256" s="223"/>
      <c r="M256" s="116"/>
      <c r="N256" s="109">
        <f t="shared" si="15"/>
        <v>0</v>
      </c>
      <c r="O256" s="109">
        <f t="shared" si="16"/>
        <v>0</v>
      </c>
      <c r="P256" s="109">
        <f t="shared" si="17"/>
        <v>0</v>
      </c>
      <c r="Q256" s="387"/>
      <c r="R256" s="388"/>
      <c r="S256" s="388"/>
      <c r="T256" s="388"/>
      <c r="U256" s="388"/>
      <c r="V256" s="389"/>
      <c r="W256" s="389"/>
      <c r="X256" s="394"/>
      <c r="Y256" s="391"/>
      <c r="Z256" s="392"/>
      <c r="AA256" s="393"/>
      <c r="AB256" s="110">
        <f t="shared" si="19"/>
        <v>0</v>
      </c>
      <c r="AC256" s="111"/>
      <c r="AD256" s="111"/>
      <c r="AE256" s="405"/>
      <c r="AF256" s="387"/>
      <c r="AG256" s="388"/>
      <c r="AH256" s="406"/>
      <c r="AI256" s="389"/>
      <c r="AJ256" s="407"/>
    </row>
    <row r="257" spans="1:36" s="112" customFormat="1" x14ac:dyDescent="0.25">
      <c r="A257" s="113">
        <v>250</v>
      </c>
      <c r="B257" s="114"/>
      <c r="C257" s="100">
        <f t="shared" si="18"/>
        <v>0</v>
      </c>
      <c r="D257" s="115"/>
      <c r="E257" s="116"/>
      <c r="F257" s="117"/>
      <c r="G257" s="118"/>
      <c r="H257" s="116"/>
      <c r="I257" s="119"/>
      <c r="J257" s="117"/>
      <c r="K257" s="116"/>
      <c r="L257" s="223"/>
      <c r="M257" s="116"/>
      <c r="N257" s="109">
        <f t="shared" si="15"/>
        <v>0</v>
      </c>
      <c r="O257" s="109">
        <f t="shared" si="16"/>
        <v>0</v>
      </c>
      <c r="P257" s="109">
        <f t="shared" si="17"/>
        <v>0</v>
      </c>
      <c r="Q257" s="387"/>
      <c r="R257" s="388"/>
      <c r="S257" s="388"/>
      <c r="T257" s="388"/>
      <c r="U257" s="388"/>
      <c r="V257" s="389"/>
      <c r="W257" s="389"/>
      <c r="X257" s="394"/>
      <c r="Y257" s="391"/>
      <c r="Z257" s="392"/>
      <c r="AA257" s="393"/>
      <c r="AB257" s="110">
        <f t="shared" si="19"/>
        <v>0</v>
      </c>
      <c r="AC257" s="111"/>
      <c r="AD257" s="111"/>
      <c r="AE257" s="405"/>
      <c r="AF257" s="387"/>
      <c r="AG257" s="388"/>
      <c r="AH257" s="406"/>
      <c r="AI257" s="389"/>
      <c r="AJ257" s="407"/>
    </row>
    <row r="258" spans="1:36" s="112" customFormat="1" x14ac:dyDescent="0.25">
      <c r="A258" s="113">
        <v>251</v>
      </c>
      <c r="B258" s="114"/>
      <c r="C258" s="100">
        <f t="shared" si="18"/>
        <v>0</v>
      </c>
      <c r="D258" s="115"/>
      <c r="E258" s="116"/>
      <c r="F258" s="117"/>
      <c r="G258" s="118"/>
      <c r="H258" s="116"/>
      <c r="I258" s="119"/>
      <c r="J258" s="117"/>
      <c r="K258" s="116"/>
      <c r="L258" s="223"/>
      <c r="M258" s="116"/>
      <c r="N258" s="109">
        <f t="shared" si="15"/>
        <v>0</v>
      </c>
      <c r="O258" s="109">
        <f t="shared" si="16"/>
        <v>0</v>
      </c>
      <c r="P258" s="109">
        <f t="shared" si="17"/>
        <v>0</v>
      </c>
      <c r="Q258" s="387"/>
      <c r="R258" s="388"/>
      <c r="S258" s="388"/>
      <c r="T258" s="388"/>
      <c r="U258" s="388"/>
      <c r="V258" s="389"/>
      <c r="W258" s="389"/>
      <c r="X258" s="394"/>
      <c r="Y258" s="391"/>
      <c r="Z258" s="392"/>
      <c r="AA258" s="393"/>
      <c r="AB258" s="110">
        <f t="shared" si="19"/>
        <v>0</v>
      </c>
      <c r="AC258" s="111"/>
      <c r="AD258" s="111"/>
      <c r="AE258" s="405"/>
      <c r="AF258" s="387"/>
      <c r="AG258" s="388"/>
      <c r="AH258" s="406"/>
      <c r="AI258" s="389"/>
      <c r="AJ258" s="407"/>
    </row>
    <row r="259" spans="1:36" s="112" customFormat="1" x14ac:dyDescent="0.25">
      <c r="A259" s="113">
        <v>252</v>
      </c>
      <c r="B259" s="114"/>
      <c r="C259" s="100">
        <f t="shared" si="18"/>
        <v>0</v>
      </c>
      <c r="D259" s="115"/>
      <c r="E259" s="116"/>
      <c r="F259" s="117"/>
      <c r="G259" s="118"/>
      <c r="H259" s="116"/>
      <c r="I259" s="119"/>
      <c r="J259" s="117"/>
      <c r="K259" s="116"/>
      <c r="L259" s="223"/>
      <c r="M259" s="116"/>
      <c r="N259" s="109">
        <f t="shared" si="15"/>
        <v>0</v>
      </c>
      <c r="O259" s="109">
        <f t="shared" si="16"/>
        <v>0</v>
      </c>
      <c r="P259" s="109">
        <f t="shared" si="17"/>
        <v>0</v>
      </c>
      <c r="Q259" s="387"/>
      <c r="R259" s="388"/>
      <c r="S259" s="388"/>
      <c r="T259" s="388"/>
      <c r="U259" s="388"/>
      <c r="V259" s="389"/>
      <c r="W259" s="389"/>
      <c r="X259" s="394"/>
      <c r="Y259" s="391"/>
      <c r="Z259" s="392"/>
      <c r="AA259" s="393"/>
      <c r="AB259" s="110">
        <f t="shared" si="19"/>
        <v>0</v>
      </c>
      <c r="AC259" s="111"/>
      <c r="AD259" s="111"/>
      <c r="AE259" s="405"/>
      <c r="AF259" s="387"/>
      <c r="AG259" s="388"/>
      <c r="AH259" s="406"/>
      <c r="AI259" s="389"/>
      <c r="AJ259" s="407"/>
    </row>
    <row r="260" spans="1:36" s="112" customFormat="1" x14ac:dyDescent="0.25">
      <c r="A260" s="113">
        <v>253</v>
      </c>
      <c r="B260" s="114"/>
      <c r="C260" s="100">
        <f t="shared" si="18"/>
        <v>0</v>
      </c>
      <c r="D260" s="115"/>
      <c r="E260" s="116"/>
      <c r="F260" s="117"/>
      <c r="G260" s="118"/>
      <c r="H260" s="116"/>
      <c r="I260" s="119"/>
      <c r="J260" s="117"/>
      <c r="K260" s="116"/>
      <c r="L260" s="223"/>
      <c r="M260" s="116"/>
      <c r="N260" s="109">
        <f t="shared" si="15"/>
        <v>0</v>
      </c>
      <c r="O260" s="109">
        <f t="shared" si="16"/>
        <v>0</v>
      </c>
      <c r="P260" s="109">
        <f t="shared" si="17"/>
        <v>0</v>
      </c>
      <c r="Q260" s="387"/>
      <c r="R260" s="388"/>
      <c r="S260" s="388"/>
      <c r="T260" s="388"/>
      <c r="U260" s="388"/>
      <c r="V260" s="389"/>
      <c r="W260" s="389"/>
      <c r="X260" s="394"/>
      <c r="Y260" s="391"/>
      <c r="Z260" s="392"/>
      <c r="AA260" s="393"/>
      <c r="AB260" s="110">
        <f t="shared" si="19"/>
        <v>0</v>
      </c>
      <c r="AC260" s="111"/>
      <c r="AD260" s="111"/>
      <c r="AE260" s="405"/>
      <c r="AF260" s="387"/>
      <c r="AG260" s="388"/>
      <c r="AH260" s="406"/>
      <c r="AI260" s="389"/>
      <c r="AJ260" s="407"/>
    </row>
    <row r="261" spans="1:36" s="112" customFormat="1" x14ac:dyDescent="0.25">
      <c r="A261" s="113">
        <v>254</v>
      </c>
      <c r="B261" s="114"/>
      <c r="C261" s="100">
        <f t="shared" si="18"/>
        <v>0</v>
      </c>
      <c r="D261" s="115"/>
      <c r="E261" s="116"/>
      <c r="F261" s="117"/>
      <c r="G261" s="118"/>
      <c r="H261" s="116"/>
      <c r="I261" s="119"/>
      <c r="J261" s="117"/>
      <c r="K261" s="116"/>
      <c r="L261" s="223"/>
      <c r="M261" s="116"/>
      <c r="N261" s="109">
        <f t="shared" si="15"/>
        <v>0</v>
      </c>
      <c r="O261" s="109">
        <f t="shared" si="16"/>
        <v>0</v>
      </c>
      <c r="P261" s="109">
        <f t="shared" si="17"/>
        <v>0</v>
      </c>
      <c r="Q261" s="387"/>
      <c r="R261" s="388"/>
      <c r="S261" s="388"/>
      <c r="T261" s="388"/>
      <c r="U261" s="388"/>
      <c r="V261" s="389"/>
      <c r="W261" s="389"/>
      <c r="X261" s="394"/>
      <c r="Y261" s="391"/>
      <c r="Z261" s="392"/>
      <c r="AA261" s="393"/>
      <c r="AB261" s="110">
        <f t="shared" si="19"/>
        <v>0</v>
      </c>
      <c r="AC261" s="111"/>
      <c r="AD261" s="111"/>
      <c r="AE261" s="405"/>
      <c r="AF261" s="387"/>
      <c r="AG261" s="388"/>
      <c r="AH261" s="406"/>
      <c r="AI261" s="389"/>
      <c r="AJ261" s="407"/>
    </row>
    <row r="262" spans="1:36" s="112" customFormat="1" x14ac:dyDescent="0.25">
      <c r="A262" s="113">
        <v>255</v>
      </c>
      <c r="B262" s="114"/>
      <c r="C262" s="100">
        <f t="shared" si="18"/>
        <v>0</v>
      </c>
      <c r="D262" s="115"/>
      <c r="E262" s="116"/>
      <c r="F262" s="117"/>
      <c r="G262" s="118"/>
      <c r="H262" s="116"/>
      <c r="I262" s="119"/>
      <c r="J262" s="117"/>
      <c r="K262" s="116"/>
      <c r="L262" s="223"/>
      <c r="M262" s="116"/>
      <c r="N262" s="109">
        <f t="shared" si="15"/>
        <v>0</v>
      </c>
      <c r="O262" s="109">
        <f t="shared" si="16"/>
        <v>0</v>
      </c>
      <c r="P262" s="109">
        <f t="shared" si="17"/>
        <v>0</v>
      </c>
      <c r="Q262" s="387"/>
      <c r="R262" s="388"/>
      <c r="S262" s="388"/>
      <c r="T262" s="388"/>
      <c r="U262" s="388"/>
      <c r="V262" s="389"/>
      <c r="W262" s="389"/>
      <c r="X262" s="394"/>
      <c r="Y262" s="391"/>
      <c r="Z262" s="392"/>
      <c r="AA262" s="393"/>
      <c r="AB262" s="110">
        <f t="shared" si="19"/>
        <v>0</v>
      </c>
      <c r="AC262" s="111"/>
      <c r="AD262" s="111"/>
      <c r="AE262" s="405"/>
      <c r="AF262" s="387"/>
      <c r="AG262" s="388"/>
      <c r="AH262" s="406"/>
      <c r="AI262" s="389"/>
      <c r="AJ262" s="407"/>
    </row>
    <row r="263" spans="1:36" s="112" customFormat="1" x14ac:dyDescent="0.25">
      <c r="A263" s="113">
        <v>256</v>
      </c>
      <c r="B263" s="114"/>
      <c r="C263" s="100">
        <f t="shared" si="18"/>
        <v>0</v>
      </c>
      <c r="D263" s="115"/>
      <c r="E263" s="116"/>
      <c r="F263" s="117"/>
      <c r="G263" s="118"/>
      <c r="H263" s="116"/>
      <c r="I263" s="119"/>
      <c r="J263" s="117"/>
      <c r="K263" s="116"/>
      <c r="L263" s="223"/>
      <c r="M263" s="116"/>
      <c r="N263" s="109">
        <f t="shared" si="15"/>
        <v>0</v>
      </c>
      <c r="O263" s="109">
        <f t="shared" si="16"/>
        <v>0</v>
      </c>
      <c r="P263" s="109">
        <f t="shared" si="17"/>
        <v>0</v>
      </c>
      <c r="Q263" s="387"/>
      <c r="R263" s="388"/>
      <c r="S263" s="388"/>
      <c r="T263" s="388"/>
      <c r="U263" s="388"/>
      <c r="V263" s="389"/>
      <c r="W263" s="389"/>
      <c r="X263" s="394"/>
      <c r="Y263" s="391"/>
      <c r="Z263" s="392"/>
      <c r="AA263" s="393"/>
      <c r="AB263" s="110">
        <f t="shared" si="19"/>
        <v>0</v>
      </c>
      <c r="AC263" s="111"/>
      <c r="AD263" s="111"/>
      <c r="AE263" s="405"/>
      <c r="AF263" s="387"/>
      <c r="AG263" s="388"/>
      <c r="AH263" s="406"/>
      <c r="AI263" s="389"/>
      <c r="AJ263" s="407"/>
    </row>
    <row r="264" spans="1:36" s="112" customFormat="1" x14ac:dyDescent="0.25">
      <c r="A264" s="113">
        <v>257</v>
      </c>
      <c r="B264" s="114"/>
      <c r="C264" s="100">
        <f t="shared" si="18"/>
        <v>0</v>
      </c>
      <c r="D264" s="115"/>
      <c r="E264" s="116"/>
      <c r="F264" s="117"/>
      <c r="G264" s="118"/>
      <c r="H264" s="116"/>
      <c r="I264" s="119"/>
      <c r="J264" s="117"/>
      <c r="K264" s="116"/>
      <c r="L264" s="223"/>
      <c r="M264" s="116"/>
      <c r="N264" s="109">
        <f t="shared" si="15"/>
        <v>0</v>
      </c>
      <c r="O264" s="109">
        <f t="shared" si="16"/>
        <v>0</v>
      </c>
      <c r="P264" s="109">
        <f t="shared" si="17"/>
        <v>0</v>
      </c>
      <c r="Q264" s="387"/>
      <c r="R264" s="388"/>
      <c r="S264" s="388"/>
      <c r="T264" s="388"/>
      <c r="U264" s="388"/>
      <c r="V264" s="389"/>
      <c r="W264" s="389"/>
      <c r="X264" s="394"/>
      <c r="Y264" s="391"/>
      <c r="Z264" s="392"/>
      <c r="AA264" s="393"/>
      <c r="AB264" s="110">
        <f t="shared" si="19"/>
        <v>0</v>
      </c>
      <c r="AC264" s="111"/>
      <c r="AD264" s="111"/>
      <c r="AE264" s="405"/>
      <c r="AF264" s="387"/>
      <c r="AG264" s="388"/>
      <c r="AH264" s="406"/>
      <c r="AI264" s="389"/>
      <c r="AJ264" s="407"/>
    </row>
    <row r="265" spans="1:36" s="112" customFormat="1" x14ac:dyDescent="0.25">
      <c r="A265" s="113">
        <v>258</v>
      </c>
      <c r="B265" s="114"/>
      <c r="C265" s="100">
        <f t="shared" si="18"/>
        <v>0</v>
      </c>
      <c r="D265" s="115"/>
      <c r="E265" s="116"/>
      <c r="F265" s="117"/>
      <c r="G265" s="118"/>
      <c r="H265" s="116"/>
      <c r="I265" s="119"/>
      <c r="J265" s="117"/>
      <c r="K265" s="116"/>
      <c r="L265" s="223"/>
      <c r="M265" s="116"/>
      <c r="N265" s="109">
        <f t="shared" ref="N265:N309" si="20">IF(OR(D265=1,E265=1,F265=1),1,0)</f>
        <v>0</v>
      </c>
      <c r="O265" s="109">
        <f t="shared" ref="O265:O309" si="21">IF(OR(G265=1,H265=1),0,N265)</f>
        <v>0</v>
      </c>
      <c r="P265" s="109">
        <f t="shared" ref="P265:P309" si="22">IF(OR(J265=1,L265=1),1,O265)</f>
        <v>0</v>
      </c>
      <c r="Q265" s="387"/>
      <c r="R265" s="388"/>
      <c r="S265" s="388"/>
      <c r="T265" s="388"/>
      <c r="U265" s="388"/>
      <c r="V265" s="389"/>
      <c r="W265" s="389"/>
      <c r="X265" s="394"/>
      <c r="Y265" s="391"/>
      <c r="Z265" s="392"/>
      <c r="AA265" s="393"/>
      <c r="AB265" s="110">
        <f t="shared" si="19"/>
        <v>0</v>
      </c>
      <c r="AC265" s="111"/>
      <c r="AD265" s="111"/>
      <c r="AE265" s="405"/>
      <c r="AF265" s="387"/>
      <c r="AG265" s="388"/>
      <c r="AH265" s="406"/>
      <c r="AI265" s="389"/>
      <c r="AJ265" s="407"/>
    </row>
    <row r="266" spans="1:36" s="112" customFormat="1" x14ac:dyDescent="0.25">
      <c r="A266" s="113">
        <v>259</v>
      </c>
      <c r="B266" s="114"/>
      <c r="C266" s="100">
        <f t="shared" ref="C266:C309" si="23">IF(OR(K266=1,M266=1),0,P266)</f>
        <v>0</v>
      </c>
      <c r="D266" s="115"/>
      <c r="E266" s="116"/>
      <c r="F266" s="117"/>
      <c r="G266" s="118"/>
      <c r="H266" s="116"/>
      <c r="I266" s="119"/>
      <c r="J266" s="117"/>
      <c r="K266" s="116"/>
      <c r="L266" s="223"/>
      <c r="M266" s="116"/>
      <c r="N266" s="109">
        <f t="shared" si="20"/>
        <v>0</v>
      </c>
      <c r="O266" s="109">
        <f t="shared" si="21"/>
        <v>0</v>
      </c>
      <c r="P266" s="109">
        <f t="shared" si="22"/>
        <v>0</v>
      </c>
      <c r="Q266" s="387"/>
      <c r="R266" s="388"/>
      <c r="S266" s="388"/>
      <c r="T266" s="388"/>
      <c r="U266" s="388"/>
      <c r="V266" s="389"/>
      <c r="W266" s="389"/>
      <c r="X266" s="394"/>
      <c r="Y266" s="391"/>
      <c r="Z266" s="392"/>
      <c r="AA266" s="393"/>
      <c r="AB266" s="110">
        <f t="shared" ref="AB266:AB309" si="24">IF(OR(Y266=0,Z266=0),0,100-(Z266/Y266*100))</f>
        <v>0</v>
      </c>
      <c r="AC266" s="111"/>
      <c r="AD266" s="111"/>
      <c r="AE266" s="405"/>
      <c r="AF266" s="387"/>
      <c r="AG266" s="388"/>
      <c r="AH266" s="406"/>
      <c r="AI266" s="389"/>
      <c r="AJ266" s="407"/>
    </row>
    <row r="267" spans="1:36" s="112" customFormat="1" x14ac:dyDescent="0.25">
      <c r="A267" s="113">
        <v>260</v>
      </c>
      <c r="B267" s="114"/>
      <c r="C267" s="100">
        <f t="shared" si="23"/>
        <v>0</v>
      </c>
      <c r="D267" s="115"/>
      <c r="E267" s="116"/>
      <c r="F267" s="117"/>
      <c r="G267" s="118"/>
      <c r="H267" s="116"/>
      <c r="I267" s="119"/>
      <c r="J267" s="117"/>
      <c r="K267" s="116"/>
      <c r="L267" s="223"/>
      <c r="M267" s="116"/>
      <c r="N267" s="109">
        <f t="shared" si="20"/>
        <v>0</v>
      </c>
      <c r="O267" s="109">
        <f t="shared" si="21"/>
        <v>0</v>
      </c>
      <c r="P267" s="109">
        <f t="shared" si="22"/>
        <v>0</v>
      </c>
      <c r="Q267" s="387"/>
      <c r="R267" s="388"/>
      <c r="S267" s="388"/>
      <c r="T267" s="388"/>
      <c r="U267" s="388"/>
      <c r="V267" s="389"/>
      <c r="W267" s="389"/>
      <c r="X267" s="394"/>
      <c r="Y267" s="391"/>
      <c r="Z267" s="392"/>
      <c r="AA267" s="393"/>
      <c r="AB267" s="110">
        <f t="shared" si="24"/>
        <v>0</v>
      </c>
      <c r="AC267" s="111"/>
      <c r="AD267" s="111"/>
      <c r="AE267" s="405"/>
      <c r="AF267" s="387"/>
      <c r="AG267" s="388"/>
      <c r="AH267" s="406"/>
      <c r="AI267" s="389"/>
      <c r="AJ267" s="407"/>
    </row>
    <row r="268" spans="1:36" s="112" customFormat="1" x14ac:dyDescent="0.25">
      <c r="A268" s="113">
        <v>261</v>
      </c>
      <c r="B268" s="114"/>
      <c r="C268" s="100">
        <f t="shared" si="23"/>
        <v>0</v>
      </c>
      <c r="D268" s="115"/>
      <c r="E268" s="116"/>
      <c r="F268" s="117"/>
      <c r="G268" s="118"/>
      <c r="H268" s="116"/>
      <c r="I268" s="119"/>
      <c r="J268" s="117"/>
      <c r="K268" s="116"/>
      <c r="L268" s="223"/>
      <c r="M268" s="116"/>
      <c r="N268" s="109">
        <f t="shared" si="20"/>
        <v>0</v>
      </c>
      <c r="O268" s="109">
        <f t="shared" si="21"/>
        <v>0</v>
      </c>
      <c r="P268" s="109">
        <f t="shared" si="22"/>
        <v>0</v>
      </c>
      <c r="Q268" s="387"/>
      <c r="R268" s="388"/>
      <c r="S268" s="388"/>
      <c r="T268" s="388"/>
      <c r="U268" s="388"/>
      <c r="V268" s="389"/>
      <c r="W268" s="389"/>
      <c r="X268" s="394"/>
      <c r="Y268" s="391"/>
      <c r="Z268" s="392"/>
      <c r="AA268" s="393"/>
      <c r="AB268" s="110">
        <f t="shared" si="24"/>
        <v>0</v>
      </c>
      <c r="AC268" s="111"/>
      <c r="AD268" s="111"/>
      <c r="AE268" s="405"/>
      <c r="AF268" s="387"/>
      <c r="AG268" s="388"/>
      <c r="AH268" s="406"/>
      <c r="AI268" s="389"/>
      <c r="AJ268" s="407"/>
    </row>
    <row r="269" spans="1:36" s="112" customFormat="1" x14ac:dyDescent="0.25">
      <c r="A269" s="113">
        <v>262</v>
      </c>
      <c r="B269" s="114"/>
      <c r="C269" s="100">
        <f t="shared" si="23"/>
        <v>0</v>
      </c>
      <c r="D269" s="115"/>
      <c r="E269" s="116"/>
      <c r="F269" s="117"/>
      <c r="G269" s="118"/>
      <c r="H269" s="116"/>
      <c r="I269" s="119"/>
      <c r="J269" s="117"/>
      <c r="K269" s="116"/>
      <c r="L269" s="223"/>
      <c r="M269" s="116"/>
      <c r="N269" s="109">
        <f t="shared" si="20"/>
        <v>0</v>
      </c>
      <c r="O269" s="109">
        <f t="shared" si="21"/>
        <v>0</v>
      </c>
      <c r="P269" s="109">
        <f t="shared" si="22"/>
        <v>0</v>
      </c>
      <c r="Q269" s="387"/>
      <c r="R269" s="388"/>
      <c r="S269" s="388"/>
      <c r="T269" s="388"/>
      <c r="U269" s="388"/>
      <c r="V269" s="389"/>
      <c r="W269" s="389"/>
      <c r="X269" s="394"/>
      <c r="Y269" s="391"/>
      <c r="Z269" s="392"/>
      <c r="AA269" s="393"/>
      <c r="AB269" s="110">
        <f t="shared" si="24"/>
        <v>0</v>
      </c>
      <c r="AC269" s="111"/>
      <c r="AD269" s="111"/>
      <c r="AE269" s="405"/>
      <c r="AF269" s="387"/>
      <c r="AG269" s="388"/>
      <c r="AH269" s="406"/>
      <c r="AI269" s="389"/>
      <c r="AJ269" s="407"/>
    </row>
    <row r="270" spans="1:36" s="112" customFormat="1" x14ac:dyDescent="0.25">
      <c r="A270" s="113">
        <v>263</v>
      </c>
      <c r="B270" s="114"/>
      <c r="C270" s="100">
        <f t="shared" si="23"/>
        <v>0</v>
      </c>
      <c r="D270" s="115"/>
      <c r="E270" s="116"/>
      <c r="F270" s="117"/>
      <c r="G270" s="118"/>
      <c r="H270" s="116"/>
      <c r="I270" s="119"/>
      <c r="J270" s="117"/>
      <c r="K270" s="116"/>
      <c r="L270" s="223"/>
      <c r="M270" s="116"/>
      <c r="N270" s="109">
        <f t="shared" si="20"/>
        <v>0</v>
      </c>
      <c r="O270" s="109">
        <f t="shared" si="21"/>
        <v>0</v>
      </c>
      <c r="P270" s="109">
        <f t="shared" si="22"/>
        <v>0</v>
      </c>
      <c r="Q270" s="387"/>
      <c r="R270" s="388"/>
      <c r="S270" s="388"/>
      <c r="T270" s="388"/>
      <c r="U270" s="388"/>
      <c r="V270" s="389"/>
      <c r="W270" s="389"/>
      <c r="X270" s="394"/>
      <c r="Y270" s="391"/>
      <c r="Z270" s="392"/>
      <c r="AA270" s="393"/>
      <c r="AB270" s="110">
        <f t="shared" si="24"/>
        <v>0</v>
      </c>
      <c r="AC270" s="111"/>
      <c r="AD270" s="111"/>
      <c r="AE270" s="405"/>
      <c r="AF270" s="387"/>
      <c r="AG270" s="388"/>
      <c r="AH270" s="406"/>
      <c r="AI270" s="389"/>
      <c r="AJ270" s="407"/>
    </row>
    <row r="271" spans="1:36" s="112" customFormat="1" x14ac:dyDescent="0.25">
      <c r="A271" s="113">
        <v>264</v>
      </c>
      <c r="B271" s="114"/>
      <c r="C271" s="100">
        <f t="shared" si="23"/>
        <v>0</v>
      </c>
      <c r="D271" s="115"/>
      <c r="E271" s="116"/>
      <c r="F271" s="117"/>
      <c r="G271" s="118"/>
      <c r="H271" s="116"/>
      <c r="I271" s="119"/>
      <c r="J271" s="117"/>
      <c r="K271" s="116"/>
      <c r="L271" s="223"/>
      <c r="M271" s="116"/>
      <c r="N271" s="109">
        <f t="shared" si="20"/>
        <v>0</v>
      </c>
      <c r="O271" s="109">
        <f t="shared" si="21"/>
        <v>0</v>
      </c>
      <c r="P271" s="109">
        <f t="shared" si="22"/>
        <v>0</v>
      </c>
      <c r="Q271" s="387"/>
      <c r="R271" s="388"/>
      <c r="S271" s="388"/>
      <c r="T271" s="388"/>
      <c r="U271" s="388"/>
      <c r="V271" s="389"/>
      <c r="W271" s="389"/>
      <c r="X271" s="394"/>
      <c r="Y271" s="391"/>
      <c r="Z271" s="392"/>
      <c r="AA271" s="393"/>
      <c r="AB271" s="110">
        <f t="shared" si="24"/>
        <v>0</v>
      </c>
      <c r="AC271" s="111"/>
      <c r="AD271" s="111"/>
      <c r="AE271" s="405"/>
      <c r="AF271" s="387"/>
      <c r="AG271" s="388"/>
      <c r="AH271" s="406"/>
      <c r="AI271" s="389"/>
      <c r="AJ271" s="407"/>
    </row>
    <row r="272" spans="1:36" s="112" customFormat="1" x14ac:dyDescent="0.25">
      <c r="A272" s="113">
        <v>265</v>
      </c>
      <c r="B272" s="114"/>
      <c r="C272" s="100">
        <f t="shared" si="23"/>
        <v>0</v>
      </c>
      <c r="D272" s="115"/>
      <c r="E272" s="116"/>
      <c r="F272" s="117"/>
      <c r="G272" s="118"/>
      <c r="H272" s="116"/>
      <c r="I272" s="119"/>
      <c r="J272" s="117"/>
      <c r="K272" s="116"/>
      <c r="L272" s="223"/>
      <c r="M272" s="116"/>
      <c r="N272" s="109">
        <f t="shared" si="20"/>
        <v>0</v>
      </c>
      <c r="O272" s="109">
        <f t="shared" si="21"/>
        <v>0</v>
      </c>
      <c r="P272" s="109">
        <f t="shared" si="22"/>
        <v>0</v>
      </c>
      <c r="Q272" s="387"/>
      <c r="R272" s="388"/>
      <c r="S272" s="388"/>
      <c r="T272" s="388"/>
      <c r="U272" s="388"/>
      <c r="V272" s="389"/>
      <c r="W272" s="389"/>
      <c r="X272" s="394"/>
      <c r="Y272" s="391"/>
      <c r="Z272" s="392"/>
      <c r="AA272" s="393"/>
      <c r="AB272" s="110">
        <f t="shared" si="24"/>
        <v>0</v>
      </c>
      <c r="AC272" s="111"/>
      <c r="AD272" s="111"/>
      <c r="AE272" s="405"/>
      <c r="AF272" s="387"/>
      <c r="AG272" s="388"/>
      <c r="AH272" s="406"/>
      <c r="AI272" s="389"/>
      <c r="AJ272" s="407"/>
    </row>
    <row r="273" spans="1:36" s="112" customFormat="1" x14ac:dyDescent="0.25">
      <c r="A273" s="113">
        <v>266</v>
      </c>
      <c r="B273" s="114"/>
      <c r="C273" s="100">
        <f t="shared" si="23"/>
        <v>0</v>
      </c>
      <c r="D273" s="115"/>
      <c r="E273" s="116"/>
      <c r="F273" s="117"/>
      <c r="G273" s="118"/>
      <c r="H273" s="116"/>
      <c r="I273" s="119"/>
      <c r="J273" s="117"/>
      <c r="K273" s="116"/>
      <c r="L273" s="223"/>
      <c r="M273" s="116"/>
      <c r="N273" s="109">
        <f t="shared" si="20"/>
        <v>0</v>
      </c>
      <c r="O273" s="109">
        <f t="shared" si="21"/>
        <v>0</v>
      </c>
      <c r="P273" s="109">
        <f t="shared" si="22"/>
        <v>0</v>
      </c>
      <c r="Q273" s="387"/>
      <c r="R273" s="388"/>
      <c r="S273" s="388"/>
      <c r="T273" s="388"/>
      <c r="U273" s="388"/>
      <c r="V273" s="389"/>
      <c r="W273" s="389"/>
      <c r="X273" s="394"/>
      <c r="Y273" s="391"/>
      <c r="Z273" s="392"/>
      <c r="AA273" s="393"/>
      <c r="AB273" s="110">
        <f t="shared" si="24"/>
        <v>0</v>
      </c>
      <c r="AC273" s="111"/>
      <c r="AD273" s="111"/>
      <c r="AE273" s="405"/>
      <c r="AF273" s="387"/>
      <c r="AG273" s="388"/>
      <c r="AH273" s="406"/>
      <c r="AI273" s="389"/>
      <c r="AJ273" s="407"/>
    </row>
    <row r="274" spans="1:36" s="112" customFormat="1" x14ac:dyDescent="0.25">
      <c r="A274" s="113">
        <v>267</v>
      </c>
      <c r="B274" s="114"/>
      <c r="C274" s="100">
        <f t="shared" si="23"/>
        <v>0</v>
      </c>
      <c r="D274" s="115"/>
      <c r="E274" s="116"/>
      <c r="F274" s="117"/>
      <c r="G274" s="118"/>
      <c r="H274" s="116"/>
      <c r="I274" s="119"/>
      <c r="J274" s="117"/>
      <c r="K274" s="116"/>
      <c r="L274" s="223"/>
      <c r="M274" s="116"/>
      <c r="N274" s="109">
        <f t="shared" si="20"/>
        <v>0</v>
      </c>
      <c r="O274" s="109">
        <f t="shared" si="21"/>
        <v>0</v>
      </c>
      <c r="P274" s="109">
        <f t="shared" si="22"/>
        <v>0</v>
      </c>
      <c r="Q274" s="387"/>
      <c r="R274" s="388"/>
      <c r="S274" s="388"/>
      <c r="T274" s="388"/>
      <c r="U274" s="388"/>
      <c r="V274" s="389"/>
      <c r="W274" s="389"/>
      <c r="X274" s="394"/>
      <c r="Y274" s="391"/>
      <c r="Z274" s="392"/>
      <c r="AA274" s="393"/>
      <c r="AB274" s="110">
        <f t="shared" si="24"/>
        <v>0</v>
      </c>
      <c r="AC274" s="111"/>
      <c r="AD274" s="111"/>
      <c r="AE274" s="405"/>
      <c r="AF274" s="387"/>
      <c r="AG274" s="388"/>
      <c r="AH274" s="406"/>
      <c r="AI274" s="389"/>
      <c r="AJ274" s="407"/>
    </row>
    <row r="275" spans="1:36" s="112" customFormat="1" x14ac:dyDescent="0.25">
      <c r="A275" s="113">
        <v>268</v>
      </c>
      <c r="B275" s="114"/>
      <c r="C275" s="100">
        <f t="shared" si="23"/>
        <v>0</v>
      </c>
      <c r="D275" s="115"/>
      <c r="E275" s="116"/>
      <c r="F275" s="117"/>
      <c r="G275" s="118"/>
      <c r="H275" s="116"/>
      <c r="I275" s="119"/>
      <c r="J275" s="117"/>
      <c r="K275" s="116"/>
      <c r="L275" s="223"/>
      <c r="M275" s="116"/>
      <c r="N275" s="109">
        <f t="shared" si="20"/>
        <v>0</v>
      </c>
      <c r="O275" s="109">
        <f t="shared" si="21"/>
        <v>0</v>
      </c>
      <c r="P275" s="109">
        <f t="shared" si="22"/>
        <v>0</v>
      </c>
      <c r="Q275" s="387"/>
      <c r="R275" s="388"/>
      <c r="S275" s="388"/>
      <c r="T275" s="388"/>
      <c r="U275" s="388"/>
      <c r="V275" s="389"/>
      <c r="W275" s="389"/>
      <c r="X275" s="394"/>
      <c r="Y275" s="391"/>
      <c r="Z275" s="392"/>
      <c r="AA275" s="393"/>
      <c r="AB275" s="110">
        <f t="shared" si="24"/>
        <v>0</v>
      </c>
      <c r="AC275" s="111"/>
      <c r="AD275" s="111"/>
      <c r="AE275" s="405"/>
      <c r="AF275" s="387"/>
      <c r="AG275" s="388"/>
      <c r="AH275" s="406"/>
      <c r="AI275" s="389"/>
      <c r="AJ275" s="407"/>
    </row>
    <row r="276" spans="1:36" s="112" customFormat="1" x14ac:dyDescent="0.25">
      <c r="A276" s="113">
        <v>269</v>
      </c>
      <c r="B276" s="114"/>
      <c r="C276" s="100">
        <f t="shared" si="23"/>
        <v>0</v>
      </c>
      <c r="D276" s="115"/>
      <c r="E276" s="116"/>
      <c r="F276" s="117"/>
      <c r="G276" s="118"/>
      <c r="H276" s="116"/>
      <c r="I276" s="119"/>
      <c r="J276" s="117"/>
      <c r="K276" s="116"/>
      <c r="L276" s="223"/>
      <c r="M276" s="116"/>
      <c r="N276" s="109">
        <f t="shared" si="20"/>
        <v>0</v>
      </c>
      <c r="O276" s="109">
        <f t="shared" si="21"/>
        <v>0</v>
      </c>
      <c r="P276" s="109">
        <f t="shared" si="22"/>
        <v>0</v>
      </c>
      <c r="Q276" s="387"/>
      <c r="R276" s="388"/>
      <c r="S276" s="388"/>
      <c r="T276" s="388"/>
      <c r="U276" s="388"/>
      <c r="V276" s="389"/>
      <c r="W276" s="389"/>
      <c r="X276" s="394"/>
      <c r="Y276" s="391"/>
      <c r="Z276" s="392"/>
      <c r="AA276" s="393"/>
      <c r="AB276" s="110">
        <f t="shared" si="24"/>
        <v>0</v>
      </c>
      <c r="AC276" s="111"/>
      <c r="AD276" s="111"/>
      <c r="AE276" s="405"/>
      <c r="AF276" s="387"/>
      <c r="AG276" s="388"/>
      <c r="AH276" s="406"/>
      <c r="AI276" s="389"/>
      <c r="AJ276" s="407"/>
    </row>
    <row r="277" spans="1:36" s="112" customFormat="1" ht="15.75" thickBot="1" x14ac:dyDescent="0.3">
      <c r="A277" s="121">
        <v>270</v>
      </c>
      <c r="B277" s="122"/>
      <c r="C277" s="100">
        <f t="shared" si="23"/>
        <v>0</v>
      </c>
      <c r="D277" s="123"/>
      <c r="E277" s="124"/>
      <c r="F277" s="125"/>
      <c r="G277" s="126"/>
      <c r="H277" s="124"/>
      <c r="I277" s="127"/>
      <c r="J277" s="125"/>
      <c r="K277" s="130"/>
      <c r="L277" s="224"/>
      <c r="M277" s="124"/>
      <c r="N277" s="109">
        <f t="shared" si="20"/>
        <v>0</v>
      </c>
      <c r="O277" s="109">
        <f t="shared" si="21"/>
        <v>0</v>
      </c>
      <c r="P277" s="109">
        <f t="shared" si="22"/>
        <v>0</v>
      </c>
      <c r="Q277" s="395"/>
      <c r="R277" s="396"/>
      <c r="S277" s="396"/>
      <c r="T277" s="396"/>
      <c r="U277" s="396"/>
      <c r="V277" s="397"/>
      <c r="W277" s="397"/>
      <c r="X277" s="398"/>
      <c r="Y277" s="399"/>
      <c r="Z277" s="400"/>
      <c r="AA277" s="401"/>
      <c r="AB277" s="131">
        <f t="shared" si="24"/>
        <v>0</v>
      </c>
      <c r="AC277" s="132"/>
      <c r="AD277" s="132"/>
      <c r="AE277" s="408"/>
      <c r="AF277" s="395"/>
      <c r="AG277" s="396"/>
      <c r="AH277" s="409"/>
      <c r="AI277" s="397"/>
      <c r="AJ277" s="410"/>
    </row>
    <row r="278" spans="1:36" s="133" customFormat="1" ht="15.75" thickBot="1" x14ac:dyDescent="0.3">
      <c r="A278" s="542" t="s">
        <v>60</v>
      </c>
      <c r="B278" s="543"/>
      <c r="C278" s="543"/>
      <c r="D278" s="543"/>
      <c r="E278" s="543"/>
      <c r="F278" s="543"/>
      <c r="G278" s="543"/>
      <c r="H278" s="543"/>
      <c r="I278" s="543"/>
      <c r="J278" s="543"/>
      <c r="K278" s="543"/>
      <c r="L278" s="543"/>
      <c r="M278" s="543"/>
      <c r="N278" s="543"/>
      <c r="O278" s="543"/>
      <c r="P278" s="543"/>
      <c r="Q278" s="543"/>
      <c r="R278" s="543"/>
      <c r="S278" s="543"/>
      <c r="T278" s="543"/>
      <c r="U278" s="543"/>
      <c r="V278" s="543"/>
      <c r="W278" s="543"/>
      <c r="X278" s="543"/>
      <c r="Y278" s="543"/>
      <c r="Z278" s="543"/>
      <c r="AA278" s="543"/>
      <c r="AB278" s="543"/>
      <c r="AC278" s="543"/>
      <c r="AD278" s="543"/>
      <c r="AE278" s="543"/>
      <c r="AF278" s="543"/>
      <c r="AG278" s="543"/>
      <c r="AH278" s="543"/>
      <c r="AI278" s="543"/>
      <c r="AJ278" s="544"/>
    </row>
    <row r="279" spans="1:36" s="133" customFormat="1" ht="15.75" thickBot="1" x14ac:dyDescent="0.3">
      <c r="A279" s="13"/>
      <c r="B279" s="50">
        <f>COUNTA($B280:$B309)</f>
        <v>0</v>
      </c>
      <c r="C279" s="159">
        <f>SUM($C280:$C309)</f>
        <v>0</v>
      </c>
      <c r="D279" s="13">
        <f>SUM($D280:$D309)</f>
        <v>0</v>
      </c>
      <c r="E279" s="48">
        <f>SUM($E280:$E309)</f>
        <v>0</v>
      </c>
      <c r="F279" s="47">
        <f>SUM($F280:$F309)</f>
        <v>0</v>
      </c>
      <c r="G279" s="49">
        <f>SUM($G280:$G309)</f>
        <v>0</v>
      </c>
      <c r="H279" s="48">
        <f>SUM($H280:$H309)</f>
        <v>0</v>
      </c>
      <c r="I279" s="46">
        <f>SUM($I280:$I309)</f>
        <v>0</v>
      </c>
      <c r="J279" s="47">
        <f>SUM($J280:$J309)</f>
        <v>0</v>
      </c>
      <c r="K279" s="48">
        <f>SUM($K280:$K309)</f>
        <v>0</v>
      </c>
      <c r="L279" s="47">
        <f>SUM($L280:$L309)</f>
        <v>0</v>
      </c>
      <c r="M279" s="48">
        <f>SUM($M280:$M309)</f>
        <v>0</v>
      </c>
      <c r="N279" s="134"/>
      <c r="O279" s="134" t="s">
        <v>9</v>
      </c>
      <c r="P279" s="134" t="s">
        <v>10</v>
      </c>
      <c r="Q279" s="51">
        <f>SUM($Q280:$Q309)</f>
        <v>0</v>
      </c>
      <c r="R279" s="52">
        <f>SUM($R280:$R309)</f>
        <v>0</v>
      </c>
      <c r="S279" s="52">
        <f>SUM($S280:$S309)</f>
        <v>0</v>
      </c>
      <c r="T279" s="52">
        <f>SUM($T280:$T309)</f>
        <v>0</v>
      </c>
      <c r="U279" s="52">
        <f>SUM($U280:$U309)</f>
        <v>0</v>
      </c>
      <c r="V279" s="53">
        <f>SUM($V280:$V309)</f>
        <v>0</v>
      </c>
      <c r="W279" s="53">
        <f>SUM($W280:$W309)</f>
        <v>0</v>
      </c>
      <c r="X279" s="54" t="str">
        <f>IF(COUNTA($X280:$X309)=0,"Ø=","Ø="&amp;ROUND((SUM($X280:$X309)/COUNTA($X280:$X309)),1)&amp;" Wochen")</f>
        <v>Ø=</v>
      </c>
      <c r="Y279" s="51" t="str">
        <f>IF(COUNTA($Y280:$Y309)=0,"Ø=","Ø="&amp;ROUND(SUM($Y280:$Y309)/COUNTA($Y280:$Y309),0)&amp;" Gramm")</f>
        <v>Ø=</v>
      </c>
      <c r="Z279" s="52" t="str">
        <f>IF(COUNTA($Z280:$Z309)=0,"Ø=","Ø="&amp;ROUND(SUM($Z280:$Z309)/COUNTA($Z280:$Z309),0)&amp;" Gramm")</f>
        <v>Ø=</v>
      </c>
      <c r="AA279" s="52" t="str">
        <f>IF(COUNTA($AA280:$AA309)=0,"Ø=","Ø="&amp;ROUND((SUM($AA280:$AA309)/COUNTA($AA280:$AA309)),1)&amp;" Tage")</f>
        <v>Ø=</v>
      </c>
      <c r="AB279" s="53" t="str">
        <f>IF($AD279=FALSE,"Ø=",$AC279)</f>
        <v>Ø=</v>
      </c>
      <c r="AC279" s="64" t="e">
        <f>"Ø="&amp;ROUND(SUM(AB280:AB309)/COUNTIF(AB280:AB309,"&gt;0,00"),2)&amp;" %"</f>
        <v>#DIV/0!</v>
      </c>
      <c r="AD279" s="64" t="b">
        <f>IF(COUNTIF(AB280:AB309,"&gt;0,00"),"0")</f>
        <v>0</v>
      </c>
      <c r="AE279" s="54" t="str">
        <f>IF(COUNTA($AE280:$AE309)=0,"Ø=","Ø="&amp;ROUND((SUM($AE280:$AE309)/COUNTA($AE280:$AE309)),1)&amp;" Tage")</f>
        <v>Ø=</v>
      </c>
      <c r="AF279" s="51">
        <f>SUM($AF280:$AF309)</f>
        <v>0</v>
      </c>
      <c r="AG279" s="52">
        <f>SUM($AG280:$AG309)</f>
        <v>0</v>
      </c>
      <c r="AH279" s="52">
        <f>SUM($AH280:$AH309)</f>
        <v>0</v>
      </c>
      <c r="AI279" s="53">
        <f>SUM($AI280:$AI309)</f>
        <v>0</v>
      </c>
      <c r="AJ279" s="65"/>
    </row>
    <row r="280" spans="1:36" s="112" customFormat="1" x14ac:dyDescent="0.25">
      <c r="A280" s="98">
        <v>271</v>
      </c>
      <c r="B280" s="135"/>
      <c r="C280" s="100">
        <f t="shared" si="23"/>
        <v>0</v>
      </c>
      <c r="D280" s="136"/>
      <c r="E280" s="137"/>
      <c r="F280" s="138"/>
      <c r="G280" s="139"/>
      <c r="H280" s="137"/>
      <c r="I280" s="140"/>
      <c r="J280" s="138"/>
      <c r="K280" s="228"/>
      <c r="L280" s="225"/>
      <c r="M280" s="137"/>
      <c r="N280" s="143">
        <f t="shared" si="20"/>
        <v>0</v>
      </c>
      <c r="O280" s="143">
        <f t="shared" si="21"/>
        <v>0</v>
      </c>
      <c r="P280" s="143">
        <f t="shared" si="22"/>
        <v>0</v>
      </c>
      <c r="Q280" s="380"/>
      <c r="R280" s="381"/>
      <c r="S280" s="381"/>
      <c r="T280" s="381"/>
      <c r="U280" s="381"/>
      <c r="V280" s="382"/>
      <c r="W280" s="382"/>
      <c r="X280" s="383"/>
      <c r="Y280" s="384"/>
      <c r="Z280" s="385"/>
      <c r="AA280" s="386"/>
      <c r="AB280" s="110">
        <f t="shared" si="24"/>
        <v>0</v>
      </c>
      <c r="AC280" s="111"/>
      <c r="AD280" s="111"/>
      <c r="AE280" s="411"/>
      <c r="AF280" s="380"/>
      <c r="AG280" s="381"/>
      <c r="AH280" s="403"/>
      <c r="AI280" s="382"/>
      <c r="AJ280" s="404"/>
    </row>
    <row r="281" spans="1:36" s="112" customFormat="1" x14ac:dyDescent="0.25">
      <c r="A281" s="113">
        <v>272</v>
      </c>
      <c r="B281" s="144"/>
      <c r="C281" s="100">
        <f t="shared" si="23"/>
        <v>0</v>
      </c>
      <c r="D281" s="145"/>
      <c r="E281" s="146"/>
      <c r="F281" s="147"/>
      <c r="G281" s="148"/>
      <c r="H281" s="146"/>
      <c r="I281" s="149"/>
      <c r="J281" s="147"/>
      <c r="K281" s="146"/>
      <c r="L281" s="226"/>
      <c r="M281" s="146"/>
      <c r="N281" s="143">
        <f t="shared" si="20"/>
        <v>0</v>
      </c>
      <c r="O281" s="143">
        <f t="shared" si="21"/>
        <v>0</v>
      </c>
      <c r="P281" s="143">
        <f t="shared" si="22"/>
        <v>0</v>
      </c>
      <c r="Q281" s="387"/>
      <c r="R281" s="388"/>
      <c r="S281" s="388"/>
      <c r="T281" s="388"/>
      <c r="U281" s="388"/>
      <c r="V281" s="389"/>
      <c r="W281" s="389"/>
      <c r="X281" s="394"/>
      <c r="Y281" s="391"/>
      <c r="Z281" s="392"/>
      <c r="AA281" s="393"/>
      <c r="AB281" s="110">
        <f t="shared" si="24"/>
        <v>0</v>
      </c>
      <c r="AC281" s="111"/>
      <c r="AD281" s="111"/>
      <c r="AE281" s="405"/>
      <c r="AF281" s="387"/>
      <c r="AG281" s="388"/>
      <c r="AH281" s="406"/>
      <c r="AI281" s="389"/>
      <c r="AJ281" s="407"/>
    </row>
    <row r="282" spans="1:36" s="112" customFormat="1" x14ac:dyDescent="0.25">
      <c r="A282" s="113">
        <v>273</v>
      </c>
      <c r="B282" s="144"/>
      <c r="C282" s="100">
        <f t="shared" si="23"/>
        <v>0</v>
      </c>
      <c r="D282" s="145"/>
      <c r="E282" s="146"/>
      <c r="F282" s="147"/>
      <c r="G282" s="148"/>
      <c r="H282" s="146"/>
      <c r="I282" s="149"/>
      <c r="J282" s="147"/>
      <c r="K282" s="146"/>
      <c r="L282" s="226"/>
      <c r="M282" s="146"/>
      <c r="N282" s="143">
        <f t="shared" si="20"/>
        <v>0</v>
      </c>
      <c r="O282" s="143">
        <f t="shared" si="21"/>
        <v>0</v>
      </c>
      <c r="P282" s="143">
        <f t="shared" si="22"/>
        <v>0</v>
      </c>
      <c r="Q282" s="387"/>
      <c r="R282" s="388"/>
      <c r="S282" s="388"/>
      <c r="T282" s="388"/>
      <c r="U282" s="388"/>
      <c r="V282" s="389"/>
      <c r="W282" s="389"/>
      <c r="X282" s="394"/>
      <c r="Y282" s="391"/>
      <c r="Z282" s="392"/>
      <c r="AA282" s="393"/>
      <c r="AB282" s="110">
        <f t="shared" si="24"/>
        <v>0</v>
      </c>
      <c r="AC282" s="111"/>
      <c r="AD282" s="111"/>
      <c r="AE282" s="405"/>
      <c r="AF282" s="387"/>
      <c r="AG282" s="388"/>
      <c r="AH282" s="406"/>
      <c r="AI282" s="389"/>
      <c r="AJ282" s="407"/>
    </row>
    <row r="283" spans="1:36" s="112" customFormat="1" x14ac:dyDescent="0.25">
      <c r="A283" s="113">
        <v>274</v>
      </c>
      <c r="B283" s="144"/>
      <c r="C283" s="100">
        <f t="shared" si="23"/>
        <v>0</v>
      </c>
      <c r="D283" s="145"/>
      <c r="E283" s="146"/>
      <c r="F283" s="147"/>
      <c r="G283" s="148"/>
      <c r="H283" s="146"/>
      <c r="I283" s="149"/>
      <c r="J283" s="147"/>
      <c r="K283" s="146"/>
      <c r="L283" s="226"/>
      <c r="M283" s="146"/>
      <c r="N283" s="143">
        <f t="shared" si="20"/>
        <v>0</v>
      </c>
      <c r="O283" s="143">
        <f t="shared" si="21"/>
        <v>0</v>
      </c>
      <c r="P283" s="143">
        <f t="shared" si="22"/>
        <v>0</v>
      </c>
      <c r="Q283" s="387"/>
      <c r="R283" s="388"/>
      <c r="S283" s="388"/>
      <c r="T283" s="388"/>
      <c r="U283" s="388"/>
      <c r="V283" s="389"/>
      <c r="W283" s="389"/>
      <c r="X283" s="394"/>
      <c r="Y283" s="391"/>
      <c r="Z283" s="392"/>
      <c r="AA283" s="393"/>
      <c r="AB283" s="110">
        <f t="shared" si="24"/>
        <v>0</v>
      </c>
      <c r="AC283" s="111"/>
      <c r="AD283" s="111"/>
      <c r="AE283" s="405"/>
      <c r="AF283" s="387"/>
      <c r="AG283" s="388"/>
      <c r="AH283" s="406"/>
      <c r="AI283" s="389"/>
      <c r="AJ283" s="407"/>
    </row>
    <row r="284" spans="1:36" s="112" customFormat="1" x14ac:dyDescent="0.25">
      <c r="A284" s="113">
        <v>275</v>
      </c>
      <c r="B284" s="144"/>
      <c r="C284" s="100">
        <f t="shared" si="23"/>
        <v>0</v>
      </c>
      <c r="D284" s="145"/>
      <c r="E284" s="146"/>
      <c r="F284" s="147"/>
      <c r="G284" s="148"/>
      <c r="H284" s="146"/>
      <c r="I284" s="149"/>
      <c r="J284" s="147"/>
      <c r="K284" s="146"/>
      <c r="L284" s="226"/>
      <c r="M284" s="146"/>
      <c r="N284" s="143">
        <f t="shared" si="20"/>
        <v>0</v>
      </c>
      <c r="O284" s="143">
        <f t="shared" si="21"/>
        <v>0</v>
      </c>
      <c r="P284" s="143">
        <f t="shared" si="22"/>
        <v>0</v>
      </c>
      <c r="Q284" s="387"/>
      <c r="R284" s="388"/>
      <c r="S284" s="388"/>
      <c r="T284" s="388"/>
      <c r="U284" s="388"/>
      <c r="V284" s="389"/>
      <c r="W284" s="389"/>
      <c r="X284" s="394"/>
      <c r="Y284" s="391"/>
      <c r="Z284" s="392"/>
      <c r="AA284" s="393"/>
      <c r="AB284" s="110">
        <f t="shared" si="24"/>
        <v>0</v>
      </c>
      <c r="AC284" s="111"/>
      <c r="AD284" s="111"/>
      <c r="AE284" s="405"/>
      <c r="AF284" s="387"/>
      <c r="AG284" s="388"/>
      <c r="AH284" s="406"/>
      <c r="AI284" s="389"/>
      <c r="AJ284" s="407"/>
    </row>
    <row r="285" spans="1:36" s="112" customFormat="1" x14ac:dyDescent="0.25">
      <c r="A285" s="113">
        <v>276</v>
      </c>
      <c r="B285" s="144"/>
      <c r="C285" s="100">
        <f t="shared" si="23"/>
        <v>0</v>
      </c>
      <c r="D285" s="145"/>
      <c r="E285" s="146"/>
      <c r="F285" s="147"/>
      <c r="G285" s="148"/>
      <c r="H285" s="146"/>
      <c r="I285" s="149"/>
      <c r="J285" s="147"/>
      <c r="K285" s="146"/>
      <c r="L285" s="226"/>
      <c r="M285" s="146"/>
      <c r="N285" s="143">
        <f t="shared" si="20"/>
        <v>0</v>
      </c>
      <c r="O285" s="143">
        <f t="shared" si="21"/>
        <v>0</v>
      </c>
      <c r="P285" s="143">
        <f t="shared" si="22"/>
        <v>0</v>
      </c>
      <c r="Q285" s="387"/>
      <c r="R285" s="388"/>
      <c r="S285" s="388"/>
      <c r="T285" s="388"/>
      <c r="U285" s="388"/>
      <c r="V285" s="389"/>
      <c r="W285" s="389"/>
      <c r="X285" s="394"/>
      <c r="Y285" s="391"/>
      <c r="Z285" s="392"/>
      <c r="AA285" s="393"/>
      <c r="AB285" s="110">
        <f t="shared" si="24"/>
        <v>0</v>
      </c>
      <c r="AC285" s="111"/>
      <c r="AD285" s="111"/>
      <c r="AE285" s="405"/>
      <c r="AF285" s="387"/>
      <c r="AG285" s="388"/>
      <c r="AH285" s="406"/>
      <c r="AI285" s="389"/>
      <c r="AJ285" s="407"/>
    </row>
    <row r="286" spans="1:36" s="112" customFormat="1" x14ac:dyDescent="0.25">
      <c r="A286" s="113">
        <v>277</v>
      </c>
      <c r="B286" s="144"/>
      <c r="C286" s="100">
        <f t="shared" si="23"/>
        <v>0</v>
      </c>
      <c r="D286" s="145"/>
      <c r="E286" s="146"/>
      <c r="F286" s="147"/>
      <c r="G286" s="148"/>
      <c r="H286" s="146"/>
      <c r="I286" s="149"/>
      <c r="J286" s="147"/>
      <c r="K286" s="146"/>
      <c r="L286" s="226"/>
      <c r="M286" s="146"/>
      <c r="N286" s="143">
        <f t="shared" si="20"/>
        <v>0</v>
      </c>
      <c r="O286" s="143">
        <f t="shared" si="21"/>
        <v>0</v>
      </c>
      <c r="P286" s="143">
        <f t="shared" si="22"/>
        <v>0</v>
      </c>
      <c r="Q286" s="387"/>
      <c r="R286" s="388"/>
      <c r="S286" s="388"/>
      <c r="T286" s="388"/>
      <c r="U286" s="388"/>
      <c r="V286" s="389"/>
      <c r="W286" s="389"/>
      <c r="X286" s="394"/>
      <c r="Y286" s="391"/>
      <c r="Z286" s="392"/>
      <c r="AA286" s="393"/>
      <c r="AB286" s="110">
        <f t="shared" si="24"/>
        <v>0</v>
      </c>
      <c r="AC286" s="111"/>
      <c r="AD286" s="111"/>
      <c r="AE286" s="405"/>
      <c r="AF286" s="387"/>
      <c r="AG286" s="388"/>
      <c r="AH286" s="406"/>
      <c r="AI286" s="389"/>
      <c r="AJ286" s="407"/>
    </row>
    <row r="287" spans="1:36" s="112" customFormat="1" x14ac:dyDescent="0.25">
      <c r="A287" s="113">
        <v>278</v>
      </c>
      <c r="B287" s="144"/>
      <c r="C287" s="100">
        <f t="shared" si="23"/>
        <v>0</v>
      </c>
      <c r="D287" s="145"/>
      <c r="E287" s="146"/>
      <c r="F287" s="147"/>
      <c r="G287" s="148"/>
      <c r="H287" s="146"/>
      <c r="I287" s="149"/>
      <c r="J287" s="147"/>
      <c r="K287" s="146"/>
      <c r="L287" s="226"/>
      <c r="M287" s="146"/>
      <c r="N287" s="143">
        <f t="shared" si="20"/>
        <v>0</v>
      </c>
      <c r="O287" s="143">
        <f t="shared" si="21"/>
        <v>0</v>
      </c>
      <c r="P287" s="143">
        <f t="shared" si="22"/>
        <v>0</v>
      </c>
      <c r="Q287" s="387"/>
      <c r="R287" s="388"/>
      <c r="S287" s="388"/>
      <c r="T287" s="388"/>
      <c r="U287" s="388"/>
      <c r="V287" s="389"/>
      <c r="W287" s="389"/>
      <c r="X287" s="394"/>
      <c r="Y287" s="391"/>
      <c r="Z287" s="392"/>
      <c r="AA287" s="393"/>
      <c r="AB287" s="110">
        <f t="shared" si="24"/>
        <v>0</v>
      </c>
      <c r="AC287" s="111"/>
      <c r="AD287" s="111"/>
      <c r="AE287" s="405"/>
      <c r="AF287" s="387"/>
      <c r="AG287" s="388"/>
      <c r="AH287" s="406"/>
      <c r="AI287" s="389"/>
      <c r="AJ287" s="407"/>
    </row>
    <row r="288" spans="1:36" s="112" customFormat="1" x14ac:dyDescent="0.25">
      <c r="A288" s="113">
        <v>279</v>
      </c>
      <c r="B288" s="144"/>
      <c r="C288" s="100">
        <f t="shared" si="23"/>
        <v>0</v>
      </c>
      <c r="D288" s="145"/>
      <c r="E288" s="146"/>
      <c r="F288" s="147"/>
      <c r="G288" s="148"/>
      <c r="H288" s="146"/>
      <c r="I288" s="149"/>
      <c r="J288" s="147"/>
      <c r="K288" s="146"/>
      <c r="L288" s="226"/>
      <c r="M288" s="146"/>
      <c r="N288" s="143">
        <f t="shared" si="20"/>
        <v>0</v>
      </c>
      <c r="O288" s="143">
        <f t="shared" si="21"/>
        <v>0</v>
      </c>
      <c r="P288" s="143">
        <f t="shared" si="22"/>
        <v>0</v>
      </c>
      <c r="Q288" s="387"/>
      <c r="R288" s="388"/>
      <c r="S288" s="388"/>
      <c r="T288" s="388"/>
      <c r="U288" s="388"/>
      <c r="V288" s="389"/>
      <c r="W288" s="389"/>
      <c r="X288" s="394"/>
      <c r="Y288" s="391"/>
      <c r="Z288" s="392"/>
      <c r="AA288" s="393"/>
      <c r="AB288" s="110">
        <f t="shared" si="24"/>
        <v>0</v>
      </c>
      <c r="AC288" s="111"/>
      <c r="AD288" s="111"/>
      <c r="AE288" s="405"/>
      <c r="AF288" s="387"/>
      <c r="AG288" s="388"/>
      <c r="AH288" s="406"/>
      <c r="AI288" s="389"/>
      <c r="AJ288" s="407"/>
    </row>
    <row r="289" spans="1:36" s="112" customFormat="1" x14ac:dyDescent="0.25">
      <c r="A289" s="113">
        <v>280</v>
      </c>
      <c r="B289" s="144"/>
      <c r="C289" s="100">
        <f t="shared" si="23"/>
        <v>0</v>
      </c>
      <c r="D289" s="145"/>
      <c r="E289" s="146"/>
      <c r="F289" s="147"/>
      <c r="G289" s="148"/>
      <c r="H289" s="146"/>
      <c r="I289" s="149"/>
      <c r="J289" s="147"/>
      <c r="K289" s="146"/>
      <c r="L289" s="226"/>
      <c r="M289" s="146"/>
      <c r="N289" s="143">
        <f t="shared" si="20"/>
        <v>0</v>
      </c>
      <c r="O289" s="143">
        <f t="shared" si="21"/>
        <v>0</v>
      </c>
      <c r="P289" s="143">
        <f t="shared" si="22"/>
        <v>0</v>
      </c>
      <c r="Q289" s="387"/>
      <c r="R289" s="388"/>
      <c r="S289" s="388"/>
      <c r="T289" s="388"/>
      <c r="U289" s="388"/>
      <c r="V289" s="389"/>
      <c r="W289" s="389"/>
      <c r="X289" s="394"/>
      <c r="Y289" s="391"/>
      <c r="Z289" s="392"/>
      <c r="AA289" s="393"/>
      <c r="AB289" s="110">
        <f t="shared" si="24"/>
        <v>0</v>
      </c>
      <c r="AC289" s="111"/>
      <c r="AD289" s="111"/>
      <c r="AE289" s="405"/>
      <c r="AF289" s="387"/>
      <c r="AG289" s="388"/>
      <c r="AH289" s="406"/>
      <c r="AI289" s="389"/>
      <c r="AJ289" s="407"/>
    </row>
    <row r="290" spans="1:36" s="112" customFormat="1" x14ac:dyDescent="0.25">
      <c r="A290" s="113">
        <v>281</v>
      </c>
      <c r="B290" s="144"/>
      <c r="C290" s="100">
        <f t="shared" si="23"/>
        <v>0</v>
      </c>
      <c r="D290" s="145"/>
      <c r="E290" s="146"/>
      <c r="F290" s="147"/>
      <c r="G290" s="148"/>
      <c r="H290" s="146"/>
      <c r="I290" s="149"/>
      <c r="J290" s="147"/>
      <c r="K290" s="146"/>
      <c r="L290" s="226"/>
      <c r="M290" s="146"/>
      <c r="N290" s="143">
        <f t="shared" si="20"/>
        <v>0</v>
      </c>
      <c r="O290" s="143">
        <f t="shared" si="21"/>
        <v>0</v>
      </c>
      <c r="P290" s="143">
        <f t="shared" si="22"/>
        <v>0</v>
      </c>
      <c r="Q290" s="387"/>
      <c r="R290" s="388"/>
      <c r="S290" s="388"/>
      <c r="T290" s="388"/>
      <c r="U290" s="388"/>
      <c r="V290" s="389"/>
      <c r="W290" s="389"/>
      <c r="X290" s="394"/>
      <c r="Y290" s="391"/>
      <c r="Z290" s="392"/>
      <c r="AA290" s="393"/>
      <c r="AB290" s="110">
        <f t="shared" si="24"/>
        <v>0</v>
      </c>
      <c r="AC290" s="111"/>
      <c r="AD290" s="111"/>
      <c r="AE290" s="405"/>
      <c r="AF290" s="387"/>
      <c r="AG290" s="388"/>
      <c r="AH290" s="406"/>
      <c r="AI290" s="389"/>
      <c r="AJ290" s="407"/>
    </row>
    <row r="291" spans="1:36" s="112" customFormat="1" x14ac:dyDescent="0.25">
      <c r="A291" s="113">
        <v>282</v>
      </c>
      <c r="B291" s="144"/>
      <c r="C291" s="100">
        <f t="shared" si="23"/>
        <v>0</v>
      </c>
      <c r="D291" s="145"/>
      <c r="E291" s="146"/>
      <c r="F291" s="147"/>
      <c r="G291" s="148"/>
      <c r="H291" s="146"/>
      <c r="I291" s="149"/>
      <c r="J291" s="147"/>
      <c r="K291" s="146"/>
      <c r="L291" s="226"/>
      <c r="M291" s="146"/>
      <c r="N291" s="143">
        <f t="shared" si="20"/>
        <v>0</v>
      </c>
      <c r="O291" s="143">
        <f t="shared" si="21"/>
        <v>0</v>
      </c>
      <c r="P291" s="143">
        <f t="shared" si="22"/>
        <v>0</v>
      </c>
      <c r="Q291" s="387"/>
      <c r="R291" s="388"/>
      <c r="S291" s="388"/>
      <c r="T291" s="388"/>
      <c r="U291" s="388"/>
      <c r="V291" s="389"/>
      <c r="W291" s="389"/>
      <c r="X291" s="394"/>
      <c r="Y291" s="391"/>
      <c r="Z291" s="392"/>
      <c r="AA291" s="393"/>
      <c r="AB291" s="110">
        <f t="shared" si="24"/>
        <v>0</v>
      </c>
      <c r="AC291" s="111"/>
      <c r="AD291" s="111"/>
      <c r="AE291" s="405"/>
      <c r="AF291" s="387"/>
      <c r="AG291" s="388"/>
      <c r="AH291" s="406"/>
      <c r="AI291" s="389"/>
      <c r="AJ291" s="407"/>
    </row>
    <row r="292" spans="1:36" s="112" customFormat="1" x14ac:dyDescent="0.25">
      <c r="A292" s="113">
        <v>283</v>
      </c>
      <c r="B292" s="144"/>
      <c r="C292" s="100">
        <f t="shared" si="23"/>
        <v>0</v>
      </c>
      <c r="D292" s="145"/>
      <c r="E292" s="146"/>
      <c r="F292" s="147"/>
      <c r="G292" s="148"/>
      <c r="H292" s="146"/>
      <c r="I292" s="149"/>
      <c r="J292" s="147"/>
      <c r="K292" s="146"/>
      <c r="L292" s="226"/>
      <c r="M292" s="146"/>
      <c r="N292" s="143">
        <f t="shared" si="20"/>
        <v>0</v>
      </c>
      <c r="O292" s="143">
        <f t="shared" si="21"/>
        <v>0</v>
      </c>
      <c r="P292" s="143">
        <f t="shared" si="22"/>
        <v>0</v>
      </c>
      <c r="Q292" s="387"/>
      <c r="R292" s="388"/>
      <c r="S292" s="388"/>
      <c r="T292" s="388"/>
      <c r="U292" s="388"/>
      <c r="V292" s="389"/>
      <c r="W292" s="389"/>
      <c r="X292" s="394"/>
      <c r="Y292" s="391"/>
      <c r="Z292" s="392"/>
      <c r="AA292" s="393"/>
      <c r="AB292" s="110">
        <f t="shared" si="24"/>
        <v>0</v>
      </c>
      <c r="AC292" s="111"/>
      <c r="AD292" s="111"/>
      <c r="AE292" s="405"/>
      <c r="AF292" s="387"/>
      <c r="AG292" s="388"/>
      <c r="AH292" s="406"/>
      <c r="AI292" s="389"/>
      <c r="AJ292" s="407"/>
    </row>
    <row r="293" spans="1:36" s="112" customFormat="1" x14ac:dyDescent="0.25">
      <c r="A293" s="113">
        <v>284</v>
      </c>
      <c r="B293" s="144"/>
      <c r="C293" s="100">
        <f t="shared" si="23"/>
        <v>0</v>
      </c>
      <c r="D293" s="145"/>
      <c r="E293" s="146"/>
      <c r="F293" s="147"/>
      <c r="G293" s="148"/>
      <c r="H293" s="146"/>
      <c r="I293" s="149"/>
      <c r="J293" s="147"/>
      <c r="K293" s="146"/>
      <c r="L293" s="226"/>
      <c r="M293" s="146"/>
      <c r="N293" s="143">
        <f t="shared" si="20"/>
        <v>0</v>
      </c>
      <c r="O293" s="143">
        <f t="shared" si="21"/>
        <v>0</v>
      </c>
      <c r="P293" s="143">
        <f t="shared" si="22"/>
        <v>0</v>
      </c>
      <c r="Q293" s="387"/>
      <c r="R293" s="388"/>
      <c r="S293" s="388"/>
      <c r="T293" s="388"/>
      <c r="U293" s="388"/>
      <c r="V293" s="389"/>
      <c r="W293" s="389"/>
      <c r="X293" s="394"/>
      <c r="Y293" s="391"/>
      <c r="Z293" s="392"/>
      <c r="AA293" s="393"/>
      <c r="AB293" s="110">
        <f t="shared" si="24"/>
        <v>0</v>
      </c>
      <c r="AC293" s="111"/>
      <c r="AD293" s="111"/>
      <c r="AE293" s="405"/>
      <c r="AF293" s="387"/>
      <c r="AG293" s="388"/>
      <c r="AH293" s="406"/>
      <c r="AI293" s="389"/>
      <c r="AJ293" s="407"/>
    </row>
    <row r="294" spans="1:36" s="112" customFormat="1" x14ac:dyDescent="0.25">
      <c r="A294" s="113">
        <v>285</v>
      </c>
      <c r="B294" s="144"/>
      <c r="C294" s="100">
        <f t="shared" si="23"/>
        <v>0</v>
      </c>
      <c r="D294" s="145"/>
      <c r="E294" s="146"/>
      <c r="F294" s="147"/>
      <c r="G294" s="148"/>
      <c r="H294" s="146"/>
      <c r="I294" s="149"/>
      <c r="J294" s="147"/>
      <c r="K294" s="146"/>
      <c r="L294" s="226"/>
      <c r="M294" s="146"/>
      <c r="N294" s="143">
        <f t="shared" si="20"/>
        <v>0</v>
      </c>
      <c r="O294" s="143">
        <f t="shared" si="21"/>
        <v>0</v>
      </c>
      <c r="P294" s="143">
        <f t="shared" si="22"/>
        <v>0</v>
      </c>
      <c r="Q294" s="387"/>
      <c r="R294" s="388"/>
      <c r="S294" s="388"/>
      <c r="T294" s="388"/>
      <c r="U294" s="388"/>
      <c r="V294" s="389"/>
      <c r="W294" s="389"/>
      <c r="X294" s="394"/>
      <c r="Y294" s="391"/>
      <c r="Z294" s="392"/>
      <c r="AA294" s="393"/>
      <c r="AB294" s="110">
        <f t="shared" si="24"/>
        <v>0</v>
      </c>
      <c r="AC294" s="111"/>
      <c r="AD294" s="111"/>
      <c r="AE294" s="405"/>
      <c r="AF294" s="387"/>
      <c r="AG294" s="388"/>
      <c r="AH294" s="406"/>
      <c r="AI294" s="389"/>
      <c r="AJ294" s="407"/>
    </row>
    <row r="295" spans="1:36" s="112" customFormat="1" x14ac:dyDescent="0.25">
      <c r="A295" s="113">
        <v>286</v>
      </c>
      <c r="B295" s="144"/>
      <c r="C295" s="100">
        <f t="shared" si="23"/>
        <v>0</v>
      </c>
      <c r="D295" s="145"/>
      <c r="E295" s="146"/>
      <c r="F295" s="147"/>
      <c r="G295" s="148"/>
      <c r="H295" s="146"/>
      <c r="I295" s="149"/>
      <c r="J295" s="147"/>
      <c r="K295" s="146"/>
      <c r="L295" s="226"/>
      <c r="M295" s="146"/>
      <c r="N295" s="143">
        <f t="shared" si="20"/>
        <v>0</v>
      </c>
      <c r="O295" s="143">
        <f t="shared" si="21"/>
        <v>0</v>
      </c>
      <c r="P295" s="143">
        <f t="shared" si="22"/>
        <v>0</v>
      </c>
      <c r="Q295" s="387"/>
      <c r="R295" s="388"/>
      <c r="S295" s="388"/>
      <c r="T295" s="388"/>
      <c r="U295" s="388"/>
      <c r="V295" s="389"/>
      <c r="W295" s="389"/>
      <c r="X295" s="394"/>
      <c r="Y295" s="391"/>
      <c r="Z295" s="392"/>
      <c r="AA295" s="393"/>
      <c r="AB295" s="110">
        <f t="shared" si="24"/>
        <v>0</v>
      </c>
      <c r="AC295" s="111"/>
      <c r="AD295" s="111"/>
      <c r="AE295" s="405"/>
      <c r="AF295" s="387"/>
      <c r="AG295" s="388"/>
      <c r="AH295" s="406"/>
      <c r="AI295" s="389"/>
      <c r="AJ295" s="407"/>
    </row>
    <row r="296" spans="1:36" s="112" customFormat="1" x14ac:dyDescent="0.25">
      <c r="A296" s="113">
        <v>287</v>
      </c>
      <c r="B296" s="144"/>
      <c r="C296" s="100">
        <f t="shared" si="23"/>
        <v>0</v>
      </c>
      <c r="D296" s="145"/>
      <c r="E296" s="146"/>
      <c r="F296" s="147"/>
      <c r="G296" s="148"/>
      <c r="H296" s="146"/>
      <c r="I296" s="149"/>
      <c r="J296" s="147"/>
      <c r="K296" s="146"/>
      <c r="L296" s="226"/>
      <c r="M296" s="146"/>
      <c r="N296" s="143">
        <f t="shared" si="20"/>
        <v>0</v>
      </c>
      <c r="O296" s="143">
        <f t="shared" si="21"/>
        <v>0</v>
      </c>
      <c r="P296" s="143">
        <f t="shared" si="22"/>
        <v>0</v>
      </c>
      <c r="Q296" s="387"/>
      <c r="R296" s="388"/>
      <c r="S296" s="388"/>
      <c r="T296" s="388"/>
      <c r="U296" s="388"/>
      <c r="V296" s="389"/>
      <c r="W296" s="389"/>
      <c r="X296" s="394"/>
      <c r="Y296" s="391"/>
      <c r="Z296" s="392"/>
      <c r="AA296" s="393"/>
      <c r="AB296" s="110">
        <f t="shared" si="24"/>
        <v>0</v>
      </c>
      <c r="AC296" s="111"/>
      <c r="AD296" s="111"/>
      <c r="AE296" s="405"/>
      <c r="AF296" s="387"/>
      <c r="AG296" s="388"/>
      <c r="AH296" s="406"/>
      <c r="AI296" s="389"/>
      <c r="AJ296" s="407"/>
    </row>
    <row r="297" spans="1:36" s="112" customFormat="1" x14ac:dyDescent="0.25">
      <c r="A297" s="113">
        <v>288</v>
      </c>
      <c r="B297" s="144"/>
      <c r="C297" s="100">
        <f t="shared" si="23"/>
        <v>0</v>
      </c>
      <c r="D297" s="145"/>
      <c r="E297" s="146"/>
      <c r="F297" s="147"/>
      <c r="G297" s="148"/>
      <c r="H297" s="146"/>
      <c r="I297" s="149"/>
      <c r="J297" s="147"/>
      <c r="K297" s="146"/>
      <c r="L297" s="226"/>
      <c r="M297" s="146"/>
      <c r="N297" s="143">
        <f t="shared" si="20"/>
        <v>0</v>
      </c>
      <c r="O297" s="143">
        <f t="shared" si="21"/>
        <v>0</v>
      </c>
      <c r="P297" s="143">
        <f t="shared" si="22"/>
        <v>0</v>
      </c>
      <c r="Q297" s="387"/>
      <c r="R297" s="388"/>
      <c r="S297" s="388"/>
      <c r="T297" s="388"/>
      <c r="U297" s="388"/>
      <c r="V297" s="389"/>
      <c r="W297" s="389"/>
      <c r="X297" s="394"/>
      <c r="Y297" s="391"/>
      <c r="Z297" s="392"/>
      <c r="AA297" s="393"/>
      <c r="AB297" s="110">
        <f t="shared" si="24"/>
        <v>0</v>
      </c>
      <c r="AC297" s="111"/>
      <c r="AD297" s="111"/>
      <c r="AE297" s="405"/>
      <c r="AF297" s="387"/>
      <c r="AG297" s="388"/>
      <c r="AH297" s="406"/>
      <c r="AI297" s="389"/>
      <c r="AJ297" s="407"/>
    </row>
    <row r="298" spans="1:36" s="112" customFormat="1" x14ac:dyDescent="0.25">
      <c r="A298" s="113">
        <v>289</v>
      </c>
      <c r="B298" s="144"/>
      <c r="C298" s="100">
        <f t="shared" si="23"/>
        <v>0</v>
      </c>
      <c r="D298" s="145"/>
      <c r="E298" s="146"/>
      <c r="F298" s="147"/>
      <c r="G298" s="148"/>
      <c r="H298" s="146"/>
      <c r="I298" s="149"/>
      <c r="J298" s="147"/>
      <c r="K298" s="146"/>
      <c r="L298" s="226"/>
      <c r="M298" s="146"/>
      <c r="N298" s="143">
        <f t="shared" si="20"/>
        <v>0</v>
      </c>
      <c r="O298" s="143">
        <f t="shared" si="21"/>
        <v>0</v>
      </c>
      <c r="P298" s="143">
        <f t="shared" si="22"/>
        <v>0</v>
      </c>
      <c r="Q298" s="387"/>
      <c r="R298" s="388"/>
      <c r="S298" s="388"/>
      <c r="T298" s="388"/>
      <c r="U298" s="388"/>
      <c r="V298" s="389"/>
      <c r="W298" s="389"/>
      <c r="X298" s="394"/>
      <c r="Y298" s="391"/>
      <c r="Z298" s="392"/>
      <c r="AA298" s="393"/>
      <c r="AB298" s="110">
        <f t="shared" si="24"/>
        <v>0</v>
      </c>
      <c r="AC298" s="111"/>
      <c r="AD298" s="111"/>
      <c r="AE298" s="405"/>
      <c r="AF298" s="387"/>
      <c r="AG298" s="388"/>
      <c r="AH298" s="406"/>
      <c r="AI298" s="389"/>
      <c r="AJ298" s="407"/>
    </row>
    <row r="299" spans="1:36" s="112" customFormat="1" x14ac:dyDescent="0.25">
      <c r="A299" s="113">
        <v>290</v>
      </c>
      <c r="B299" s="144"/>
      <c r="C299" s="100">
        <f t="shared" si="23"/>
        <v>0</v>
      </c>
      <c r="D299" s="145"/>
      <c r="E299" s="146"/>
      <c r="F299" s="147"/>
      <c r="G299" s="148"/>
      <c r="H299" s="146"/>
      <c r="I299" s="149"/>
      <c r="J299" s="147"/>
      <c r="K299" s="146"/>
      <c r="L299" s="226"/>
      <c r="M299" s="146"/>
      <c r="N299" s="143">
        <f t="shared" si="20"/>
        <v>0</v>
      </c>
      <c r="O299" s="143">
        <f t="shared" si="21"/>
        <v>0</v>
      </c>
      <c r="P299" s="143">
        <f t="shared" si="22"/>
        <v>0</v>
      </c>
      <c r="Q299" s="387"/>
      <c r="R299" s="388"/>
      <c r="S299" s="388"/>
      <c r="T299" s="388"/>
      <c r="U299" s="388"/>
      <c r="V299" s="389"/>
      <c r="W299" s="389"/>
      <c r="X299" s="394"/>
      <c r="Y299" s="391"/>
      <c r="Z299" s="392"/>
      <c r="AA299" s="393"/>
      <c r="AB299" s="110">
        <f t="shared" si="24"/>
        <v>0</v>
      </c>
      <c r="AC299" s="111"/>
      <c r="AD299" s="111"/>
      <c r="AE299" s="405"/>
      <c r="AF299" s="387"/>
      <c r="AG299" s="388"/>
      <c r="AH299" s="406"/>
      <c r="AI299" s="389"/>
      <c r="AJ299" s="407"/>
    </row>
    <row r="300" spans="1:36" s="112" customFormat="1" x14ac:dyDescent="0.25">
      <c r="A300" s="113">
        <v>291</v>
      </c>
      <c r="B300" s="144"/>
      <c r="C300" s="100">
        <f t="shared" si="23"/>
        <v>0</v>
      </c>
      <c r="D300" s="145"/>
      <c r="E300" s="146"/>
      <c r="F300" s="147"/>
      <c r="G300" s="148"/>
      <c r="H300" s="146"/>
      <c r="I300" s="149"/>
      <c r="J300" s="147"/>
      <c r="K300" s="146"/>
      <c r="L300" s="226"/>
      <c r="M300" s="146"/>
      <c r="N300" s="143">
        <f t="shared" si="20"/>
        <v>0</v>
      </c>
      <c r="O300" s="143">
        <f t="shared" si="21"/>
        <v>0</v>
      </c>
      <c r="P300" s="143">
        <f t="shared" si="22"/>
        <v>0</v>
      </c>
      <c r="Q300" s="387"/>
      <c r="R300" s="388"/>
      <c r="S300" s="388"/>
      <c r="T300" s="388"/>
      <c r="U300" s="388"/>
      <c r="V300" s="389"/>
      <c r="W300" s="389"/>
      <c r="X300" s="394"/>
      <c r="Y300" s="391"/>
      <c r="Z300" s="392"/>
      <c r="AA300" s="393"/>
      <c r="AB300" s="110">
        <f t="shared" si="24"/>
        <v>0</v>
      </c>
      <c r="AC300" s="111"/>
      <c r="AD300" s="111"/>
      <c r="AE300" s="405"/>
      <c r="AF300" s="387"/>
      <c r="AG300" s="388"/>
      <c r="AH300" s="406"/>
      <c r="AI300" s="389"/>
      <c r="AJ300" s="407"/>
    </row>
    <row r="301" spans="1:36" s="112" customFormat="1" x14ac:dyDescent="0.25">
      <c r="A301" s="113">
        <v>292</v>
      </c>
      <c r="B301" s="144"/>
      <c r="C301" s="100">
        <f t="shared" si="23"/>
        <v>0</v>
      </c>
      <c r="D301" s="145"/>
      <c r="E301" s="146"/>
      <c r="F301" s="147"/>
      <c r="G301" s="148"/>
      <c r="H301" s="146"/>
      <c r="I301" s="149"/>
      <c r="J301" s="147"/>
      <c r="K301" s="146"/>
      <c r="L301" s="226"/>
      <c r="M301" s="146"/>
      <c r="N301" s="143">
        <f t="shared" si="20"/>
        <v>0</v>
      </c>
      <c r="O301" s="143">
        <f t="shared" si="21"/>
        <v>0</v>
      </c>
      <c r="P301" s="143">
        <f t="shared" si="22"/>
        <v>0</v>
      </c>
      <c r="Q301" s="387"/>
      <c r="R301" s="388"/>
      <c r="S301" s="388"/>
      <c r="T301" s="388"/>
      <c r="U301" s="388"/>
      <c r="V301" s="389"/>
      <c r="W301" s="389"/>
      <c r="X301" s="394"/>
      <c r="Y301" s="391"/>
      <c r="Z301" s="392"/>
      <c r="AA301" s="393"/>
      <c r="AB301" s="110">
        <f t="shared" si="24"/>
        <v>0</v>
      </c>
      <c r="AC301" s="111"/>
      <c r="AD301" s="111"/>
      <c r="AE301" s="405"/>
      <c r="AF301" s="387"/>
      <c r="AG301" s="388"/>
      <c r="AH301" s="406"/>
      <c r="AI301" s="389"/>
      <c r="AJ301" s="407"/>
    </row>
    <row r="302" spans="1:36" s="112" customFormat="1" x14ac:dyDescent="0.25">
      <c r="A302" s="113">
        <v>293</v>
      </c>
      <c r="B302" s="144"/>
      <c r="C302" s="100">
        <f t="shared" si="23"/>
        <v>0</v>
      </c>
      <c r="D302" s="145"/>
      <c r="E302" s="146"/>
      <c r="F302" s="147"/>
      <c r="G302" s="148"/>
      <c r="H302" s="146"/>
      <c r="I302" s="149"/>
      <c r="J302" s="147"/>
      <c r="K302" s="146"/>
      <c r="L302" s="226"/>
      <c r="M302" s="146"/>
      <c r="N302" s="143">
        <f t="shared" si="20"/>
        <v>0</v>
      </c>
      <c r="O302" s="143">
        <f t="shared" si="21"/>
        <v>0</v>
      </c>
      <c r="P302" s="143">
        <f t="shared" si="22"/>
        <v>0</v>
      </c>
      <c r="Q302" s="387"/>
      <c r="R302" s="388"/>
      <c r="S302" s="388"/>
      <c r="T302" s="388"/>
      <c r="U302" s="388"/>
      <c r="V302" s="389"/>
      <c r="W302" s="389"/>
      <c r="X302" s="394"/>
      <c r="Y302" s="391"/>
      <c r="Z302" s="392"/>
      <c r="AA302" s="393"/>
      <c r="AB302" s="110">
        <f t="shared" si="24"/>
        <v>0</v>
      </c>
      <c r="AC302" s="111"/>
      <c r="AD302" s="111"/>
      <c r="AE302" s="405"/>
      <c r="AF302" s="387"/>
      <c r="AG302" s="388"/>
      <c r="AH302" s="406"/>
      <c r="AI302" s="389"/>
      <c r="AJ302" s="407"/>
    </row>
    <row r="303" spans="1:36" s="112" customFormat="1" x14ac:dyDescent="0.25">
      <c r="A303" s="113">
        <v>294</v>
      </c>
      <c r="B303" s="144"/>
      <c r="C303" s="100">
        <f t="shared" si="23"/>
        <v>0</v>
      </c>
      <c r="D303" s="145"/>
      <c r="E303" s="146"/>
      <c r="F303" s="147"/>
      <c r="G303" s="148"/>
      <c r="H303" s="146"/>
      <c r="I303" s="149"/>
      <c r="J303" s="147"/>
      <c r="K303" s="146"/>
      <c r="L303" s="226"/>
      <c r="M303" s="146"/>
      <c r="N303" s="143">
        <f t="shared" si="20"/>
        <v>0</v>
      </c>
      <c r="O303" s="143">
        <f t="shared" si="21"/>
        <v>0</v>
      </c>
      <c r="P303" s="143">
        <f t="shared" si="22"/>
        <v>0</v>
      </c>
      <c r="Q303" s="387"/>
      <c r="R303" s="388"/>
      <c r="S303" s="388"/>
      <c r="T303" s="388"/>
      <c r="U303" s="388"/>
      <c r="V303" s="389"/>
      <c r="W303" s="389"/>
      <c r="X303" s="394"/>
      <c r="Y303" s="391"/>
      <c r="Z303" s="392"/>
      <c r="AA303" s="393"/>
      <c r="AB303" s="110">
        <f t="shared" si="24"/>
        <v>0</v>
      </c>
      <c r="AC303" s="111"/>
      <c r="AD303" s="111"/>
      <c r="AE303" s="405"/>
      <c r="AF303" s="387"/>
      <c r="AG303" s="388"/>
      <c r="AH303" s="406"/>
      <c r="AI303" s="389"/>
      <c r="AJ303" s="407"/>
    </row>
    <row r="304" spans="1:36" s="112" customFormat="1" x14ac:dyDescent="0.25">
      <c r="A304" s="113">
        <v>295</v>
      </c>
      <c r="B304" s="144"/>
      <c r="C304" s="100">
        <f t="shared" si="23"/>
        <v>0</v>
      </c>
      <c r="D304" s="145"/>
      <c r="E304" s="146"/>
      <c r="F304" s="147"/>
      <c r="G304" s="148"/>
      <c r="H304" s="146"/>
      <c r="I304" s="149"/>
      <c r="J304" s="147"/>
      <c r="K304" s="146"/>
      <c r="L304" s="226"/>
      <c r="M304" s="146"/>
      <c r="N304" s="143">
        <f t="shared" si="20"/>
        <v>0</v>
      </c>
      <c r="O304" s="143">
        <f t="shared" si="21"/>
        <v>0</v>
      </c>
      <c r="P304" s="143">
        <f t="shared" si="22"/>
        <v>0</v>
      </c>
      <c r="Q304" s="387"/>
      <c r="R304" s="388"/>
      <c r="S304" s="388"/>
      <c r="T304" s="388"/>
      <c r="U304" s="388"/>
      <c r="V304" s="389"/>
      <c r="W304" s="389"/>
      <c r="X304" s="394"/>
      <c r="Y304" s="391"/>
      <c r="Z304" s="392"/>
      <c r="AA304" s="393"/>
      <c r="AB304" s="110">
        <f t="shared" si="24"/>
        <v>0</v>
      </c>
      <c r="AC304" s="111"/>
      <c r="AD304" s="111"/>
      <c r="AE304" s="405"/>
      <c r="AF304" s="387"/>
      <c r="AG304" s="388"/>
      <c r="AH304" s="406"/>
      <c r="AI304" s="389"/>
      <c r="AJ304" s="407"/>
    </row>
    <row r="305" spans="1:36" s="112" customFormat="1" x14ac:dyDescent="0.25">
      <c r="A305" s="113">
        <v>296</v>
      </c>
      <c r="B305" s="144"/>
      <c r="C305" s="100">
        <f t="shared" si="23"/>
        <v>0</v>
      </c>
      <c r="D305" s="145"/>
      <c r="E305" s="146"/>
      <c r="F305" s="147"/>
      <c r="G305" s="148"/>
      <c r="H305" s="146"/>
      <c r="I305" s="149"/>
      <c r="J305" s="147"/>
      <c r="K305" s="146"/>
      <c r="L305" s="226"/>
      <c r="M305" s="146"/>
      <c r="N305" s="143">
        <f t="shared" si="20"/>
        <v>0</v>
      </c>
      <c r="O305" s="143">
        <f t="shared" si="21"/>
        <v>0</v>
      </c>
      <c r="P305" s="143">
        <f t="shared" si="22"/>
        <v>0</v>
      </c>
      <c r="Q305" s="387"/>
      <c r="R305" s="388"/>
      <c r="S305" s="388"/>
      <c r="T305" s="388"/>
      <c r="U305" s="388"/>
      <c r="V305" s="389"/>
      <c r="W305" s="389"/>
      <c r="X305" s="394"/>
      <c r="Y305" s="391"/>
      <c r="Z305" s="392"/>
      <c r="AA305" s="393"/>
      <c r="AB305" s="110">
        <f t="shared" si="24"/>
        <v>0</v>
      </c>
      <c r="AC305" s="111"/>
      <c r="AD305" s="111"/>
      <c r="AE305" s="405"/>
      <c r="AF305" s="387"/>
      <c r="AG305" s="388"/>
      <c r="AH305" s="406"/>
      <c r="AI305" s="389"/>
      <c r="AJ305" s="407"/>
    </row>
    <row r="306" spans="1:36" s="112" customFormat="1" x14ac:dyDescent="0.25">
      <c r="A306" s="113">
        <v>297</v>
      </c>
      <c r="B306" s="144"/>
      <c r="C306" s="100">
        <f t="shared" si="23"/>
        <v>0</v>
      </c>
      <c r="D306" s="145"/>
      <c r="E306" s="146"/>
      <c r="F306" s="147"/>
      <c r="G306" s="148"/>
      <c r="H306" s="146"/>
      <c r="I306" s="149"/>
      <c r="J306" s="147"/>
      <c r="K306" s="146"/>
      <c r="L306" s="226"/>
      <c r="M306" s="146"/>
      <c r="N306" s="143">
        <f t="shared" si="20"/>
        <v>0</v>
      </c>
      <c r="O306" s="143">
        <f t="shared" si="21"/>
        <v>0</v>
      </c>
      <c r="P306" s="143">
        <f t="shared" si="22"/>
        <v>0</v>
      </c>
      <c r="Q306" s="387"/>
      <c r="R306" s="388"/>
      <c r="S306" s="388"/>
      <c r="T306" s="388"/>
      <c r="U306" s="388"/>
      <c r="V306" s="389"/>
      <c r="W306" s="389"/>
      <c r="X306" s="394"/>
      <c r="Y306" s="391"/>
      <c r="Z306" s="392"/>
      <c r="AA306" s="393"/>
      <c r="AB306" s="110">
        <f t="shared" si="24"/>
        <v>0</v>
      </c>
      <c r="AC306" s="111"/>
      <c r="AD306" s="111"/>
      <c r="AE306" s="405"/>
      <c r="AF306" s="387"/>
      <c r="AG306" s="388"/>
      <c r="AH306" s="406"/>
      <c r="AI306" s="389"/>
      <c r="AJ306" s="407"/>
    </row>
    <row r="307" spans="1:36" s="112" customFormat="1" x14ac:dyDescent="0.25">
      <c r="A307" s="113">
        <v>298</v>
      </c>
      <c r="B307" s="144"/>
      <c r="C307" s="100">
        <f t="shared" si="23"/>
        <v>0</v>
      </c>
      <c r="D307" s="145"/>
      <c r="E307" s="146"/>
      <c r="F307" s="147"/>
      <c r="G307" s="148"/>
      <c r="H307" s="146"/>
      <c r="I307" s="149"/>
      <c r="J307" s="147"/>
      <c r="K307" s="146"/>
      <c r="L307" s="226"/>
      <c r="M307" s="146"/>
      <c r="N307" s="143">
        <f t="shared" si="20"/>
        <v>0</v>
      </c>
      <c r="O307" s="143">
        <f t="shared" si="21"/>
        <v>0</v>
      </c>
      <c r="P307" s="143">
        <f t="shared" si="22"/>
        <v>0</v>
      </c>
      <c r="Q307" s="387"/>
      <c r="R307" s="388"/>
      <c r="S307" s="388"/>
      <c r="T307" s="388"/>
      <c r="U307" s="388"/>
      <c r="V307" s="389"/>
      <c r="W307" s="389"/>
      <c r="X307" s="394"/>
      <c r="Y307" s="391"/>
      <c r="Z307" s="392"/>
      <c r="AA307" s="393"/>
      <c r="AB307" s="110">
        <f t="shared" si="24"/>
        <v>0</v>
      </c>
      <c r="AC307" s="111"/>
      <c r="AD307" s="111"/>
      <c r="AE307" s="405"/>
      <c r="AF307" s="387"/>
      <c r="AG307" s="388"/>
      <c r="AH307" s="406"/>
      <c r="AI307" s="389"/>
      <c r="AJ307" s="407"/>
    </row>
    <row r="308" spans="1:36" s="112" customFormat="1" x14ac:dyDescent="0.25">
      <c r="A308" s="113">
        <v>299</v>
      </c>
      <c r="B308" s="144"/>
      <c r="C308" s="100">
        <f t="shared" si="23"/>
        <v>0</v>
      </c>
      <c r="D308" s="145"/>
      <c r="E308" s="146"/>
      <c r="F308" s="147"/>
      <c r="G308" s="148"/>
      <c r="H308" s="146"/>
      <c r="I308" s="149"/>
      <c r="J308" s="147"/>
      <c r="K308" s="146"/>
      <c r="L308" s="226"/>
      <c r="M308" s="146"/>
      <c r="N308" s="143">
        <f t="shared" si="20"/>
        <v>0</v>
      </c>
      <c r="O308" s="143">
        <f t="shared" si="21"/>
        <v>0</v>
      </c>
      <c r="P308" s="143">
        <f t="shared" si="22"/>
        <v>0</v>
      </c>
      <c r="Q308" s="387"/>
      <c r="R308" s="388"/>
      <c r="S308" s="388"/>
      <c r="T308" s="388"/>
      <c r="U308" s="388"/>
      <c r="V308" s="389"/>
      <c r="W308" s="389"/>
      <c r="X308" s="394"/>
      <c r="Y308" s="391"/>
      <c r="Z308" s="392"/>
      <c r="AA308" s="393"/>
      <c r="AB308" s="110">
        <f t="shared" si="24"/>
        <v>0</v>
      </c>
      <c r="AC308" s="111"/>
      <c r="AD308" s="111"/>
      <c r="AE308" s="405"/>
      <c r="AF308" s="387"/>
      <c r="AG308" s="388"/>
      <c r="AH308" s="406"/>
      <c r="AI308" s="389"/>
      <c r="AJ308" s="407"/>
    </row>
    <row r="309" spans="1:36" s="112" customFormat="1" x14ac:dyDescent="0.25">
      <c r="A309" s="121">
        <v>300</v>
      </c>
      <c r="B309" s="151"/>
      <c r="C309" s="100">
        <f t="shared" si="23"/>
        <v>0</v>
      </c>
      <c r="D309" s="152"/>
      <c r="E309" s="153"/>
      <c r="F309" s="154"/>
      <c r="G309" s="155"/>
      <c r="H309" s="153"/>
      <c r="I309" s="156"/>
      <c r="J309" s="154"/>
      <c r="K309" s="153"/>
      <c r="L309" s="227"/>
      <c r="M309" s="153"/>
      <c r="N309" s="143">
        <f t="shared" si="20"/>
        <v>0</v>
      </c>
      <c r="O309" s="143">
        <f t="shared" si="21"/>
        <v>0</v>
      </c>
      <c r="P309" s="143">
        <f t="shared" si="22"/>
        <v>0</v>
      </c>
      <c r="Q309" s="395"/>
      <c r="R309" s="396"/>
      <c r="S309" s="396"/>
      <c r="T309" s="396"/>
      <c r="U309" s="396"/>
      <c r="V309" s="397"/>
      <c r="W309" s="397"/>
      <c r="X309" s="398"/>
      <c r="Y309" s="399"/>
      <c r="Z309" s="400"/>
      <c r="AA309" s="401"/>
      <c r="AB309" s="158">
        <f t="shared" si="24"/>
        <v>0</v>
      </c>
      <c r="AC309" s="132"/>
      <c r="AD309" s="132"/>
      <c r="AE309" s="408"/>
      <c r="AF309" s="395"/>
      <c r="AG309" s="396"/>
      <c r="AH309" s="409"/>
      <c r="AI309" s="397"/>
      <c r="AJ309" s="412"/>
    </row>
  </sheetData>
  <sheetProtection password="CAC3" sheet="1" objects="1" scenarios="1"/>
  <mergeCells count="25">
    <mergeCell ref="A278:AJ278"/>
    <mergeCell ref="G4:G6"/>
    <mergeCell ref="H4:H6"/>
    <mergeCell ref="I4:I6"/>
    <mergeCell ref="J4:K4"/>
    <mergeCell ref="L4:M4"/>
    <mergeCell ref="Q4:V4"/>
    <mergeCell ref="J5:J6"/>
    <mergeCell ref="K5:K6"/>
    <mergeCell ref="L5:L6"/>
    <mergeCell ref="M5:M6"/>
    <mergeCell ref="AF4:AI4"/>
    <mergeCell ref="AF5:AI5"/>
    <mergeCell ref="B1:C1"/>
    <mergeCell ref="D1:G1"/>
    <mergeCell ref="I1:L2"/>
    <mergeCell ref="Q3:AJ3"/>
    <mergeCell ref="A4:A6"/>
    <mergeCell ref="B4:B6"/>
    <mergeCell ref="C4:C6"/>
    <mergeCell ref="D4:D6"/>
    <mergeCell ref="E4:E6"/>
    <mergeCell ref="F4:F6"/>
    <mergeCell ref="Q5:V5"/>
    <mergeCell ref="W4:W6"/>
  </mergeCells>
  <conditionalFormatting sqref="AB8:AD277 AB280:AD309">
    <cfRule type="cellIs" dxfId="3" priority="1" operator="greaterThanOrEqual">
      <formula>10</formula>
    </cfRule>
  </conditionalFormatting>
  <dataValidations count="5">
    <dataValidation type="whole" allowBlank="1" showInputMessage="1" showErrorMessage="1" sqref="AF280:AI309 D280:M309 D8:M277 AF8:AI277 Q280:W309 Q8:W277">
      <formula1>0</formula1>
      <formula2>1</formula2>
    </dataValidation>
    <dataValidation type="whole" allowBlank="1" showInputMessage="1" showErrorMessage="1" sqref="X8:X277 X280:X309">
      <formula1>0</formula1>
      <formula2>50</formula2>
    </dataValidation>
    <dataValidation type="whole" allowBlank="1" showInputMessage="1" showErrorMessage="1" sqref="Y8:Z277 Y280:Z309">
      <formula1>0</formula1>
      <formula2>6000</formula2>
    </dataValidation>
    <dataValidation type="whole" allowBlank="1" showInputMessage="1" showErrorMessage="1" sqref="AA8:AA277 AA280:AA309">
      <formula1>1</formula1>
      <formula2>20</formula2>
    </dataValidation>
    <dataValidation type="whole" allowBlank="1" showInputMessage="1" showErrorMessage="1" sqref="AE280:AE309 AE8:AE277">
      <formula1>0</formula1>
      <formula2>100</formula2>
    </dataValidation>
  </dataValidations>
  <pageMargins left="0.19685039370078741" right="0.19685039370078741" top="0.19685039370078741" bottom="0.19685039370078741" header="0.31496062992125984" footer="0.31496062992125984"/>
  <pageSetup paperSize="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9"/>
  <sheetViews>
    <sheetView showGridLines="0" zoomScaleNormal="100" workbookViewId="0">
      <pane xSplit="2" ySplit="7" topLeftCell="C8" activePane="bottomRight" state="frozen"/>
      <selection activeCell="C280" sqref="C280"/>
      <selection pane="topRight" activeCell="C280" sqref="C280"/>
      <selection pane="bottomLeft" activeCell="C280" sqref="C280"/>
      <selection pane="bottomRight" activeCell="H4" sqref="H4:H6"/>
    </sheetView>
  </sheetViews>
  <sheetFormatPr baseColWidth="10" defaultRowHeight="15" x14ac:dyDescent="0.25"/>
  <cols>
    <col min="1" max="1" width="5.28515625" style="5" customWidth="1"/>
    <col min="2" max="2" width="22.140625" style="5" customWidth="1"/>
    <col min="3" max="13" width="13.140625" style="5" customWidth="1"/>
    <col min="14" max="16" width="11.42578125" style="5" hidden="1" customWidth="1"/>
    <col min="17" max="23" width="4.140625" style="38" customWidth="1"/>
    <col min="24" max="24" width="14.85546875" style="38" bestFit="1" customWidth="1"/>
    <col min="25" max="26" width="14.85546875" style="38" customWidth="1"/>
    <col min="27" max="28" width="13.140625" style="38" customWidth="1"/>
    <col min="29" max="30" width="13.140625" style="38" hidden="1" customWidth="1"/>
    <col min="31" max="31" width="13.140625" style="38" customWidth="1"/>
    <col min="32" max="35" width="4.140625" style="38" customWidth="1"/>
    <col min="36" max="36" width="38" style="5" customWidth="1"/>
    <col min="37" max="16384" width="11.42578125" style="5"/>
  </cols>
  <sheetData>
    <row r="1" spans="1:36" ht="29.25" customHeight="1" x14ac:dyDescent="0.3">
      <c r="B1" s="480" t="s">
        <v>0</v>
      </c>
      <c r="C1" s="480"/>
      <c r="D1" s="522">
        <f>Jahresübersicht!I1</f>
        <v>0</v>
      </c>
      <c r="E1" s="522"/>
      <c r="F1" s="522"/>
      <c r="G1" s="522"/>
      <c r="H1" s="35"/>
      <c r="I1" s="481" t="s">
        <v>11</v>
      </c>
      <c r="J1" s="481"/>
      <c r="K1" s="481"/>
      <c r="L1" s="481"/>
      <c r="M1" s="4"/>
    </row>
    <row r="2" spans="1:36" ht="26.25" customHeight="1" thickBot="1" x14ac:dyDescent="0.35">
      <c r="B2" s="6"/>
      <c r="C2" s="7" t="s">
        <v>13</v>
      </c>
      <c r="D2" s="39" t="s">
        <v>21</v>
      </c>
      <c r="E2" s="36"/>
      <c r="F2" s="37" t="s">
        <v>1</v>
      </c>
      <c r="G2" s="39">
        <f>Jahresübersicht!I2</f>
        <v>0</v>
      </c>
      <c r="H2" s="35"/>
      <c r="I2" s="481"/>
      <c r="J2" s="481"/>
      <c r="K2" s="481"/>
      <c r="L2" s="481"/>
      <c r="M2" s="4"/>
    </row>
    <row r="3" spans="1:36" ht="15.75" thickBot="1" x14ac:dyDescent="0.3">
      <c r="A3" s="6"/>
      <c r="B3" s="10"/>
      <c r="C3" s="11"/>
      <c r="D3" s="11"/>
      <c r="E3" s="6"/>
      <c r="F3" s="11"/>
      <c r="G3" s="11"/>
      <c r="H3" s="11"/>
      <c r="I3" s="11"/>
      <c r="J3" s="6"/>
      <c r="K3" s="11"/>
      <c r="L3" s="6"/>
      <c r="M3" s="11"/>
      <c r="Q3" s="550" t="s">
        <v>58</v>
      </c>
      <c r="R3" s="551"/>
      <c r="S3" s="551"/>
      <c r="T3" s="551"/>
      <c r="U3" s="551"/>
      <c r="V3" s="551"/>
      <c r="W3" s="551"/>
      <c r="X3" s="551"/>
      <c r="Y3" s="551"/>
      <c r="Z3" s="551"/>
      <c r="AA3" s="551"/>
      <c r="AB3" s="551"/>
      <c r="AC3" s="551"/>
      <c r="AD3" s="551"/>
      <c r="AE3" s="551"/>
      <c r="AF3" s="551"/>
      <c r="AG3" s="551"/>
      <c r="AH3" s="551"/>
      <c r="AI3" s="551"/>
      <c r="AJ3" s="552"/>
    </row>
    <row r="4" spans="1:36" x14ac:dyDescent="0.25">
      <c r="A4" s="547"/>
      <c r="B4" s="536" t="s">
        <v>2</v>
      </c>
      <c r="C4" s="530" t="s">
        <v>102</v>
      </c>
      <c r="D4" s="549" t="s">
        <v>3</v>
      </c>
      <c r="E4" s="536" t="s">
        <v>4</v>
      </c>
      <c r="F4" s="549" t="s">
        <v>46</v>
      </c>
      <c r="G4" s="534" t="s">
        <v>47</v>
      </c>
      <c r="H4" s="536" t="s">
        <v>105</v>
      </c>
      <c r="I4" s="530" t="s">
        <v>45</v>
      </c>
      <c r="J4" s="545" t="s">
        <v>7</v>
      </c>
      <c r="K4" s="546"/>
      <c r="L4" s="545" t="s">
        <v>8</v>
      </c>
      <c r="M4" s="546"/>
      <c r="Q4" s="539" t="s">
        <v>50</v>
      </c>
      <c r="R4" s="540"/>
      <c r="S4" s="540"/>
      <c r="T4" s="540"/>
      <c r="U4" s="540"/>
      <c r="V4" s="541"/>
      <c r="W4" s="524" t="s">
        <v>104</v>
      </c>
      <c r="X4" s="58"/>
      <c r="Y4" s="59"/>
      <c r="Z4" s="18"/>
      <c r="AA4" s="18"/>
      <c r="AB4" s="60"/>
      <c r="AC4" s="60"/>
      <c r="AD4" s="60"/>
      <c r="AE4" s="58"/>
      <c r="AF4" s="527" t="s">
        <v>94</v>
      </c>
      <c r="AG4" s="528"/>
      <c r="AH4" s="528"/>
      <c r="AI4" s="529"/>
      <c r="AJ4" s="61"/>
    </row>
    <row r="5" spans="1:36" ht="15" customHeight="1" x14ac:dyDescent="0.25">
      <c r="A5" s="548"/>
      <c r="B5" s="537"/>
      <c r="C5" s="531"/>
      <c r="D5" s="533"/>
      <c r="E5" s="537"/>
      <c r="F5" s="533"/>
      <c r="G5" s="535"/>
      <c r="H5" s="537"/>
      <c r="I5" s="531"/>
      <c r="J5" s="532" t="s">
        <v>5</v>
      </c>
      <c r="K5" s="538" t="s">
        <v>6</v>
      </c>
      <c r="L5" s="532" t="s">
        <v>5</v>
      </c>
      <c r="M5" s="538" t="s">
        <v>6</v>
      </c>
      <c r="Q5" s="553" t="s">
        <v>51</v>
      </c>
      <c r="R5" s="540"/>
      <c r="S5" s="540"/>
      <c r="T5" s="540"/>
      <c r="U5" s="540"/>
      <c r="V5" s="541"/>
      <c r="W5" s="525"/>
      <c r="X5" s="58"/>
      <c r="Y5" s="59"/>
      <c r="Z5" s="18"/>
      <c r="AA5" s="18"/>
      <c r="AB5" s="60"/>
      <c r="AC5" s="60"/>
      <c r="AD5" s="60"/>
      <c r="AE5" s="58"/>
      <c r="AF5" s="539" t="s">
        <v>95</v>
      </c>
      <c r="AG5" s="540"/>
      <c r="AH5" s="540"/>
      <c r="AI5" s="541"/>
      <c r="AJ5" s="62"/>
    </row>
    <row r="6" spans="1:36" ht="150" customHeight="1" thickBot="1" x14ac:dyDescent="0.3">
      <c r="A6" s="548"/>
      <c r="B6" s="537"/>
      <c r="C6" s="531"/>
      <c r="D6" s="533"/>
      <c r="E6" s="537"/>
      <c r="F6" s="533"/>
      <c r="G6" s="535"/>
      <c r="H6" s="537"/>
      <c r="I6" s="531"/>
      <c r="J6" s="533"/>
      <c r="K6" s="537"/>
      <c r="L6" s="533"/>
      <c r="M6" s="537"/>
      <c r="Q6" s="55" t="s">
        <v>61</v>
      </c>
      <c r="R6" s="56" t="s">
        <v>62</v>
      </c>
      <c r="S6" s="56" t="s">
        <v>63</v>
      </c>
      <c r="T6" s="56" t="s">
        <v>64</v>
      </c>
      <c r="U6" s="56" t="s">
        <v>65</v>
      </c>
      <c r="V6" s="57" t="s">
        <v>66</v>
      </c>
      <c r="W6" s="526"/>
      <c r="X6" s="40" t="s">
        <v>52</v>
      </c>
      <c r="Y6" s="41" t="s">
        <v>53</v>
      </c>
      <c r="Z6" s="42" t="s">
        <v>59</v>
      </c>
      <c r="AA6" s="42" t="s">
        <v>54</v>
      </c>
      <c r="AB6" s="43" t="s">
        <v>55</v>
      </c>
      <c r="AC6" s="43"/>
      <c r="AD6" s="43"/>
      <c r="AE6" s="44" t="s">
        <v>56</v>
      </c>
      <c r="AF6" s="232" t="s">
        <v>96</v>
      </c>
      <c r="AG6" s="233" t="s">
        <v>97</v>
      </c>
      <c r="AH6" s="233" t="s">
        <v>98</v>
      </c>
      <c r="AI6" s="234" t="s">
        <v>99</v>
      </c>
      <c r="AJ6" s="63" t="s">
        <v>57</v>
      </c>
    </row>
    <row r="7" spans="1:36" ht="15.75" thickBot="1" x14ac:dyDescent="0.3">
      <c r="A7" s="47"/>
      <c r="B7" s="48">
        <f>COUNTA($B8:$B277)</f>
        <v>0</v>
      </c>
      <c r="C7" s="46">
        <f>SUM($C8:$C277)</f>
        <v>0</v>
      </c>
      <c r="D7" s="47">
        <f>SUM($D8:$D277)</f>
        <v>0</v>
      </c>
      <c r="E7" s="48">
        <f>SUM($E8:$E277)</f>
        <v>0</v>
      </c>
      <c r="F7" s="47">
        <f>SUM($F8:$F277)</f>
        <v>0</v>
      </c>
      <c r="G7" s="49">
        <f>SUM($G8:$G277)</f>
        <v>0</v>
      </c>
      <c r="H7" s="48">
        <f>SUM($H8:$H277)</f>
        <v>0</v>
      </c>
      <c r="I7" s="49">
        <f>SUM($I8:$I277)</f>
        <v>0</v>
      </c>
      <c r="J7" s="47">
        <f>SUM($J8:$J277)</f>
        <v>0</v>
      </c>
      <c r="K7" s="48">
        <f>SUM($K8:$K277)</f>
        <v>0</v>
      </c>
      <c r="L7" s="47">
        <f>SUM($L8:$L277)</f>
        <v>0</v>
      </c>
      <c r="M7" s="50">
        <f>SUM($M8:$M277)</f>
        <v>0</v>
      </c>
      <c r="N7" s="38"/>
      <c r="O7" s="38" t="s">
        <v>9</v>
      </c>
      <c r="P7" s="38" t="s">
        <v>10</v>
      </c>
      <c r="Q7" s="51">
        <f>SUM($Q8:$Q277)</f>
        <v>0</v>
      </c>
      <c r="R7" s="52">
        <f>SUM($R8:$R277)</f>
        <v>0</v>
      </c>
      <c r="S7" s="52">
        <f>SUM($S8:$S277)</f>
        <v>0</v>
      </c>
      <c r="T7" s="52">
        <f>SUM($T8:$T277)</f>
        <v>0</v>
      </c>
      <c r="U7" s="52">
        <f>SUM($U8:$U277)</f>
        <v>0</v>
      </c>
      <c r="V7" s="53">
        <f>SUM($V8:$V277)</f>
        <v>0</v>
      </c>
      <c r="W7" s="53">
        <f>SUM($W8:$W277)</f>
        <v>0</v>
      </c>
      <c r="X7" s="54" t="str">
        <f>IF(COUNTA($X8:$X277)=0,"Ø=","Ø="&amp;ROUND((SUM($X8:$X277)/COUNTA($X8:$X277)),1)&amp;" Wochen")</f>
        <v>Ø=</v>
      </c>
      <c r="Y7" s="51" t="str">
        <f>IF(COUNTA($Y8:$Y277)=0,"Ø=","Ø="&amp;ROUND(SUM($Y8:$Y277)/COUNTA($Y8:$Y277),0)&amp;" Gramm")</f>
        <v>Ø=</v>
      </c>
      <c r="Z7" s="52" t="str">
        <f>IF(COUNTA($Z8:$Z277)=0,"Ø=","Ø="&amp;ROUND(SUM($Z8:$Z277)/COUNTA($Z8:$Z277),0)&amp;" Gramm")</f>
        <v>Ø=</v>
      </c>
      <c r="AA7" s="52" t="str">
        <f>IF(COUNTA($AA8:$AA277)=0,"Ø=","Ø="&amp;ROUND((SUM($AA8:$AA277)/COUNTA($AA8:$AA277)),1)&amp;" Tage")</f>
        <v>Ø=</v>
      </c>
      <c r="AB7" s="53" t="str">
        <f>IF($AD7=FALSE,"Ø=",$AC7)</f>
        <v>Ø=</v>
      </c>
      <c r="AC7" s="53" t="e">
        <f>"Ø="&amp;ROUND(SUM(AB8:AB277)/COUNTIF(AB8:AB277,"&gt;0,00"),2)&amp;" %"</f>
        <v>#DIV/0!</v>
      </c>
      <c r="AD7" s="53" t="b">
        <f>IF(COUNTIF(AB8:AB277,"&gt;0,00"),"0")</f>
        <v>0</v>
      </c>
      <c r="AE7" s="54" t="str">
        <f>IF(COUNTA($AE8:$AE277)=0,"Ø=","Ø="&amp;ROUND((SUM($AE8:$AE277)/COUNTA($AE8:$AE277)),1)&amp;" Tage")</f>
        <v>Ø=</v>
      </c>
      <c r="AF7" s="51">
        <f>SUM($AF8:$AF277)</f>
        <v>0</v>
      </c>
      <c r="AG7" s="52">
        <f>SUM($AG8:$AG277)</f>
        <v>0</v>
      </c>
      <c r="AH7" s="52">
        <f>SUM($AH8:$AH277)</f>
        <v>0</v>
      </c>
      <c r="AI7" s="53">
        <f>SUM($AI8:$AI277)</f>
        <v>0</v>
      </c>
      <c r="AJ7" s="45"/>
    </row>
    <row r="8" spans="1:36" s="112" customFormat="1" x14ac:dyDescent="0.25">
      <c r="A8" s="98">
        <v>1</v>
      </c>
      <c r="B8" s="99"/>
      <c r="C8" s="100">
        <f>IF(OR(K8=1,M8=1),0,P8)</f>
        <v>0</v>
      </c>
      <c r="D8" s="101"/>
      <c r="E8" s="102"/>
      <c r="F8" s="103"/>
      <c r="G8" s="104"/>
      <c r="H8" s="102"/>
      <c r="I8" s="105"/>
      <c r="J8" s="103"/>
      <c r="K8" s="108"/>
      <c r="L8" s="222"/>
      <c r="M8" s="102"/>
      <c r="N8" s="109">
        <f>IF(OR(D8=1,E8=1,F8=1),1,0)</f>
        <v>0</v>
      </c>
      <c r="O8" s="109">
        <f>IF(OR(G8=1,H8=1),0,N8)</f>
        <v>0</v>
      </c>
      <c r="P8" s="109">
        <f>IF(OR(J8=1,L8=1),1,O8)</f>
        <v>0</v>
      </c>
      <c r="Q8" s="380"/>
      <c r="R8" s="381"/>
      <c r="S8" s="381"/>
      <c r="T8" s="381"/>
      <c r="U8" s="381"/>
      <c r="V8" s="382"/>
      <c r="W8" s="382"/>
      <c r="X8" s="383"/>
      <c r="Y8" s="384"/>
      <c r="Z8" s="385"/>
      <c r="AA8" s="386"/>
      <c r="AB8" s="110">
        <f>IF(OR(Y8=0,Z8=0),0,100-(Z8/Y8*100))</f>
        <v>0</v>
      </c>
      <c r="AC8" s="111"/>
      <c r="AD8" s="111"/>
      <c r="AE8" s="402"/>
      <c r="AF8" s="380"/>
      <c r="AG8" s="381"/>
      <c r="AH8" s="403"/>
      <c r="AI8" s="382"/>
      <c r="AJ8" s="404"/>
    </row>
    <row r="9" spans="1:36" s="112" customFormat="1" x14ac:dyDescent="0.25">
      <c r="A9" s="113">
        <v>2</v>
      </c>
      <c r="B9" s="114"/>
      <c r="C9" s="100">
        <f>IF(OR(K9=1,M9=1),0,P9)</f>
        <v>0</v>
      </c>
      <c r="D9" s="115"/>
      <c r="E9" s="116"/>
      <c r="F9" s="117"/>
      <c r="G9" s="118"/>
      <c r="H9" s="116"/>
      <c r="I9" s="119"/>
      <c r="J9" s="117"/>
      <c r="K9" s="116"/>
      <c r="L9" s="223"/>
      <c r="M9" s="116"/>
      <c r="N9" s="109">
        <f t="shared" ref="N9:N72" si="0">IF(OR(D9=1,E9=1,F9=1),1,0)</f>
        <v>0</v>
      </c>
      <c r="O9" s="109">
        <f t="shared" ref="O9:O72" si="1">IF(OR(G9=1,H9=1),0,N9)</f>
        <v>0</v>
      </c>
      <c r="P9" s="109">
        <f t="shared" ref="P9:P72" si="2">IF(OR(J9=1,L9=1),1,O9)</f>
        <v>0</v>
      </c>
      <c r="Q9" s="387"/>
      <c r="R9" s="388"/>
      <c r="S9" s="388"/>
      <c r="T9" s="388"/>
      <c r="U9" s="388"/>
      <c r="V9" s="389"/>
      <c r="W9" s="389"/>
      <c r="X9" s="390"/>
      <c r="Y9" s="391"/>
      <c r="Z9" s="392"/>
      <c r="AA9" s="393"/>
      <c r="AB9" s="110">
        <f>IF(OR(Y9=0,Z9=0),0,100-(Z9/Y9*100))</f>
        <v>0</v>
      </c>
      <c r="AC9" s="111"/>
      <c r="AD9" s="111"/>
      <c r="AE9" s="405"/>
      <c r="AF9" s="387"/>
      <c r="AG9" s="388"/>
      <c r="AH9" s="406"/>
      <c r="AI9" s="389"/>
      <c r="AJ9" s="407"/>
    </row>
    <row r="10" spans="1:36" s="112" customFormat="1" x14ac:dyDescent="0.25">
      <c r="A10" s="113">
        <v>3</v>
      </c>
      <c r="B10" s="114"/>
      <c r="C10" s="100">
        <f t="shared" ref="C10:C73" si="3">IF(OR(K10=1,M10=1),0,P10)</f>
        <v>0</v>
      </c>
      <c r="D10" s="115"/>
      <c r="E10" s="116"/>
      <c r="F10" s="117"/>
      <c r="G10" s="118"/>
      <c r="H10" s="116"/>
      <c r="I10" s="119"/>
      <c r="J10" s="117"/>
      <c r="K10" s="116"/>
      <c r="L10" s="223"/>
      <c r="M10" s="116"/>
      <c r="N10" s="109">
        <f t="shared" si="0"/>
        <v>0</v>
      </c>
      <c r="O10" s="109">
        <f t="shared" si="1"/>
        <v>0</v>
      </c>
      <c r="P10" s="109">
        <f t="shared" si="2"/>
        <v>0</v>
      </c>
      <c r="Q10" s="387"/>
      <c r="R10" s="388"/>
      <c r="S10" s="388"/>
      <c r="T10" s="388"/>
      <c r="U10" s="388"/>
      <c r="V10" s="389"/>
      <c r="W10" s="389"/>
      <c r="X10" s="394"/>
      <c r="Y10" s="391"/>
      <c r="Z10" s="392"/>
      <c r="AA10" s="393"/>
      <c r="AB10" s="110">
        <f t="shared" ref="AB10:AB73" si="4">IF(OR(Y10=0,Z10=0),0,100-(Z10/Y10*100))</f>
        <v>0</v>
      </c>
      <c r="AC10" s="111"/>
      <c r="AD10" s="111"/>
      <c r="AE10" s="405"/>
      <c r="AF10" s="387"/>
      <c r="AG10" s="388"/>
      <c r="AH10" s="406"/>
      <c r="AI10" s="389"/>
      <c r="AJ10" s="407"/>
    </row>
    <row r="11" spans="1:36" s="112" customFormat="1" x14ac:dyDescent="0.25">
      <c r="A11" s="113">
        <v>4</v>
      </c>
      <c r="B11" s="114"/>
      <c r="C11" s="100">
        <f t="shared" si="3"/>
        <v>0</v>
      </c>
      <c r="D11" s="115"/>
      <c r="E11" s="116"/>
      <c r="F11" s="117"/>
      <c r="G11" s="118"/>
      <c r="H11" s="116"/>
      <c r="I11" s="119"/>
      <c r="J11" s="117"/>
      <c r="K11" s="116"/>
      <c r="L11" s="223"/>
      <c r="M11" s="116"/>
      <c r="N11" s="109">
        <f t="shared" si="0"/>
        <v>0</v>
      </c>
      <c r="O11" s="109">
        <f t="shared" si="1"/>
        <v>0</v>
      </c>
      <c r="P11" s="109">
        <f t="shared" si="2"/>
        <v>0</v>
      </c>
      <c r="Q11" s="387"/>
      <c r="R11" s="388"/>
      <c r="S11" s="388"/>
      <c r="T11" s="388"/>
      <c r="U11" s="388"/>
      <c r="V11" s="389"/>
      <c r="W11" s="389"/>
      <c r="X11" s="394"/>
      <c r="Y11" s="391"/>
      <c r="Z11" s="392"/>
      <c r="AA11" s="393"/>
      <c r="AB11" s="110">
        <f t="shared" si="4"/>
        <v>0</v>
      </c>
      <c r="AC11" s="111"/>
      <c r="AD11" s="111"/>
      <c r="AE11" s="405"/>
      <c r="AF11" s="387"/>
      <c r="AG11" s="388"/>
      <c r="AH11" s="406"/>
      <c r="AI11" s="389"/>
      <c r="AJ11" s="407"/>
    </row>
    <row r="12" spans="1:36" s="112" customFormat="1" x14ac:dyDescent="0.25">
      <c r="A12" s="113">
        <v>5</v>
      </c>
      <c r="B12" s="114"/>
      <c r="C12" s="100">
        <f t="shared" si="3"/>
        <v>0</v>
      </c>
      <c r="D12" s="115"/>
      <c r="E12" s="116"/>
      <c r="F12" s="117"/>
      <c r="G12" s="118"/>
      <c r="H12" s="116"/>
      <c r="I12" s="119"/>
      <c r="J12" s="117"/>
      <c r="K12" s="116"/>
      <c r="L12" s="223"/>
      <c r="M12" s="116"/>
      <c r="N12" s="109">
        <f t="shared" si="0"/>
        <v>0</v>
      </c>
      <c r="O12" s="109">
        <f t="shared" si="1"/>
        <v>0</v>
      </c>
      <c r="P12" s="109">
        <f t="shared" si="2"/>
        <v>0</v>
      </c>
      <c r="Q12" s="387"/>
      <c r="R12" s="388"/>
      <c r="S12" s="388"/>
      <c r="T12" s="388"/>
      <c r="U12" s="388"/>
      <c r="V12" s="389"/>
      <c r="W12" s="389"/>
      <c r="X12" s="394"/>
      <c r="Y12" s="391"/>
      <c r="Z12" s="392"/>
      <c r="AA12" s="393"/>
      <c r="AB12" s="110">
        <f t="shared" si="4"/>
        <v>0</v>
      </c>
      <c r="AC12" s="111"/>
      <c r="AD12" s="111"/>
      <c r="AE12" s="405"/>
      <c r="AF12" s="387"/>
      <c r="AG12" s="388"/>
      <c r="AH12" s="406"/>
      <c r="AI12" s="389"/>
      <c r="AJ12" s="407"/>
    </row>
    <row r="13" spans="1:36" s="112" customFormat="1" x14ac:dyDescent="0.25">
      <c r="A13" s="113">
        <v>6</v>
      </c>
      <c r="B13" s="114"/>
      <c r="C13" s="100">
        <f t="shared" si="3"/>
        <v>0</v>
      </c>
      <c r="D13" s="115"/>
      <c r="E13" s="116"/>
      <c r="F13" s="117"/>
      <c r="G13" s="118"/>
      <c r="H13" s="116"/>
      <c r="I13" s="119"/>
      <c r="J13" s="117"/>
      <c r="K13" s="116"/>
      <c r="L13" s="223"/>
      <c r="M13" s="116"/>
      <c r="N13" s="109">
        <f t="shared" si="0"/>
        <v>0</v>
      </c>
      <c r="O13" s="109">
        <f t="shared" si="1"/>
        <v>0</v>
      </c>
      <c r="P13" s="109">
        <f t="shared" si="2"/>
        <v>0</v>
      </c>
      <c r="Q13" s="387"/>
      <c r="R13" s="388"/>
      <c r="S13" s="388"/>
      <c r="T13" s="388"/>
      <c r="U13" s="388"/>
      <c r="V13" s="389"/>
      <c r="W13" s="389"/>
      <c r="X13" s="394"/>
      <c r="Y13" s="391"/>
      <c r="Z13" s="392"/>
      <c r="AA13" s="393"/>
      <c r="AB13" s="110">
        <f t="shared" si="4"/>
        <v>0</v>
      </c>
      <c r="AC13" s="111"/>
      <c r="AD13" s="111"/>
      <c r="AE13" s="405"/>
      <c r="AF13" s="387"/>
      <c r="AG13" s="388"/>
      <c r="AH13" s="406"/>
      <c r="AI13" s="389"/>
      <c r="AJ13" s="407"/>
    </row>
    <row r="14" spans="1:36" s="112" customFormat="1" x14ac:dyDescent="0.25">
      <c r="A14" s="113">
        <v>7</v>
      </c>
      <c r="B14" s="114"/>
      <c r="C14" s="100">
        <f t="shared" si="3"/>
        <v>0</v>
      </c>
      <c r="D14" s="115"/>
      <c r="E14" s="116"/>
      <c r="F14" s="117"/>
      <c r="G14" s="118"/>
      <c r="H14" s="116"/>
      <c r="I14" s="119"/>
      <c r="J14" s="117"/>
      <c r="K14" s="116"/>
      <c r="L14" s="223"/>
      <c r="M14" s="116"/>
      <c r="N14" s="109">
        <f t="shared" si="0"/>
        <v>0</v>
      </c>
      <c r="O14" s="109">
        <f t="shared" si="1"/>
        <v>0</v>
      </c>
      <c r="P14" s="109">
        <f t="shared" si="2"/>
        <v>0</v>
      </c>
      <c r="Q14" s="387"/>
      <c r="R14" s="388"/>
      <c r="S14" s="388"/>
      <c r="T14" s="388"/>
      <c r="U14" s="388"/>
      <c r="V14" s="389"/>
      <c r="W14" s="389"/>
      <c r="X14" s="394"/>
      <c r="Y14" s="391"/>
      <c r="Z14" s="392"/>
      <c r="AA14" s="393"/>
      <c r="AB14" s="110">
        <f t="shared" si="4"/>
        <v>0</v>
      </c>
      <c r="AC14" s="111"/>
      <c r="AD14" s="111"/>
      <c r="AE14" s="405"/>
      <c r="AF14" s="387"/>
      <c r="AG14" s="388"/>
      <c r="AH14" s="406"/>
      <c r="AI14" s="389"/>
      <c r="AJ14" s="407"/>
    </row>
    <row r="15" spans="1:36" s="112" customFormat="1" x14ac:dyDescent="0.25">
      <c r="A15" s="113">
        <v>8</v>
      </c>
      <c r="B15" s="114"/>
      <c r="C15" s="100">
        <f t="shared" si="3"/>
        <v>0</v>
      </c>
      <c r="D15" s="115"/>
      <c r="E15" s="116"/>
      <c r="F15" s="117"/>
      <c r="G15" s="118"/>
      <c r="H15" s="116"/>
      <c r="I15" s="119"/>
      <c r="J15" s="117"/>
      <c r="K15" s="116"/>
      <c r="L15" s="223"/>
      <c r="M15" s="116"/>
      <c r="N15" s="109">
        <f t="shared" si="0"/>
        <v>0</v>
      </c>
      <c r="O15" s="109">
        <f t="shared" si="1"/>
        <v>0</v>
      </c>
      <c r="P15" s="109">
        <f t="shared" si="2"/>
        <v>0</v>
      </c>
      <c r="Q15" s="387"/>
      <c r="R15" s="388"/>
      <c r="S15" s="388"/>
      <c r="T15" s="388"/>
      <c r="U15" s="388"/>
      <c r="V15" s="389"/>
      <c r="W15" s="389"/>
      <c r="X15" s="394"/>
      <c r="Y15" s="391"/>
      <c r="Z15" s="392"/>
      <c r="AA15" s="393"/>
      <c r="AB15" s="110">
        <f t="shared" si="4"/>
        <v>0</v>
      </c>
      <c r="AC15" s="111"/>
      <c r="AD15" s="111"/>
      <c r="AE15" s="405"/>
      <c r="AF15" s="387"/>
      <c r="AG15" s="388"/>
      <c r="AH15" s="406"/>
      <c r="AI15" s="389"/>
      <c r="AJ15" s="407"/>
    </row>
    <row r="16" spans="1:36" s="112" customFormat="1" x14ac:dyDescent="0.25">
      <c r="A16" s="113">
        <v>9</v>
      </c>
      <c r="B16" s="114"/>
      <c r="C16" s="100">
        <f t="shared" si="3"/>
        <v>0</v>
      </c>
      <c r="D16" s="115"/>
      <c r="E16" s="116"/>
      <c r="F16" s="117"/>
      <c r="G16" s="118"/>
      <c r="H16" s="116"/>
      <c r="I16" s="119"/>
      <c r="J16" s="117"/>
      <c r="K16" s="116"/>
      <c r="L16" s="223"/>
      <c r="M16" s="116"/>
      <c r="N16" s="109">
        <f t="shared" si="0"/>
        <v>0</v>
      </c>
      <c r="O16" s="109">
        <f t="shared" si="1"/>
        <v>0</v>
      </c>
      <c r="P16" s="109">
        <f t="shared" si="2"/>
        <v>0</v>
      </c>
      <c r="Q16" s="387"/>
      <c r="R16" s="388"/>
      <c r="S16" s="388"/>
      <c r="T16" s="388"/>
      <c r="U16" s="388"/>
      <c r="V16" s="389"/>
      <c r="W16" s="389"/>
      <c r="X16" s="394"/>
      <c r="Y16" s="391"/>
      <c r="Z16" s="392"/>
      <c r="AA16" s="393"/>
      <c r="AB16" s="110">
        <f t="shared" si="4"/>
        <v>0</v>
      </c>
      <c r="AC16" s="111"/>
      <c r="AD16" s="111"/>
      <c r="AE16" s="405"/>
      <c r="AF16" s="387"/>
      <c r="AG16" s="388"/>
      <c r="AH16" s="406"/>
      <c r="AI16" s="389"/>
      <c r="AJ16" s="407"/>
    </row>
    <row r="17" spans="1:36" s="112" customFormat="1" x14ac:dyDescent="0.25">
      <c r="A17" s="113">
        <v>10</v>
      </c>
      <c r="B17" s="114"/>
      <c r="C17" s="100">
        <f t="shared" si="3"/>
        <v>0</v>
      </c>
      <c r="D17" s="115"/>
      <c r="E17" s="116"/>
      <c r="F17" s="117"/>
      <c r="G17" s="118"/>
      <c r="H17" s="116"/>
      <c r="I17" s="119"/>
      <c r="J17" s="117"/>
      <c r="K17" s="116"/>
      <c r="L17" s="223"/>
      <c r="M17" s="116"/>
      <c r="N17" s="109">
        <f t="shared" si="0"/>
        <v>0</v>
      </c>
      <c r="O17" s="109">
        <f t="shared" si="1"/>
        <v>0</v>
      </c>
      <c r="P17" s="109">
        <f t="shared" si="2"/>
        <v>0</v>
      </c>
      <c r="Q17" s="387"/>
      <c r="R17" s="388"/>
      <c r="S17" s="388"/>
      <c r="T17" s="388"/>
      <c r="U17" s="388"/>
      <c r="V17" s="389"/>
      <c r="W17" s="389"/>
      <c r="X17" s="394"/>
      <c r="Y17" s="391"/>
      <c r="Z17" s="392"/>
      <c r="AA17" s="393"/>
      <c r="AB17" s="110">
        <f t="shared" si="4"/>
        <v>0</v>
      </c>
      <c r="AC17" s="111"/>
      <c r="AD17" s="111"/>
      <c r="AE17" s="405"/>
      <c r="AF17" s="387"/>
      <c r="AG17" s="388"/>
      <c r="AH17" s="406"/>
      <c r="AI17" s="389"/>
      <c r="AJ17" s="407"/>
    </row>
    <row r="18" spans="1:36" s="112" customFormat="1" x14ac:dyDescent="0.25">
      <c r="A18" s="113">
        <v>11</v>
      </c>
      <c r="B18" s="114"/>
      <c r="C18" s="100">
        <f t="shared" si="3"/>
        <v>0</v>
      </c>
      <c r="D18" s="115"/>
      <c r="E18" s="116"/>
      <c r="F18" s="117"/>
      <c r="G18" s="118"/>
      <c r="H18" s="116"/>
      <c r="I18" s="119"/>
      <c r="J18" s="117"/>
      <c r="K18" s="116"/>
      <c r="L18" s="223"/>
      <c r="M18" s="116"/>
      <c r="N18" s="109">
        <f t="shared" si="0"/>
        <v>0</v>
      </c>
      <c r="O18" s="109">
        <f t="shared" si="1"/>
        <v>0</v>
      </c>
      <c r="P18" s="109">
        <f t="shared" si="2"/>
        <v>0</v>
      </c>
      <c r="Q18" s="387"/>
      <c r="R18" s="388"/>
      <c r="S18" s="388"/>
      <c r="T18" s="388"/>
      <c r="U18" s="388"/>
      <c r="V18" s="389"/>
      <c r="W18" s="389"/>
      <c r="X18" s="394"/>
      <c r="Y18" s="391"/>
      <c r="Z18" s="392"/>
      <c r="AA18" s="393"/>
      <c r="AB18" s="110">
        <f t="shared" si="4"/>
        <v>0</v>
      </c>
      <c r="AC18" s="111"/>
      <c r="AD18" s="111"/>
      <c r="AE18" s="405"/>
      <c r="AF18" s="387"/>
      <c r="AG18" s="388"/>
      <c r="AH18" s="406"/>
      <c r="AI18" s="389"/>
      <c r="AJ18" s="407"/>
    </row>
    <row r="19" spans="1:36" s="112" customFormat="1" x14ac:dyDescent="0.25">
      <c r="A19" s="113">
        <v>12</v>
      </c>
      <c r="B19" s="114"/>
      <c r="C19" s="100">
        <f t="shared" si="3"/>
        <v>0</v>
      </c>
      <c r="D19" s="115"/>
      <c r="E19" s="116"/>
      <c r="F19" s="117"/>
      <c r="G19" s="118"/>
      <c r="H19" s="116"/>
      <c r="I19" s="119"/>
      <c r="J19" s="117"/>
      <c r="K19" s="116"/>
      <c r="L19" s="223"/>
      <c r="M19" s="116"/>
      <c r="N19" s="109">
        <f t="shared" si="0"/>
        <v>0</v>
      </c>
      <c r="O19" s="109">
        <f t="shared" si="1"/>
        <v>0</v>
      </c>
      <c r="P19" s="109">
        <f t="shared" si="2"/>
        <v>0</v>
      </c>
      <c r="Q19" s="387"/>
      <c r="R19" s="388"/>
      <c r="S19" s="388"/>
      <c r="T19" s="388"/>
      <c r="U19" s="388"/>
      <c r="V19" s="389"/>
      <c r="W19" s="389"/>
      <c r="X19" s="394"/>
      <c r="Y19" s="391"/>
      <c r="Z19" s="392"/>
      <c r="AA19" s="393"/>
      <c r="AB19" s="110">
        <f t="shared" si="4"/>
        <v>0</v>
      </c>
      <c r="AC19" s="111"/>
      <c r="AD19" s="111"/>
      <c r="AE19" s="405"/>
      <c r="AF19" s="387"/>
      <c r="AG19" s="388"/>
      <c r="AH19" s="406"/>
      <c r="AI19" s="389"/>
      <c r="AJ19" s="407"/>
    </row>
    <row r="20" spans="1:36" s="112" customFormat="1" x14ac:dyDescent="0.25">
      <c r="A20" s="113">
        <v>13</v>
      </c>
      <c r="B20" s="114"/>
      <c r="C20" s="100">
        <f t="shared" si="3"/>
        <v>0</v>
      </c>
      <c r="D20" s="115"/>
      <c r="E20" s="116"/>
      <c r="F20" s="117"/>
      <c r="G20" s="118"/>
      <c r="H20" s="116"/>
      <c r="I20" s="119"/>
      <c r="J20" s="117"/>
      <c r="K20" s="116"/>
      <c r="L20" s="223"/>
      <c r="M20" s="116"/>
      <c r="N20" s="109">
        <f t="shared" si="0"/>
        <v>0</v>
      </c>
      <c r="O20" s="109">
        <f t="shared" si="1"/>
        <v>0</v>
      </c>
      <c r="P20" s="109">
        <f t="shared" si="2"/>
        <v>0</v>
      </c>
      <c r="Q20" s="387"/>
      <c r="R20" s="388"/>
      <c r="S20" s="388"/>
      <c r="T20" s="388"/>
      <c r="U20" s="388"/>
      <c r="V20" s="389"/>
      <c r="W20" s="389"/>
      <c r="X20" s="394"/>
      <c r="Y20" s="391"/>
      <c r="Z20" s="392"/>
      <c r="AA20" s="393"/>
      <c r="AB20" s="110">
        <f t="shared" si="4"/>
        <v>0</v>
      </c>
      <c r="AC20" s="111"/>
      <c r="AD20" s="111"/>
      <c r="AE20" s="405"/>
      <c r="AF20" s="387"/>
      <c r="AG20" s="388"/>
      <c r="AH20" s="406"/>
      <c r="AI20" s="389"/>
      <c r="AJ20" s="407"/>
    </row>
    <row r="21" spans="1:36" s="112" customFormat="1" x14ac:dyDescent="0.25">
      <c r="A21" s="113">
        <v>14</v>
      </c>
      <c r="B21" s="114"/>
      <c r="C21" s="100">
        <f t="shared" si="3"/>
        <v>0</v>
      </c>
      <c r="D21" s="115"/>
      <c r="E21" s="116"/>
      <c r="F21" s="117"/>
      <c r="G21" s="118"/>
      <c r="H21" s="116"/>
      <c r="I21" s="119"/>
      <c r="J21" s="117"/>
      <c r="K21" s="116"/>
      <c r="L21" s="223"/>
      <c r="M21" s="116"/>
      <c r="N21" s="109">
        <f t="shared" si="0"/>
        <v>0</v>
      </c>
      <c r="O21" s="109">
        <f t="shared" si="1"/>
        <v>0</v>
      </c>
      <c r="P21" s="109">
        <f t="shared" si="2"/>
        <v>0</v>
      </c>
      <c r="Q21" s="387"/>
      <c r="R21" s="388"/>
      <c r="S21" s="388"/>
      <c r="T21" s="388"/>
      <c r="U21" s="388"/>
      <c r="V21" s="389"/>
      <c r="W21" s="389"/>
      <c r="X21" s="394"/>
      <c r="Y21" s="391"/>
      <c r="Z21" s="392"/>
      <c r="AA21" s="393"/>
      <c r="AB21" s="110">
        <f t="shared" si="4"/>
        <v>0</v>
      </c>
      <c r="AC21" s="111"/>
      <c r="AD21" s="111"/>
      <c r="AE21" s="405"/>
      <c r="AF21" s="387"/>
      <c r="AG21" s="388"/>
      <c r="AH21" s="406"/>
      <c r="AI21" s="389"/>
      <c r="AJ21" s="407"/>
    </row>
    <row r="22" spans="1:36" s="112" customFormat="1" x14ac:dyDescent="0.25">
      <c r="A22" s="113">
        <v>15</v>
      </c>
      <c r="B22" s="114"/>
      <c r="C22" s="100">
        <f t="shared" si="3"/>
        <v>0</v>
      </c>
      <c r="D22" s="115"/>
      <c r="E22" s="116"/>
      <c r="F22" s="117"/>
      <c r="G22" s="118"/>
      <c r="H22" s="116"/>
      <c r="I22" s="119"/>
      <c r="J22" s="117"/>
      <c r="K22" s="116"/>
      <c r="L22" s="223"/>
      <c r="M22" s="116"/>
      <c r="N22" s="109">
        <f t="shared" si="0"/>
        <v>0</v>
      </c>
      <c r="O22" s="109">
        <f t="shared" si="1"/>
        <v>0</v>
      </c>
      <c r="P22" s="109">
        <f t="shared" si="2"/>
        <v>0</v>
      </c>
      <c r="Q22" s="387"/>
      <c r="R22" s="388"/>
      <c r="S22" s="388"/>
      <c r="T22" s="388"/>
      <c r="U22" s="388"/>
      <c r="V22" s="389"/>
      <c r="W22" s="389"/>
      <c r="X22" s="394"/>
      <c r="Y22" s="391"/>
      <c r="Z22" s="392"/>
      <c r="AA22" s="393"/>
      <c r="AB22" s="110">
        <f t="shared" si="4"/>
        <v>0</v>
      </c>
      <c r="AC22" s="111"/>
      <c r="AD22" s="111"/>
      <c r="AE22" s="405"/>
      <c r="AF22" s="387"/>
      <c r="AG22" s="388"/>
      <c r="AH22" s="406"/>
      <c r="AI22" s="389"/>
      <c r="AJ22" s="407"/>
    </row>
    <row r="23" spans="1:36" s="112" customFormat="1" x14ac:dyDescent="0.25">
      <c r="A23" s="113">
        <v>16</v>
      </c>
      <c r="B23" s="114"/>
      <c r="C23" s="100">
        <f t="shared" si="3"/>
        <v>0</v>
      </c>
      <c r="D23" s="115"/>
      <c r="E23" s="116"/>
      <c r="F23" s="117"/>
      <c r="G23" s="118"/>
      <c r="H23" s="116"/>
      <c r="I23" s="119"/>
      <c r="J23" s="117"/>
      <c r="K23" s="116"/>
      <c r="L23" s="223"/>
      <c r="M23" s="116"/>
      <c r="N23" s="109">
        <f t="shared" si="0"/>
        <v>0</v>
      </c>
      <c r="O23" s="109">
        <f t="shared" si="1"/>
        <v>0</v>
      </c>
      <c r="P23" s="109">
        <f t="shared" si="2"/>
        <v>0</v>
      </c>
      <c r="Q23" s="387"/>
      <c r="R23" s="388"/>
      <c r="S23" s="388"/>
      <c r="T23" s="388"/>
      <c r="U23" s="388"/>
      <c r="V23" s="389"/>
      <c r="W23" s="389"/>
      <c r="X23" s="394"/>
      <c r="Y23" s="391"/>
      <c r="Z23" s="392"/>
      <c r="AA23" s="393"/>
      <c r="AB23" s="110">
        <f t="shared" si="4"/>
        <v>0</v>
      </c>
      <c r="AC23" s="111"/>
      <c r="AD23" s="111"/>
      <c r="AE23" s="405"/>
      <c r="AF23" s="387"/>
      <c r="AG23" s="388"/>
      <c r="AH23" s="406"/>
      <c r="AI23" s="389"/>
      <c r="AJ23" s="407"/>
    </row>
    <row r="24" spans="1:36" s="112" customFormat="1" x14ac:dyDescent="0.25">
      <c r="A24" s="113">
        <v>17</v>
      </c>
      <c r="B24" s="114"/>
      <c r="C24" s="100">
        <f t="shared" si="3"/>
        <v>0</v>
      </c>
      <c r="D24" s="115"/>
      <c r="E24" s="116"/>
      <c r="F24" s="117"/>
      <c r="G24" s="118"/>
      <c r="H24" s="116"/>
      <c r="I24" s="119"/>
      <c r="J24" s="117"/>
      <c r="K24" s="116"/>
      <c r="L24" s="223"/>
      <c r="M24" s="116"/>
      <c r="N24" s="109">
        <f t="shared" si="0"/>
        <v>0</v>
      </c>
      <c r="O24" s="109">
        <f t="shared" si="1"/>
        <v>0</v>
      </c>
      <c r="P24" s="109">
        <f t="shared" si="2"/>
        <v>0</v>
      </c>
      <c r="Q24" s="387"/>
      <c r="R24" s="388"/>
      <c r="S24" s="388"/>
      <c r="T24" s="388"/>
      <c r="U24" s="388"/>
      <c r="V24" s="389"/>
      <c r="W24" s="389"/>
      <c r="X24" s="394"/>
      <c r="Y24" s="391"/>
      <c r="Z24" s="392"/>
      <c r="AA24" s="393"/>
      <c r="AB24" s="110">
        <f t="shared" si="4"/>
        <v>0</v>
      </c>
      <c r="AC24" s="111"/>
      <c r="AD24" s="111"/>
      <c r="AE24" s="405"/>
      <c r="AF24" s="387"/>
      <c r="AG24" s="388"/>
      <c r="AH24" s="406"/>
      <c r="AI24" s="389"/>
      <c r="AJ24" s="407"/>
    </row>
    <row r="25" spans="1:36" s="112" customFormat="1" x14ac:dyDescent="0.25">
      <c r="A25" s="113">
        <v>18</v>
      </c>
      <c r="B25" s="114"/>
      <c r="C25" s="100">
        <f t="shared" si="3"/>
        <v>0</v>
      </c>
      <c r="D25" s="115"/>
      <c r="E25" s="116"/>
      <c r="F25" s="117"/>
      <c r="G25" s="118"/>
      <c r="H25" s="116"/>
      <c r="I25" s="119"/>
      <c r="J25" s="117"/>
      <c r="K25" s="116"/>
      <c r="L25" s="223"/>
      <c r="M25" s="116"/>
      <c r="N25" s="109">
        <f t="shared" si="0"/>
        <v>0</v>
      </c>
      <c r="O25" s="109">
        <f t="shared" si="1"/>
        <v>0</v>
      </c>
      <c r="P25" s="109">
        <f t="shared" si="2"/>
        <v>0</v>
      </c>
      <c r="Q25" s="387"/>
      <c r="R25" s="388"/>
      <c r="S25" s="388"/>
      <c r="T25" s="388"/>
      <c r="U25" s="388"/>
      <c r="V25" s="389"/>
      <c r="W25" s="389"/>
      <c r="X25" s="394"/>
      <c r="Y25" s="391"/>
      <c r="Z25" s="392"/>
      <c r="AA25" s="393"/>
      <c r="AB25" s="110">
        <f t="shared" si="4"/>
        <v>0</v>
      </c>
      <c r="AC25" s="111"/>
      <c r="AD25" s="111"/>
      <c r="AE25" s="405"/>
      <c r="AF25" s="387"/>
      <c r="AG25" s="388"/>
      <c r="AH25" s="406"/>
      <c r="AI25" s="389"/>
      <c r="AJ25" s="407"/>
    </row>
    <row r="26" spans="1:36" s="112" customFormat="1" x14ac:dyDescent="0.25">
      <c r="A26" s="113">
        <v>19</v>
      </c>
      <c r="B26" s="114"/>
      <c r="C26" s="100">
        <f t="shared" si="3"/>
        <v>0</v>
      </c>
      <c r="D26" s="115"/>
      <c r="E26" s="116"/>
      <c r="F26" s="117"/>
      <c r="G26" s="118"/>
      <c r="H26" s="116"/>
      <c r="I26" s="119"/>
      <c r="J26" s="117"/>
      <c r="K26" s="116"/>
      <c r="L26" s="223"/>
      <c r="M26" s="116"/>
      <c r="N26" s="109">
        <f t="shared" si="0"/>
        <v>0</v>
      </c>
      <c r="O26" s="109">
        <f t="shared" si="1"/>
        <v>0</v>
      </c>
      <c r="P26" s="109">
        <f t="shared" si="2"/>
        <v>0</v>
      </c>
      <c r="Q26" s="387"/>
      <c r="R26" s="388"/>
      <c r="S26" s="388"/>
      <c r="T26" s="388"/>
      <c r="U26" s="388"/>
      <c r="V26" s="389"/>
      <c r="W26" s="389"/>
      <c r="X26" s="394"/>
      <c r="Y26" s="391"/>
      <c r="Z26" s="392"/>
      <c r="AA26" s="393"/>
      <c r="AB26" s="110">
        <f t="shared" si="4"/>
        <v>0</v>
      </c>
      <c r="AC26" s="111"/>
      <c r="AD26" s="111"/>
      <c r="AE26" s="405"/>
      <c r="AF26" s="387"/>
      <c r="AG26" s="388"/>
      <c r="AH26" s="406"/>
      <c r="AI26" s="389"/>
      <c r="AJ26" s="407"/>
    </row>
    <row r="27" spans="1:36" s="112" customFormat="1" x14ac:dyDescent="0.25">
      <c r="A27" s="113">
        <v>20</v>
      </c>
      <c r="B27" s="114"/>
      <c r="C27" s="100">
        <f t="shared" si="3"/>
        <v>0</v>
      </c>
      <c r="D27" s="115"/>
      <c r="E27" s="116"/>
      <c r="F27" s="117"/>
      <c r="G27" s="118"/>
      <c r="H27" s="116"/>
      <c r="I27" s="119"/>
      <c r="J27" s="117"/>
      <c r="K27" s="116"/>
      <c r="L27" s="223"/>
      <c r="M27" s="116"/>
      <c r="N27" s="109">
        <f t="shared" si="0"/>
        <v>0</v>
      </c>
      <c r="O27" s="109">
        <f t="shared" si="1"/>
        <v>0</v>
      </c>
      <c r="P27" s="109">
        <f t="shared" si="2"/>
        <v>0</v>
      </c>
      <c r="Q27" s="387"/>
      <c r="R27" s="388"/>
      <c r="S27" s="388"/>
      <c r="T27" s="388"/>
      <c r="U27" s="388"/>
      <c r="V27" s="389"/>
      <c r="W27" s="389"/>
      <c r="X27" s="394"/>
      <c r="Y27" s="391"/>
      <c r="Z27" s="392"/>
      <c r="AA27" s="393"/>
      <c r="AB27" s="110">
        <f t="shared" si="4"/>
        <v>0</v>
      </c>
      <c r="AC27" s="111"/>
      <c r="AD27" s="111"/>
      <c r="AE27" s="405"/>
      <c r="AF27" s="387"/>
      <c r="AG27" s="388"/>
      <c r="AH27" s="406"/>
      <c r="AI27" s="389"/>
      <c r="AJ27" s="407"/>
    </row>
    <row r="28" spans="1:36" s="112" customFormat="1" x14ac:dyDescent="0.25">
      <c r="A28" s="113">
        <v>21</v>
      </c>
      <c r="B28" s="114"/>
      <c r="C28" s="100">
        <f t="shared" si="3"/>
        <v>0</v>
      </c>
      <c r="D28" s="115"/>
      <c r="E28" s="116"/>
      <c r="F28" s="117"/>
      <c r="G28" s="118"/>
      <c r="H28" s="116"/>
      <c r="I28" s="119"/>
      <c r="J28" s="117"/>
      <c r="K28" s="116"/>
      <c r="L28" s="223"/>
      <c r="M28" s="116"/>
      <c r="N28" s="109">
        <f t="shared" si="0"/>
        <v>0</v>
      </c>
      <c r="O28" s="109">
        <f t="shared" si="1"/>
        <v>0</v>
      </c>
      <c r="P28" s="109">
        <f t="shared" si="2"/>
        <v>0</v>
      </c>
      <c r="Q28" s="387"/>
      <c r="R28" s="388"/>
      <c r="S28" s="388"/>
      <c r="T28" s="388"/>
      <c r="U28" s="388"/>
      <c r="V28" s="389"/>
      <c r="W28" s="389"/>
      <c r="X28" s="394"/>
      <c r="Y28" s="391"/>
      <c r="Z28" s="392"/>
      <c r="AA28" s="393"/>
      <c r="AB28" s="110">
        <f t="shared" si="4"/>
        <v>0</v>
      </c>
      <c r="AC28" s="111"/>
      <c r="AD28" s="111"/>
      <c r="AE28" s="405"/>
      <c r="AF28" s="387"/>
      <c r="AG28" s="388"/>
      <c r="AH28" s="406"/>
      <c r="AI28" s="389"/>
      <c r="AJ28" s="407"/>
    </row>
    <row r="29" spans="1:36" s="112" customFormat="1" x14ac:dyDescent="0.25">
      <c r="A29" s="113">
        <v>22</v>
      </c>
      <c r="B29" s="114"/>
      <c r="C29" s="100">
        <f t="shared" si="3"/>
        <v>0</v>
      </c>
      <c r="D29" s="115"/>
      <c r="E29" s="116"/>
      <c r="F29" s="117"/>
      <c r="G29" s="118"/>
      <c r="H29" s="116"/>
      <c r="I29" s="119"/>
      <c r="J29" s="117"/>
      <c r="K29" s="116"/>
      <c r="L29" s="223"/>
      <c r="M29" s="116"/>
      <c r="N29" s="109">
        <f t="shared" si="0"/>
        <v>0</v>
      </c>
      <c r="O29" s="109">
        <f t="shared" si="1"/>
        <v>0</v>
      </c>
      <c r="P29" s="109">
        <f t="shared" si="2"/>
        <v>0</v>
      </c>
      <c r="Q29" s="387"/>
      <c r="R29" s="388"/>
      <c r="S29" s="388"/>
      <c r="T29" s="388"/>
      <c r="U29" s="388"/>
      <c r="V29" s="389"/>
      <c r="W29" s="389"/>
      <c r="X29" s="394"/>
      <c r="Y29" s="391"/>
      <c r="Z29" s="392"/>
      <c r="AA29" s="393"/>
      <c r="AB29" s="110">
        <f t="shared" si="4"/>
        <v>0</v>
      </c>
      <c r="AC29" s="111"/>
      <c r="AD29" s="111"/>
      <c r="AE29" s="405"/>
      <c r="AF29" s="387"/>
      <c r="AG29" s="388"/>
      <c r="AH29" s="406"/>
      <c r="AI29" s="389"/>
      <c r="AJ29" s="407"/>
    </row>
    <row r="30" spans="1:36" s="112" customFormat="1" x14ac:dyDescent="0.25">
      <c r="A30" s="113">
        <v>23</v>
      </c>
      <c r="B30" s="114"/>
      <c r="C30" s="100">
        <f t="shared" si="3"/>
        <v>0</v>
      </c>
      <c r="D30" s="115"/>
      <c r="E30" s="116"/>
      <c r="F30" s="117"/>
      <c r="G30" s="118"/>
      <c r="H30" s="116"/>
      <c r="I30" s="119"/>
      <c r="J30" s="117"/>
      <c r="K30" s="116"/>
      <c r="L30" s="223"/>
      <c r="M30" s="116"/>
      <c r="N30" s="109">
        <f t="shared" si="0"/>
        <v>0</v>
      </c>
      <c r="O30" s="109">
        <f t="shared" si="1"/>
        <v>0</v>
      </c>
      <c r="P30" s="109">
        <f t="shared" si="2"/>
        <v>0</v>
      </c>
      <c r="Q30" s="387"/>
      <c r="R30" s="388"/>
      <c r="S30" s="388"/>
      <c r="T30" s="388"/>
      <c r="U30" s="388"/>
      <c r="V30" s="389"/>
      <c r="W30" s="389"/>
      <c r="X30" s="394"/>
      <c r="Y30" s="391"/>
      <c r="Z30" s="392"/>
      <c r="AA30" s="393"/>
      <c r="AB30" s="110">
        <f t="shared" si="4"/>
        <v>0</v>
      </c>
      <c r="AC30" s="111"/>
      <c r="AD30" s="111"/>
      <c r="AE30" s="405"/>
      <c r="AF30" s="387"/>
      <c r="AG30" s="388"/>
      <c r="AH30" s="406"/>
      <c r="AI30" s="389"/>
      <c r="AJ30" s="407"/>
    </row>
    <row r="31" spans="1:36" s="112" customFormat="1" x14ac:dyDescent="0.25">
      <c r="A31" s="113">
        <v>24</v>
      </c>
      <c r="B31" s="114"/>
      <c r="C31" s="100">
        <f t="shared" si="3"/>
        <v>0</v>
      </c>
      <c r="D31" s="115"/>
      <c r="E31" s="116"/>
      <c r="F31" s="117"/>
      <c r="G31" s="118"/>
      <c r="H31" s="116"/>
      <c r="I31" s="119"/>
      <c r="J31" s="117"/>
      <c r="K31" s="116"/>
      <c r="L31" s="223"/>
      <c r="M31" s="116"/>
      <c r="N31" s="109">
        <f t="shared" si="0"/>
        <v>0</v>
      </c>
      <c r="O31" s="109">
        <f t="shared" si="1"/>
        <v>0</v>
      </c>
      <c r="P31" s="109">
        <f t="shared" si="2"/>
        <v>0</v>
      </c>
      <c r="Q31" s="387"/>
      <c r="R31" s="388"/>
      <c r="S31" s="388"/>
      <c r="T31" s="388"/>
      <c r="U31" s="388"/>
      <c r="V31" s="389"/>
      <c r="W31" s="389"/>
      <c r="X31" s="394"/>
      <c r="Y31" s="391"/>
      <c r="Z31" s="392"/>
      <c r="AA31" s="393"/>
      <c r="AB31" s="110">
        <f t="shared" si="4"/>
        <v>0</v>
      </c>
      <c r="AC31" s="111"/>
      <c r="AD31" s="111"/>
      <c r="AE31" s="405"/>
      <c r="AF31" s="387"/>
      <c r="AG31" s="388"/>
      <c r="AH31" s="406"/>
      <c r="AI31" s="389"/>
      <c r="AJ31" s="407"/>
    </row>
    <row r="32" spans="1:36" s="112" customFormat="1" x14ac:dyDescent="0.25">
      <c r="A32" s="113">
        <v>25</v>
      </c>
      <c r="B32" s="114"/>
      <c r="C32" s="100">
        <f t="shared" si="3"/>
        <v>0</v>
      </c>
      <c r="D32" s="115"/>
      <c r="E32" s="116"/>
      <c r="F32" s="117"/>
      <c r="G32" s="118"/>
      <c r="H32" s="116"/>
      <c r="I32" s="119"/>
      <c r="J32" s="117"/>
      <c r="K32" s="116"/>
      <c r="L32" s="223"/>
      <c r="M32" s="116"/>
      <c r="N32" s="109">
        <f t="shared" si="0"/>
        <v>0</v>
      </c>
      <c r="O32" s="109">
        <f t="shared" si="1"/>
        <v>0</v>
      </c>
      <c r="P32" s="109">
        <f t="shared" si="2"/>
        <v>0</v>
      </c>
      <c r="Q32" s="387"/>
      <c r="R32" s="388"/>
      <c r="S32" s="388"/>
      <c r="T32" s="388"/>
      <c r="U32" s="388"/>
      <c r="V32" s="389"/>
      <c r="W32" s="389"/>
      <c r="X32" s="394"/>
      <c r="Y32" s="391"/>
      <c r="Z32" s="392"/>
      <c r="AA32" s="393"/>
      <c r="AB32" s="110">
        <f t="shared" si="4"/>
        <v>0</v>
      </c>
      <c r="AC32" s="111"/>
      <c r="AD32" s="111"/>
      <c r="AE32" s="405"/>
      <c r="AF32" s="387"/>
      <c r="AG32" s="388"/>
      <c r="AH32" s="406"/>
      <c r="AI32" s="389"/>
      <c r="AJ32" s="407"/>
    </row>
    <row r="33" spans="1:36" s="112" customFormat="1" x14ac:dyDescent="0.25">
      <c r="A33" s="113">
        <v>26</v>
      </c>
      <c r="B33" s="114"/>
      <c r="C33" s="100">
        <f t="shared" si="3"/>
        <v>0</v>
      </c>
      <c r="D33" s="115"/>
      <c r="E33" s="116"/>
      <c r="F33" s="117"/>
      <c r="G33" s="118"/>
      <c r="H33" s="116"/>
      <c r="I33" s="119"/>
      <c r="J33" s="117"/>
      <c r="K33" s="116"/>
      <c r="L33" s="223"/>
      <c r="M33" s="116"/>
      <c r="N33" s="109">
        <f t="shared" si="0"/>
        <v>0</v>
      </c>
      <c r="O33" s="109">
        <f t="shared" si="1"/>
        <v>0</v>
      </c>
      <c r="P33" s="109">
        <f t="shared" si="2"/>
        <v>0</v>
      </c>
      <c r="Q33" s="387"/>
      <c r="R33" s="388"/>
      <c r="S33" s="388"/>
      <c r="T33" s="388"/>
      <c r="U33" s="388"/>
      <c r="V33" s="389"/>
      <c r="W33" s="389"/>
      <c r="X33" s="394"/>
      <c r="Y33" s="391"/>
      <c r="Z33" s="392"/>
      <c r="AA33" s="393"/>
      <c r="AB33" s="110">
        <f t="shared" si="4"/>
        <v>0</v>
      </c>
      <c r="AC33" s="111"/>
      <c r="AD33" s="111"/>
      <c r="AE33" s="405"/>
      <c r="AF33" s="387"/>
      <c r="AG33" s="388"/>
      <c r="AH33" s="406"/>
      <c r="AI33" s="389"/>
      <c r="AJ33" s="407"/>
    </row>
    <row r="34" spans="1:36" s="112" customFormat="1" x14ac:dyDescent="0.25">
      <c r="A34" s="113">
        <v>27</v>
      </c>
      <c r="B34" s="114"/>
      <c r="C34" s="100">
        <f t="shared" si="3"/>
        <v>0</v>
      </c>
      <c r="D34" s="115"/>
      <c r="E34" s="116"/>
      <c r="F34" s="117"/>
      <c r="G34" s="118"/>
      <c r="H34" s="116"/>
      <c r="I34" s="119"/>
      <c r="J34" s="117"/>
      <c r="K34" s="116"/>
      <c r="L34" s="223"/>
      <c r="M34" s="116"/>
      <c r="N34" s="109">
        <f t="shared" si="0"/>
        <v>0</v>
      </c>
      <c r="O34" s="109">
        <f t="shared" si="1"/>
        <v>0</v>
      </c>
      <c r="P34" s="109">
        <f t="shared" si="2"/>
        <v>0</v>
      </c>
      <c r="Q34" s="387"/>
      <c r="R34" s="388"/>
      <c r="S34" s="388"/>
      <c r="T34" s="388"/>
      <c r="U34" s="388"/>
      <c r="V34" s="389"/>
      <c r="W34" s="389"/>
      <c r="X34" s="394"/>
      <c r="Y34" s="391"/>
      <c r="Z34" s="392"/>
      <c r="AA34" s="393"/>
      <c r="AB34" s="110">
        <f t="shared" si="4"/>
        <v>0</v>
      </c>
      <c r="AC34" s="111"/>
      <c r="AD34" s="111"/>
      <c r="AE34" s="405"/>
      <c r="AF34" s="387"/>
      <c r="AG34" s="388"/>
      <c r="AH34" s="406"/>
      <c r="AI34" s="389"/>
      <c r="AJ34" s="407"/>
    </row>
    <row r="35" spans="1:36" s="112" customFormat="1" x14ac:dyDescent="0.25">
      <c r="A35" s="113">
        <v>28</v>
      </c>
      <c r="B35" s="114"/>
      <c r="C35" s="100">
        <f t="shared" si="3"/>
        <v>0</v>
      </c>
      <c r="D35" s="115"/>
      <c r="E35" s="116"/>
      <c r="F35" s="117"/>
      <c r="G35" s="118"/>
      <c r="H35" s="116"/>
      <c r="I35" s="119"/>
      <c r="J35" s="117"/>
      <c r="K35" s="116"/>
      <c r="L35" s="223"/>
      <c r="M35" s="116"/>
      <c r="N35" s="109">
        <f t="shared" si="0"/>
        <v>0</v>
      </c>
      <c r="O35" s="109">
        <f t="shared" si="1"/>
        <v>0</v>
      </c>
      <c r="P35" s="109">
        <f t="shared" si="2"/>
        <v>0</v>
      </c>
      <c r="Q35" s="387"/>
      <c r="R35" s="388"/>
      <c r="S35" s="388"/>
      <c r="T35" s="388"/>
      <c r="U35" s="388"/>
      <c r="V35" s="389"/>
      <c r="W35" s="389"/>
      <c r="X35" s="394"/>
      <c r="Y35" s="391"/>
      <c r="Z35" s="392"/>
      <c r="AA35" s="393"/>
      <c r="AB35" s="110">
        <f t="shared" si="4"/>
        <v>0</v>
      </c>
      <c r="AC35" s="111"/>
      <c r="AD35" s="111"/>
      <c r="AE35" s="405"/>
      <c r="AF35" s="387"/>
      <c r="AG35" s="388"/>
      <c r="AH35" s="406"/>
      <c r="AI35" s="389"/>
      <c r="AJ35" s="407"/>
    </row>
    <row r="36" spans="1:36" s="112" customFormat="1" x14ac:dyDescent="0.25">
      <c r="A36" s="113">
        <v>29</v>
      </c>
      <c r="B36" s="114"/>
      <c r="C36" s="100">
        <f t="shared" si="3"/>
        <v>0</v>
      </c>
      <c r="D36" s="115"/>
      <c r="E36" s="116"/>
      <c r="F36" s="117"/>
      <c r="G36" s="118"/>
      <c r="H36" s="116"/>
      <c r="I36" s="119"/>
      <c r="J36" s="117"/>
      <c r="K36" s="116"/>
      <c r="L36" s="223"/>
      <c r="M36" s="116"/>
      <c r="N36" s="109">
        <f t="shared" si="0"/>
        <v>0</v>
      </c>
      <c r="O36" s="109">
        <f t="shared" si="1"/>
        <v>0</v>
      </c>
      <c r="P36" s="109">
        <f t="shared" si="2"/>
        <v>0</v>
      </c>
      <c r="Q36" s="387"/>
      <c r="R36" s="388"/>
      <c r="S36" s="388"/>
      <c r="T36" s="388"/>
      <c r="U36" s="388"/>
      <c r="V36" s="389"/>
      <c r="W36" s="389"/>
      <c r="X36" s="394"/>
      <c r="Y36" s="391"/>
      <c r="Z36" s="392"/>
      <c r="AA36" s="393"/>
      <c r="AB36" s="110">
        <f t="shared" si="4"/>
        <v>0</v>
      </c>
      <c r="AC36" s="111"/>
      <c r="AD36" s="111"/>
      <c r="AE36" s="405"/>
      <c r="AF36" s="387"/>
      <c r="AG36" s="388"/>
      <c r="AH36" s="406"/>
      <c r="AI36" s="389"/>
      <c r="AJ36" s="407"/>
    </row>
    <row r="37" spans="1:36" s="112" customFormat="1" x14ac:dyDescent="0.25">
      <c r="A37" s="113">
        <v>30</v>
      </c>
      <c r="B37" s="114"/>
      <c r="C37" s="100">
        <f t="shared" si="3"/>
        <v>0</v>
      </c>
      <c r="D37" s="115"/>
      <c r="E37" s="116"/>
      <c r="F37" s="117"/>
      <c r="G37" s="118"/>
      <c r="H37" s="116"/>
      <c r="I37" s="119"/>
      <c r="J37" s="117"/>
      <c r="K37" s="116"/>
      <c r="L37" s="223"/>
      <c r="M37" s="116"/>
      <c r="N37" s="109">
        <f t="shared" si="0"/>
        <v>0</v>
      </c>
      <c r="O37" s="109">
        <f t="shared" si="1"/>
        <v>0</v>
      </c>
      <c r="P37" s="109">
        <f t="shared" si="2"/>
        <v>0</v>
      </c>
      <c r="Q37" s="387"/>
      <c r="R37" s="388"/>
      <c r="S37" s="388"/>
      <c r="T37" s="388"/>
      <c r="U37" s="388"/>
      <c r="V37" s="389"/>
      <c r="W37" s="389"/>
      <c r="X37" s="394"/>
      <c r="Y37" s="391"/>
      <c r="Z37" s="392"/>
      <c r="AA37" s="393"/>
      <c r="AB37" s="110">
        <f t="shared" si="4"/>
        <v>0</v>
      </c>
      <c r="AC37" s="111"/>
      <c r="AD37" s="111"/>
      <c r="AE37" s="405"/>
      <c r="AF37" s="387"/>
      <c r="AG37" s="388"/>
      <c r="AH37" s="406"/>
      <c r="AI37" s="389"/>
      <c r="AJ37" s="407"/>
    </row>
    <row r="38" spans="1:36" s="112" customFormat="1" x14ac:dyDescent="0.25">
      <c r="A38" s="113">
        <v>31</v>
      </c>
      <c r="B38" s="114"/>
      <c r="C38" s="100">
        <f t="shared" si="3"/>
        <v>0</v>
      </c>
      <c r="D38" s="115"/>
      <c r="E38" s="116"/>
      <c r="F38" s="117"/>
      <c r="G38" s="118"/>
      <c r="H38" s="116"/>
      <c r="I38" s="119"/>
      <c r="J38" s="117"/>
      <c r="K38" s="116"/>
      <c r="L38" s="223"/>
      <c r="M38" s="116"/>
      <c r="N38" s="109">
        <f t="shared" si="0"/>
        <v>0</v>
      </c>
      <c r="O38" s="109">
        <f t="shared" si="1"/>
        <v>0</v>
      </c>
      <c r="P38" s="109">
        <f t="shared" si="2"/>
        <v>0</v>
      </c>
      <c r="Q38" s="387"/>
      <c r="R38" s="388"/>
      <c r="S38" s="388"/>
      <c r="T38" s="388"/>
      <c r="U38" s="388"/>
      <c r="V38" s="389"/>
      <c r="W38" s="389"/>
      <c r="X38" s="394"/>
      <c r="Y38" s="391"/>
      <c r="Z38" s="392"/>
      <c r="AA38" s="393"/>
      <c r="AB38" s="110">
        <f t="shared" si="4"/>
        <v>0</v>
      </c>
      <c r="AC38" s="111"/>
      <c r="AD38" s="111"/>
      <c r="AE38" s="405"/>
      <c r="AF38" s="387"/>
      <c r="AG38" s="388"/>
      <c r="AH38" s="406"/>
      <c r="AI38" s="389"/>
      <c r="AJ38" s="407"/>
    </row>
    <row r="39" spans="1:36" s="112" customFormat="1" x14ac:dyDescent="0.25">
      <c r="A39" s="113">
        <v>32</v>
      </c>
      <c r="B39" s="114"/>
      <c r="C39" s="100">
        <f t="shared" si="3"/>
        <v>0</v>
      </c>
      <c r="D39" s="115"/>
      <c r="E39" s="116"/>
      <c r="F39" s="117"/>
      <c r="G39" s="118"/>
      <c r="H39" s="116"/>
      <c r="I39" s="119"/>
      <c r="J39" s="117"/>
      <c r="K39" s="116"/>
      <c r="L39" s="223"/>
      <c r="M39" s="116"/>
      <c r="N39" s="109">
        <f t="shared" si="0"/>
        <v>0</v>
      </c>
      <c r="O39" s="109">
        <f t="shared" si="1"/>
        <v>0</v>
      </c>
      <c r="P39" s="109">
        <f t="shared" si="2"/>
        <v>0</v>
      </c>
      <c r="Q39" s="387"/>
      <c r="R39" s="388"/>
      <c r="S39" s="388"/>
      <c r="T39" s="388"/>
      <c r="U39" s="388"/>
      <c r="V39" s="389"/>
      <c r="W39" s="389"/>
      <c r="X39" s="394"/>
      <c r="Y39" s="391"/>
      <c r="Z39" s="392"/>
      <c r="AA39" s="393"/>
      <c r="AB39" s="110">
        <f t="shared" si="4"/>
        <v>0</v>
      </c>
      <c r="AC39" s="111"/>
      <c r="AD39" s="111"/>
      <c r="AE39" s="405"/>
      <c r="AF39" s="387"/>
      <c r="AG39" s="388"/>
      <c r="AH39" s="406"/>
      <c r="AI39" s="389"/>
      <c r="AJ39" s="407"/>
    </row>
    <row r="40" spans="1:36" s="112" customFormat="1" x14ac:dyDescent="0.25">
      <c r="A40" s="113">
        <v>33</v>
      </c>
      <c r="B40" s="114"/>
      <c r="C40" s="100">
        <f t="shared" si="3"/>
        <v>0</v>
      </c>
      <c r="D40" s="115"/>
      <c r="E40" s="116"/>
      <c r="F40" s="117"/>
      <c r="G40" s="118"/>
      <c r="H40" s="116"/>
      <c r="I40" s="119"/>
      <c r="J40" s="117"/>
      <c r="K40" s="116"/>
      <c r="L40" s="223"/>
      <c r="M40" s="116"/>
      <c r="N40" s="109">
        <f t="shared" si="0"/>
        <v>0</v>
      </c>
      <c r="O40" s="109">
        <f t="shared" si="1"/>
        <v>0</v>
      </c>
      <c r="P40" s="109">
        <f t="shared" si="2"/>
        <v>0</v>
      </c>
      <c r="Q40" s="387"/>
      <c r="R40" s="388"/>
      <c r="S40" s="388"/>
      <c r="T40" s="388"/>
      <c r="U40" s="388"/>
      <c r="V40" s="389"/>
      <c r="W40" s="389"/>
      <c r="X40" s="394"/>
      <c r="Y40" s="391"/>
      <c r="Z40" s="392"/>
      <c r="AA40" s="393"/>
      <c r="AB40" s="110">
        <f t="shared" si="4"/>
        <v>0</v>
      </c>
      <c r="AC40" s="111"/>
      <c r="AD40" s="111"/>
      <c r="AE40" s="405"/>
      <c r="AF40" s="387"/>
      <c r="AG40" s="388"/>
      <c r="AH40" s="406"/>
      <c r="AI40" s="389"/>
      <c r="AJ40" s="407"/>
    </row>
    <row r="41" spans="1:36" s="112" customFormat="1" x14ac:dyDescent="0.25">
      <c r="A41" s="113">
        <v>34</v>
      </c>
      <c r="B41" s="114"/>
      <c r="C41" s="100">
        <f t="shared" si="3"/>
        <v>0</v>
      </c>
      <c r="D41" s="115"/>
      <c r="E41" s="116"/>
      <c r="F41" s="117"/>
      <c r="G41" s="118"/>
      <c r="H41" s="116"/>
      <c r="I41" s="119"/>
      <c r="J41" s="117"/>
      <c r="K41" s="116"/>
      <c r="L41" s="223"/>
      <c r="M41" s="116"/>
      <c r="N41" s="109">
        <f t="shared" si="0"/>
        <v>0</v>
      </c>
      <c r="O41" s="109">
        <f t="shared" si="1"/>
        <v>0</v>
      </c>
      <c r="P41" s="109">
        <f t="shared" si="2"/>
        <v>0</v>
      </c>
      <c r="Q41" s="387"/>
      <c r="R41" s="388"/>
      <c r="S41" s="388"/>
      <c r="T41" s="388"/>
      <c r="U41" s="388"/>
      <c r="V41" s="389"/>
      <c r="W41" s="389"/>
      <c r="X41" s="394"/>
      <c r="Y41" s="391"/>
      <c r="Z41" s="392"/>
      <c r="AA41" s="393"/>
      <c r="AB41" s="110">
        <f t="shared" si="4"/>
        <v>0</v>
      </c>
      <c r="AC41" s="111"/>
      <c r="AD41" s="111"/>
      <c r="AE41" s="405"/>
      <c r="AF41" s="387"/>
      <c r="AG41" s="388"/>
      <c r="AH41" s="406"/>
      <c r="AI41" s="389"/>
      <c r="AJ41" s="407"/>
    </row>
    <row r="42" spans="1:36" s="112" customFormat="1" x14ac:dyDescent="0.25">
      <c r="A42" s="113">
        <v>35</v>
      </c>
      <c r="B42" s="114"/>
      <c r="C42" s="100">
        <f t="shared" si="3"/>
        <v>0</v>
      </c>
      <c r="D42" s="115"/>
      <c r="E42" s="116"/>
      <c r="F42" s="117"/>
      <c r="G42" s="118"/>
      <c r="H42" s="116"/>
      <c r="I42" s="119"/>
      <c r="J42" s="117"/>
      <c r="K42" s="116"/>
      <c r="L42" s="223"/>
      <c r="M42" s="116"/>
      <c r="N42" s="109">
        <f t="shared" si="0"/>
        <v>0</v>
      </c>
      <c r="O42" s="109">
        <f t="shared" si="1"/>
        <v>0</v>
      </c>
      <c r="P42" s="109">
        <f t="shared" si="2"/>
        <v>0</v>
      </c>
      <c r="Q42" s="387"/>
      <c r="R42" s="388"/>
      <c r="S42" s="388"/>
      <c r="T42" s="388"/>
      <c r="U42" s="388"/>
      <c r="V42" s="389"/>
      <c r="W42" s="389"/>
      <c r="X42" s="394"/>
      <c r="Y42" s="391"/>
      <c r="Z42" s="392"/>
      <c r="AA42" s="393"/>
      <c r="AB42" s="110">
        <f t="shared" si="4"/>
        <v>0</v>
      </c>
      <c r="AC42" s="111"/>
      <c r="AD42" s="111"/>
      <c r="AE42" s="405"/>
      <c r="AF42" s="387"/>
      <c r="AG42" s="388"/>
      <c r="AH42" s="406"/>
      <c r="AI42" s="389"/>
      <c r="AJ42" s="407"/>
    </row>
    <row r="43" spans="1:36" s="112" customFormat="1" x14ac:dyDescent="0.25">
      <c r="A43" s="113">
        <v>36</v>
      </c>
      <c r="B43" s="114"/>
      <c r="C43" s="100">
        <f t="shared" si="3"/>
        <v>0</v>
      </c>
      <c r="D43" s="115"/>
      <c r="E43" s="116"/>
      <c r="F43" s="117"/>
      <c r="G43" s="118"/>
      <c r="H43" s="116"/>
      <c r="I43" s="119"/>
      <c r="J43" s="117"/>
      <c r="K43" s="116"/>
      <c r="L43" s="223"/>
      <c r="M43" s="116"/>
      <c r="N43" s="109">
        <f t="shared" si="0"/>
        <v>0</v>
      </c>
      <c r="O43" s="109">
        <f t="shared" si="1"/>
        <v>0</v>
      </c>
      <c r="P43" s="109">
        <f t="shared" si="2"/>
        <v>0</v>
      </c>
      <c r="Q43" s="387"/>
      <c r="R43" s="388"/>
      <c r="S43" s="388"/>
      <c r="T43" s="388"/>
      <c r="U43" s="388"/>
      <c r="V43" s="389"/>
      <c r="W43" s="389"/>
      <c r="X43" s="394"/>
      <c r="Y43" s="391"/>
      <c r="Z43" s="392"/>
      <c r="AA43" s="393"/>
      <c r="AB43" s="110">
        <f t="shared" si="4"/>
        <v>0</v>
      </c>
      <c r="AC43" s="111"/>
      <c r="AD43" s="111"/>
      <c r="AE43" s="405"/>
      <c r="AF43" s="387"/>
      <c r="AG43" s="388"/>
      <c r="AH43" s="406"/>
      <c r="AI43" s="389"/>
      <c r="AJ43" s="407"/>
    </row>
    <row r="44" spans="1:36" s="112" customFormat="1" x14ac:dyDescent="0.25">
      <c r="A44" s="113">
        <v>37</v>
      </c>
      <c r="B44" s="114"/>
      <c r="C44" s="100">
        <f t="shared" si="3"/>
        <v>0</v>
      </c>
      <c r="D44" s="115"/>
      <c r="E44" s="116"/>
      <c r="F44" s="117"/>
      <c r="G44" s="118"/>
      <c r="H44" s="116"/>
      <c r="I44" s="119"/>
      <c r="J44" s="117"/>
      <c r="K44" s="116"/>
      <c r="L44" s="223"/>
      <c r="M44" s="116"/>
      <c r="N44" s="109">
        <f t="shared" si="0"/>
        <v>0</v>
      </c>
      <c r="O44" s="109">
        <f t="shared" si="1"/>
        <v>0</v>
      </c>
      <c r="P44" s="109">
        <f t="shared" si="2"/>
        <v>0</v>
      </c>
      <c r="Q44" s="387"/>
      <c r="R44" s="388"/>
      <c r="S44" s="388"/>
      <c r="T44" s="388"/>
      <c r="U44" s="388"/>
      <c r="V44" s="389"/>
      <c r="W44" s="389"/>
      <c r="X44" s="394"/>
      <c r="Y44" s="391"/>
      <c r="Z44" s="392"/>
      <c r="AA44" s="393"/>
      <c r="AB44" s="110">
        <f t="shared" si="4"/>
        <v>0</v>
      </c>
      <c r="AC44" s="111"/>
      <c r="AD44" s="111"/>
      <c r="AE44" s="405"/>
      <c r="AF44" s="387"/>
      <c r="AG44" s="388"/>
      <c r="AH44" s="406"/>
      <c r="AI44" s="389"/>
      <c r="AJ44" s="407"/>
    </row>
    <row r="45" spans="1:36" s="112" customFormat="1" x14ac:dyDescent="0.25">
      <c r="A45" s="113">
        <v>38</v>
      </c>
      <c r="B45" s="114"/>
      <c r="C45" s="100">
        <f t="shared" si="3"/>
        <v>0</v>
      </c>
      <c r="D45" s="115"/>
      <c r="E45" s="116"/>
      <c r="F45" s="117"/>
      <c r="G45" s="118"/>
      <c r="H45" s="116"/>
      <c r="I45" s="119"/>
      <c r="J45" s="117"/>
      <c r="K45" s="116"/>
      <c r="L45" s="223"/>
      <c r="M45" s="116"/>
      <c r="N45" s="109">
        <f t="shared" si="0"/>
        <v>0</v>
      </c>
      <c r="O45" s="109">
        <f t="shared" si="1"/>
        <v>0</v>
      </c>
      <c r="P45" s="109">
        <f t="shared" si="2"/>
        <v>0</v>
      </c>
      <c r="Q45" s="387"/>
      <c r="R45" s="388"/>
      <c r="S45" s="388"/>
      <c r="T45" s="388"/>
      <c r="U45" s="388"/>
      <c r="V45" s="389"/>
      <c r="W45" s="389"/>
      <c r="X45" s="394"/>
      <c r="Y45" s="391"/>
      <c r="Z45" s="392"/>
      <c r="AA45" s="393"/>
      <c r="AB45" s="110">
        <f t="shared" si="4"/>
        <v>0</v>
      </c>
      <c r="AC45" s="111"/>
      <c r="AD45" s="111"/>
      <c r="AE45" s="405"/>
      <c r="AF45" s="387"/>
      <c r="AG45" s="388"/>
      <c r="AH45" s="406"/>
      <c r="AI45" s="389"/>
      <c r="AJ45" s="407"/>
    </row>
    <row r="46" spans="1:36" s="112" customFormat="1" x14ac:dyDescent="0.25">
      <c r="A46" s="113">
        <v>39</v>
      </c>
      <c r="B46" s="114"/>
      <c r="C46" s="100">
        <f t="shared" si="3"/>
        <v>0</v>
      </c>
      <c r="D46" s="115"/>
      <c r="E46" s="116"/>
      <c r="F46" s="117"/>
      <c r="G46" s="118"/>
      <c r="H46" s="116"/>
      <c r="I46" s="119"/>
      <c r="J46" s="117"/>
      <c r="K46" s="116"/>
      <c r="L46" s="223"/>
      <c r="M46" s="116"/>
      <c r="N46" s="109">
        <f t="shared" si="0"/>
        <v>0</v>
      </c>
      <c r="O46" s="109">
        <f t="shared" si="1"/>
        <v>0</v>
      </c>
      <c r="P46" s="109">
        <f t="shared" si="2"/>
        <v>0</v>
      </c>
      <c r="Q46" s="387"/>
      <c r="R46" s="388"/>
      <c r="S46" s="388"/>
      <c r="T46" s="388"/>
      <c r="U46" s="388"/>
      <c r="V46" s="389"/>
      <c r="W46" s="389"/>
      <c r="X46" s="394"/>
      <c r="Y46" s="391"/>
      <c r="Z46" s="392"/>
      <c r="AA46" s="393"/>
      <c r="AB46" s="110">
        <f t="shared" si="4"/>
        <v>0</v>
      </c>
      <c r="AC46" s="111"/>
      <c r="AD46" s="111"/>
      <c r="AE46" s="405"/>
      <c r="AF46" s="387"/>
      <c r="AG46" s="388"/>
      <c r="AH46" s="406"/>
      <c r="AI46" s="389"/>
      <c r="AJ46" s="407"/>
    </row>
    <row r="47" spans="1:36" s="112" customFormat="1" x14ac:dyDescent="0.25">
      <c r="A47" s="113">
        <v>40</v>
      </c>
      <c r="B47" s="114"/>
      <c r="C47" s="100">
        <f t="shared" si="3"/>
        <v>0</v>
      </c>
      <c r="D47" s="115"/>
      <c r="E47" s="116"/>
      <c r="F47" s="117"/>
      <c r="G47" s="118"/>
      <c r="H47" s="116"/>
      <c r="I47" s="119"/>
      <c r="J47" s="117"/>
      <c r="K47" s="116"/>
      <c r="L47" s="223"/>
      <c r="M47" s="116"/>
      <c r="N47" s="109">
        <f t="shared" si="0"/>
        <v>0</v>
      </c>
      <c r="O47" s="109">
        <f t="shared" si="1"/>
        <v>0</v>
      </c>
      <c r="P47" s="109">
        <f t="shared" si="2"/>
        <v>0</v>
      </c>
      <c r="Q47" s="387"/>
      <c r="R47" s="388"/>
      <c r="S47" s="388"/>
      <c r="T47" s="388"/>
      <c r="U47" s="388"/>
      <c r="V47" s="389"/>
      <c r="W47" s="389"/>
      <c r="X47" s="394"/>
      <c r="Y47" s="391"/>
      <c r="Z47" s="392"/>
      <c r="AA47" s="393"/>
      <c r="AB47" s="110">
        <f t="shared" si="4"/>
        <v>0</v>
      </c>
      <c r="AC47" s="111"/>
      <c r="AD47" s="111"/>
      <c r="AE47" s="405"/>
      <c r="AF47" s="387"/>
      <c r="AG47" s="388"/>
      <c r="AH47" s="406"/>
      <c r="AI47" s="389"/>
      <c r="AJ47" s="407"/>
    </row>
    <row r="48" spans="1:36" s="112" customFormat="1" x14ac:dyDescent="0.25">
      <c r="A48" s="113">
        <v>41</v>
      </c>
      <c r="B48" s="114"/>
      <c r="C48" s="100">
        <f t="shared" si="3"/>
        <v>0</v>
      </c>
      <c r="D48" s="115"/>
      <c r="E48" s="116"/>
      <c r="F48" s="117"/>
      <c r="G48" s="118"/>
      <c r="H48" s="116"/>
      <c r="I48" s="119"/>
      <c r="J48" s="117"/>
      <c r="K48" s="116"/>
      <c r="L48" s="223"/>
      <c r="M48" s="116"/>
      <c r="N48" s="109">
        <f t="shared" si="0"/>
        <v>0</v>
      </c>
      <c r="O48" s="109">
        <f t="shared" si="1"/>
        <v>0</v>
      </c>
      <c r="P48" s="109">
        <f t="shared" si="2"/>
        <v>0</v>
      </c>
      <c r="Q48" s="387"/>
      <c r="R48" s="388"/>
      <c r="S48" s="388"/>
      <c r="T48" s="388"/>
      <c r="U48" s="388"/>
      <c r="V48" s="389"/>
      <c r="W48" s="389"/>
      <c r="X48" s="394"/>
      <c r="Y48" s="391"/>
      <c r="Z48" s="392"/>
      <c r="AA48" s="393"/>
      <c r="AB48" s="110">
        <f t="shared" si="4"/>
        <v>0</v>
      </c>
      <c r="AC48" s="111"/>
      <c r="AD48" s="111"/>
      <c r="AE48" s="405"/>
      <c r="AF48" s="387"/>
      <c r="AG48" s="388"/>
      <c r="AH48" s="406"/>
      <c r="AI48" s="389"/>
      <c r="AJ48" s="407"/>
    </row>
    <row r="49" spans="1:36" s="112" customFormat="1" x14ac:dyDescent="0.25">
      <c r="A49" s="113">
        <v>42</v>
      </c>
      <c r="B49" s="114"/>
      <c r="C49" s="100">
        <f t="shared" si="3"/>
        <v>0</v>
      </c>
      <c r="D49" s="115"/>
      <c r="E49" s="116"/>
      <c r="F49" s="117"/>
      <c r="G49" s="118"/>
      <c r="H49" s="116"/>
      <c r="I49" s="119"/>
      <c r="J49" s="117"/>
      <c r="K49" s="116"/>
      <c r="L49" s="223"/>
      <c r="M49" s="116"/>
      <c r="N49" s="109">
        <f t="shared" si="0"/>
        <v>0</v>
      </c>
      <c r="O49" s="109">
        <f t="shared" si="1"/>
        <v>0</v>
      </c>
      <c r="P49" s="109">
        <f t="shared" si="2"/>
        <v>0</v>
      </c>
      <c r="Q49" s="387"/>
      <c r="R49" s="388"/>
      <c r="S49" s="388"/>
      <c r="T49" s="388"/>
      <c r="U49" s="388"/>
      <c r="V49" s="389"/>
      <c r="W49" s="389"/>
      <c r="X49" s="394"/>
      <c r="Y49" s="391"/>
      <c r="Z49" s="392"/>
      <c r="AA49" s="393"/>
      <c r="AB49" s="110">
        <f t="shared" si="4"/>
        <v>0</v>
      </c>
      <c r="AC49" s="111"/>
      <c r="AD49" s="111"/>
      <c r="AE49" s="405"/>
      <c r="AF49" s="387"/>
      <c r="AG49" s="388"/>
      <c r="AH49" s="406"/>
      <c r="AI49" s="389"/>
      <c r="AJ49" s="407"/>
    </row>
    <row r="50" spans="1:36" s="112" customFormat="1" x14ac:dyDescent="0.25">
      <c r="A50" s="113">
        <v>43</v>
      </c>
      <c r="B50" s="114"/>
      <c r="C50" s="100">
        <f t="shared" si="3"/>
        <v>0</v>
      </c>
      <c r="D50" s="115"/>
      <c r="E50" s="116"/>
      <c r="F50" s="117"/>
      <c r="G50" s="118"/>
      <c r="H50" s="116"/>
      <c r="I50" s="119"/>
      <c r="J50" s="117"/>
      <c r="K50" s="116"/>
      <c r="L50" s="223"/>
      <c r="M50" s="116"/>
      <c r="N50" s="109">
        <f t="shared" si="0"/>
        <v>0</v>
      </c>
      <c r="O50" s="109">
        <f t="shared" si="1"/>
        <v>0</v>
      </c>
      <c r="P50" s="109">
        <f t="shared" si="2"/>
        <v>0</v>
      </c>
      <c r="Q50" s="387"/>
      <c r="R50" s="388"/>
      <c r="S50" s="388"/>
      <c r="T50" s="388"/>
      <c r="U50" s="388"/>
      <c r="V50" s="389"/>
      <c r="W50" s="389"/>
      <c r="X50" s="394"/>
      <c r="Y50" s="391"/>
      <c r="Z50" s="392"/>
      <c r="AA50" s="393"/>
      <c r="AB50" s="110">
        <f t="shared" si="4"/>
        <v>0</v>
      </c>
      <c r="AC50" s="111"/>
      <c r="AD50" s="111"/>
      <c r="AE50" s="405"/>
      <c r="AF50" s="387"/>
      <c r="AG50" s="388"/>
      <c r="AH50" s="406"/>
      <c r="AI50" s="389"/>
      <c r="AJ50" s="407"/>
    </row>
    <row r="51" spans="1:36" s="112" customFormat="1" x14ac:dyDescent="0.25">
      <c r="A51" s="113">
        <v>44</v>
      </c>
      <c r="B51" s="114"/>
      <c r="C51" s="100">
        <f t="shared" si="3"/>
        <v>0</v>
      </c>
      <c r="D51" s="115"/>
      <c r="E51" s="116"/>
      <c r="F51" s="117"/>
      <c r="G51" s="118"/>
      <c r="H51" s="116"/>
      <c r="I51" s="119"/>
      <c r="J51" s="117"/>
      <c r="K51" s="116"/>
      <c r="L51" s="223"/>
      <c r="M51" s="116"/>
      <c r="N51" s="109">
        <f t="shared" si="0"/>
        <v>0</v>
      </c>
      <c r="O51" s="109">
        <f t="shared" si="1"/>
        <v>0</v>
      </c>
      <c r="P51" s="109">
        <f t="shared" si="2"/>
        <v>0</v>
      </c>
      <c r="Q51" s="387"/>
      <c r="R51" s="388"/>
      <c r="S51" s="388"/>
      <c r="T51" s="388"/>
      <c r="U51" s="388"/>
      <c r="V51" s="389"/>
      <c r="W51" s="389"/>
      <c r="X51" s="394"/>
      <c r="Y51" s="391"/>
      <c r="Z51" s="392"/>
      <c r="AA51" s="393"/>
      <c r="AB51" s="110">
        <f t="shared" si="4"/>
        <v>0</v>
      </c>
      <c r="AC51" s="111"/>
      <c r="AD51" s="111"/>
      <c r="AE51" s="405"/>
      <c r="AF51" s="387"/>
      <c r="AG51" s="388"/>
      <c r="AH51" s="406"/>
      <c r="AI51" s="389"/>
      <c r="AJ51" s="407"/>
    </row>
    <row r="52" spans="1:36" s="112" customFormat="1" x14ac:dyDescent="0.25">
      <c r="A52" s="113">
        <v>45</v>
      </c>
      <c r="B52" s="114"/>
      <c r="C52" s="100">
        <f t="shared" si="3"/>
        <v>0</v>
      </c>
      <c r="D52" s="115"/>
      <c r="E52" s="116"/>
      <c r="F52" s="117"/>
      <c r="G52" s="118"/>
      <c r="H52" s="116"/>
      <c r="I52" s="119"/>
      <c r="J52" s="117"/>
      <c r="K52" s="116"/>
      <c r="L52" s="223"/>
      <c r="M52" s="116"/>
      <c r="N52" s="109">
        <f t="shared" si="0"/>
        <v>0</v>
      </c>
      <c r="O52" s="109">
        <f t="shared" si="1"/>
        <v>0</v>
      </c>
      <c r="P52" s="109">
        <f t="shared" si="2"/>
        <v>0</v>
      </c>
      <c r="Q52" s="387"/>
      <c r="R52" s="388"/>
      <c r="S52" s="388"/>
      <c r="T52" s="388"/>
      <c r="U52" s="388"/>
      <c r="V52" s="389"/>
      <c r="W52" s="389"/>
      <c r="X52" s="394"/>
      <c r="Y52" s="391"/>
      <c r="Z52" s="392"/>
      <c r="AA52" s="393"/>
      <c r="AB52" s="110">
        <f t="shared" si="4"/>
        <v>0</v>
      </c>
      <c r="AC52" s="111"/>
      <c r="AD52" s="111"/>
      <c r="AE52" s="405"/>
      <c r="AF52" s="387"/>
      <c r="AG52" s="388"/>
      <c r="AH52" s="406"/>
      <c r="AI52" s="389"/>
      <c r="AJ52" s="407"/>
    </row>
    <row r="53" spans="1:36" s="112" customFormat="1" x14ac:dyDescent="0.25">
      <c r="A53" s="113">
        <v>46</v>
      </c>
      <c r="B53" s="114"/>
      <c r="C53" s="100">
        <f t="shared" si="3"/>
        <v>0</v>
      </c>
      <c r="D53" s="115"/>
      <c r="E53" s="116"/>
      <c r="F53" s="117"/>
      <c r="G53" s="118"/>
      <c r="H53" s="116"/>
      <c r="I53" s="119"/>
      <c r="J53" s="117"/>
      <c r="K53" s="116"/>
      <c r="L53" s="223"/>
      <c r="M53" s="116"/>
      <c r="N53" s="109">
        <f t="shared" si="0"/>
        <v>0</v>
      </c>
      <c r="O53" s="109">
        <f t="shared" si="1"/>
        <v>0</v>
      </c>
      <c r="P53" s="109">
        <f t="shared" si="2"/>
        <v>0</v>
      </c>
      <c r="Q53" s="387"/>
      <c r="R53" s="388"/>
      <c r="S53" s="388"/>
      <c r="T53" s="388"/>
      <c r="U53" s="388"/>
      <c r="V53" s="389"/>
      <c r="W53" s="389"/>
      <c r="X53" s="394"/>
      <c r="Y53" s="391"/>
      <c r="Z53" s="392"/>
      <c r="AA53" s="393"/>
      <c r="AB53" s="110">
        <f t="shared" si="4"/>
        <v>0</v>
      </c>
      <c r="AC53" s="111"/>
      <c r="AD53" s="111"/>
      <c r="AE53" s="405"/>
      <c r="AF53" s="387"/>
      <c r="AG53" s="388"/>
      <c r="AH53" s="406"/>
      <c r="AI53" s="389"/>
      <c r="AJ53" s="407"/>
    </row>
    <row r="54" spans="1:36" s="112" customFormat="1" x14ac:dyDescent="0.25">
      <c r="A54" s="113">
        <v>47</v>
      </c>
      <c r="B54" s="114"/>
      <c r="C54" s="100">
        <f t="shared" si="3"/>
        <v>0</v>
      </c>
      <c r="D54" s="115"/>
      <c r="E54" s="116"/>
      <c r="F54" s="117"/>
      <c r="G54" s="118"/>
      <c r="H54" s="116"/>
      <c r="I54" s="119"/>
      <c r="J54" s="117"/>
      <c r="K54" s="116"/>
      <c r="L54" s="223"/>
      <c r="M54" s="116"/>
      <c r="N54" s="109">
        <f t="shared" si="0"/>
        <v>0</v>
      </c>
      <c r="O54" s="109">
        <f t="shared" si="1"/>
        <v>0</v>
      </c>
      <c r="P54" s="109">
        <f t="shared" si="2"/>
        <v>0</v>
      </c>
      <c r="Q54" s="387"/>
      <c r="R54" s="388"/>
      <c r="S54" s="388"/>
      <c r="T54" s="388"/>
      <c r="U54" s="388"/>
      <c r="V54" s="389"/>
      <c r="W54" s="389"/>
      <c r="X54" s="394"/>
      <c r="Y54" s="391"/>
      <c r="Z54" s="392"/>
      <c r="AA54" s="393"/>
      <c r="AB54" s="110">
        <f t="shared" si="4"/>
        <v>0</v>
      </c>
      <c r="AC54" s="111"/>
      <c r="AD54" s="111"/>
      <c r="AE54" s="405"/>
      <c r="AF54" s="387"/>
      <c r="AG54" s="388"/>
      <c r="AH54" s="406"/>
      <c r="AI54" s="389"/>
      <c r="AJ54" s="407"/>
    </row>
    <row r="55" spans="1:36" s="112" customFormat="1" x14ac:dyDescent="0.25">
      <c r="A55" s="113">
        <v>48</v>
      </c>
      <c r="B55" s="114"/>
      <c r="C55" s="100">
        <f t="shared" si="3"/>
        <v>0</v>
      </c>
      <c r="D55" s="115"/>
      <c r="E55" s="116"/>
      <c r="F55" s="117"/>
      <c r="G55" s="118"/>
      <c r="H55" s="116"/>
      <c r="I55" s="119"/>
      <c r="J55" s="117"/>
      <c r="K55" s="116"/>
      <c r="L55" s="223"/>
      <c r="M55" s="116"/>
      <c r="N55" s="109">
        <f t="shared" si="0"/>
        <v>0</v>
      </c>
      <c r="O55" s="109">
        <f t="shared" si="1"/>
        <v>0</v>
      </c>
      <c r="P55" s="109">
        <f t="shared" si="2"/>
        <v>0</v>
      </c>
      <c r="Q55" s="387"/>
      <c r="R55" s="388"/>
      <c r="S55" s="388"/>
      <c r="T55" s="388"/>
      <c r="U55" s="388"/>
      <c r="V55" s="389"/>
      <c r="W55" s="389"/>
      <c r="X55" s="394"/>
      <c r="Y55" s="391"/>
      <c r="Z55" s="392"/>
      <c r="AA55" s="393"/>
      <c r="AB55" s="110">
        <f t="shared" si="4"/>
        <v>0</v>
      </c>
      <c r="AC55" s="111"/>
      <c r="AD55" s="111"/>
      <c r="AE55" s="405"/>
      <c r="AF55" s="387"/>
      <c r="AG55" s="388"/>
      <c r="AH55" s="406"/>
      <c r="AI55" s="389"/>
      <c r="AJ55" s="407"/>
    </row>
    <row r="56" spans="1:36" s="112" customFormat="1" x14ac:dyDescent="0.25">
      <c r="A56" s="113">
        <v>49</v>
      </c>
      <c r="B56" s="114"/>
      <c r="C56" s="100">
        <f t="shared" si="3"/>
        <v>0</v>
      </c>
      <c r="D56" s="115"/>
      <c r="E56" s="116"/>
      <c r="F56" s="117"/>
      <c r="G56" s="118"/>
      <c r="H56" s="116"/>
      <c r="I56" s="119"/>
      <c r="J56" s="117"/>
      <c r="K56" s="116"/>
      <c r="L56" s="223"/>
      <c r="M56" s="116"/>
      <c r="N56" s="109">
        <f t="shared" si="0"/>
        <v>0</v>
      </c>
      <c r="O56" s="109">
        <f t="shared" si="1"/>
        <v>0</v>
      </c>
      <c r="P56" s="109">
        <f t="shared" si="2"/>
        <v>0</v>
      </c>
      <c r="Q56" s="387"/>
      <c r="R56" s="388"/>
      <c r="S56" s="388"/>
      <c r="T56" s="388"/>
      <c r="U56" s="388"/>
      <c r="V56" s="389"/>
      <c r="W56" s="389"/>
      <c r="X56" s="394"/>
      <c r="Y56" s="391"/>
      <c r="Z56" s="392"/>
      <c r="AA56" s="393"/>
      <c r="AB56" s="110">
        <f t="shared" si="4"/>
        <v>0</v>
      </c>
      <c r="AC56" s="111"/>
      <c r="AD56" s="111"/>
      <c r="AE56" s="405"/>
      <c r="AF56" s="387"/>
      <c r="AG56" s="388"/>
      <c r="AH56" s="406"/>
      <c r="AI56" s="389"/>
      <c r="AJ56" s="407"/>
    </row>
    <row r="57" spans="1:36" s="112" customFormat="1" x14ac:dyDescent="0.25">
      <c r="A57" s="113">
        <v>50</v>
      </c>
      <c r="B57" s="114"/>
      <c r="C57" s="100">
        <f t="shared" si="3"/>
        <v>0</v>
      </c>
      <c r="D57" s="115"/>
      <c r="E57" s="116"/>
      <c r="F57" s="117"/>
      <c r="G57" s="118"/>
      <c r="H57" s="116"/>
      <c r="I57" s="119"/>
      <c r="J57" s="117"/>
      <c r="K57" s="116"/>
      <c r="L57" s="223"/>
      <c r="M57" s="116"/>
      <c r="N57" s="109">
        <f t="shared" si="0"/>
        <v>0</v>
      </c>
      <c r="O57" s="109">
        <f t="shared" si="1"/>
        <v>0</v>
      </c>
      <c r="P57" s="109">
        <f t="shared" si="2"/>
        <v>0</v>
      </c>
      <c r="Q57" s="387"/>
      <c r="R57" s="388"/>
      <c r="S57" s="388"/>
      <c r="T57" s="388"/>
      <c r="U57" s="388"/>
      <c r="V57" s="389"/>
      <c r="W57" s="389"/>
      <c r="X57" s="394"/>
      <c r="Y57" s="391"/>
      <c r="Z57" s="392"/>
      <c r="AA57" s="393"/>
      <c r="AB57" s="110">
        <f t="shared" si="4"/>
        <v>0</v>
      </c>
      <c r="AC57" s="111"/>
      <c r="AD57" s="111"/>
      <c r="AE57" s="405"/>
      <c r="AF57" s="387"/>
      <c r="AG57" s="388"/>
      <c r="AH57" s="406"/>
      <c r="AI57" s="389"/>
      <c r="AJ57" s="407"/>
    </row>
    <row r="58" spans="1:36" s="112" customFormat="1" x14ac:dyDescent="0.25">
      <c r="A58" s="113">
        <v>51</v>
      </c>
      <c r="B58" s="114"/>
      <c r="C58" s="100">
        <f t="shared" si="3"/>
        <v>0</v>
      </c>
      <c r="D58" s="115"/>
      <c r="E58" s="116"/>
      <c r="F58" s="117"/>
      <c r="G58" s="118"/>
      <c r="H58" s="116"/>
      <c r="I58" s="119"/>
      <c r="J58" s="117"/>
      <c r="K58" s="116"/>
      <c r="L58" s="223"/>
      <c r="M58" s="116"/>
      <c r="N58" s="109">
        <f t="shared" si="0"/>
        <v>0</v>
      </c>
      <c r="O58" s="109">
        <f t="shared" si="1"/>
        <v>0</v>
      </c>
      <c r="P58" s="109">
        <f t="shared" si="2"/>
        <v>0</v>
      </c>
      <c r="Q58" s="387"/>
      <c r="R58" s="388"/>
      <c r="S58" s="388"/>
      <c r="T58" s="388"/>
      <c r="U58" s="388"/>
      <c r="V58" s="389"/>
      <c r="W58" s="389"/>
      <c r="X58" s="394"/>
      <c r="Y58" s="391"/>
      <c r="Z58" s="392"/>
      <c r="AA58" s="393"/>
      <c r="AB58" s="110">
        <f t="shared" si="4"/>
        <v>0</v>
      </c>
      <c r="AC58" s="111"/>
      <c r="AD58" s="111"/>
      <c r="AE58" s="405"/>
      <c r="AF58" s="387"/>
      <c r="AG58" s="388"/>
      <c r="AH58" s="406"/>
      <c r="AI58" s="389"/>
      <c r="AJ58" s="407"/>
    </row>
    <row r="59" spans="1:36" s="112" customFormat="1" x14ac:dyDescent="0.25">
      <c r="A59" s="113">
        <v>52</v>
      </c>
      <c r="B59" s="114"/>
      <c r="C59" s="100">
        <f t="shared" si="3"/>
        <v>0</v>
      </c>
      <c r="D59" s="115"/>
      <c r="E59" s="116"/>
      <c r="F59" s="117"/>
      <c r="G59" s="118"/>
      <c r="H59" s="116"/>
      <c r="I59" s="119"/>
      <c r="J59" s="117"/>
      <c r="K59" s="116"/>
      <c r="L59" s="223"/>
      <c r="M59" s="116"/>
      <c r="N59" s="109">
        <f t="shared" si="0"/>
        <v>0</v>
      </c>
      <c r="O59" s="109">
        <f t="shared" si="1"/>
        <v>0</v>
      </c>
      <c r="P59" s="109">
        <f t="shared" si="2"/>
        <v>0</v>
      </c>
      <c r="Q59" s="387"/>
      <c r="R59" s="388"/>
      <c r="S59" s="388"/>
      <c r="T59" s="388"/>
      <c r="U59" s="388"/>
      <c r="V59" s="389"/>
      <c r="W59" s="389"/>
      <c r="X59" s="394"/>
      <c r="Y59" s="391"/>
      <c r="Z59" s="392"/>
      <c r="AA59" s="393"/>
      <c r="AB59" s="110">
        <f t="shared" si="4"/>
        <v>0</v>
      </c>
      <c r="AC59" s="111"/>
      <c r="AD59" s="111"/>
      <c r="AE59" s="405"/>
      <c r="AF59" s="387"/>
      <c r="AG59" s="388"/>
      <c r="AH59" s="406"/>
      <c r="AI59" s="389"/>
      <c r="AJ59" s="407"/>
    </row>
    <row r="60" spans="1:36" s="112" customFormat="1" x14ac:dyDescent="0.25">
      <c r="A60" s="113">
        <v>53</v>
      </c>
      <c r="B60" s="114"/>
      <c r="C60" s="100">
        <f t="shared" si="3"/>
        <v>0</v>
      </c>
      <c r="D60" s="115"/>
      <c r="E60" s="116"/>
      <c r="F60" s="117"/>
      <c r="G60" s="118"/>
      <c r="H60" s="116"/>
      <c r="I60" s="119"/>
      <c r="J60" s="117"/>
      <c r="K60" s="116"/>
      <c r="L60" s="223"/>
      <c r="M60" s="116"/>
      <c r="N60" s="109">
        <f t="shared" si="0"/>
        <v>0</v>
      </c>
      <c r="O60" s="109">
        <f t="shared" si="1"/>
        <v>0</v>
      </c>
      <c r="P60" s="109">
        <f t="shared" si="2"/>
        <v>0</v>
      </c>
      <c r="Q60" s="387"/>
      <c r="R60" s="388"/>
      <c r="S60" s="388"/>
      <c r="T60" s="388"/>
      <c r="U60" s="388"/>
      <c r="V60" s="389"/>
      <c r="W60" s="389"/>
      <c r="X60" s="394"/>
      <c r="Y60" s="391"/>
      <c r="Z60" s="392"/>
      <c r="AA60" s="393"/>
      <c r="AB60" s="110">
        <f t="shared" si="4"/>
        <v>0</v>
      </c>
      <c r="AC60" s="111"/>
      <c r="AD60" s="111"/>
      <c r="AE60" s="405"/>
      <c r="AF60" s="387"/>
      <c r="AG60" s="388"/>
      <c r="AH60" s="406"/>
      <c r="AI60" s="389"/>
      <c r="AJ60" s="407"/>
    </row>
    <row r="61" spans="1:36" s="112" customFormat="1" x14ac:dyDescent="0.25">
      <c r="A61" s="113">
        <v>54</v>
      </c>
      <c r="B61" s="114"/>
      <c r="C61" s="100">
        <f t="shared" si="3"/>
        <v>0</v>
      </c>
      <c r="D61" s="115"/>
      <c r="E61" s="116"/>
      <c r="F61" s="117"/>
      <c r="G61" s="118"/>
      <c r="H61" s="116"/>
      <c r="I61" s="119"/>
      <c r="J61" s="117"/>
      <c r="K61" s="116"/>
      <c r="L61" s="223"/>
      <c r="M61" s="116"/>
      <c r="N61" s="109">
        <f t="shared" si="0"/>
        <v>0</v>
      </c>
      <c r="O61" s="109">
        <f t="shared" si="1"/>
        <v>0</v>
      </c>
      <c r="P61" s="109">
        <f t="shared" si="2"/>
        <v>0</v>
      </c>
      <c r="Q61" s="387"/>
      <c r="R61" s="388"/>
      <c r="S61" s="388"/>
      <c r="T61" s="388"/>
      <c r="U61" s="388"/>
      <c r="V61" s="389"/>
      <c r="W61" s="389"/>
      <c r="X61" s="394"/>
      <c r="Y61" s="391"/>
      <c r="Z61" s="392"/>
      <c r="AA61" s="393"/>
      <c r="AB61" s="110">
        <f t="shared" si="4"/>
        <v>0</v>
      </c>
      <c r="AC61" s="111"/>
      <c r="AD61" s="111"/>
      <c r="AE61" s="405"/>
      <c r="AF61" s="387"/>
      <c r="AG61" s="388"/>
      <c r="AH61" s="406"/>
      <c r="AI61" s="389"/>
      <c r="AJ61" s="407"/>
    </row>
    <row r="62" spans="1:36" s="112" customFormat="1" x14ac:dyDescent="0.25">
      <c r="A62" s="113">
        <v>55</v>
      </c>
      <c r="B62" s="114"/>
      <c r="C62" s="100">
        <f t="shared" si="3"/>
        <v>0</v>
      </c>
      <c r="D62" s="115"/>
      <c r="E62" s="116"/>
      <c r="F62" s="117"/>
      <c r="G62" s="118"/>
      <c r="H62" s="116"/>
      <c r="I62" s="119"/>
      <c r="J62" s="117"/>
      <c r="K62" s="116"/>
      <c r="L62" s="223"/>
      <c r="M62" s="116"/>
      <c r="N62" s="109">
        <f t="shared" si="0"/>
        <v>0</v>
      </c>
      <c r="O62" s="109">
        <f t="shared" si="1"/>
        <v>0</v>
      </c>
      <c r="P62" s="109">
        <f t="shared" si="2"/>
        <v>0</v>
      </c>
      <c r="Q62" s="387"/>
      <c r="R62" s="388"/>
      <c r="S62" s="388"/>
      <c r="T62" s="388"/>
      <c r="U62" s="388"/>
      <c r="V62" s="389"/>
      <c r="W62" s="389"/>
      <c r="X62" s="394"/>
      <c r="Y62" s="391"/>
      <c r="Z62" s="392"/>
      <c r="AA62" s="393"/>
      <c r="AB62" s="110">
        <f t="shared" si="4"/>
        <v>0</v>
      </c>
      <c r="AC62" s="111"/>
      <c r="AD62" s="111"/>
      <c r="AE62" s="405"/>
      <c r="AF62" s="387"/>
      <c r="AG62" s="388"/>
      <c r="AH62" s="406"/>
      <c r="AI62" s="389"/>
      <c r="AJ62" s="407"/>
    </row>
    <row r="63" spans="1:36" s="112" customFormat="1" x14ac:dyDescent="0.25">
      <c r="A63" s="113">
        <v>56</v>
      </c>
      <c r="B63" s="114"/>
      <c r="C63" s="100">
        <f t="shared" si="3"/>
        <v>0</v>
      </c>
      <c r="D63" s="115"/>
      <c r="E63" s="116"/>
      <c r="F63" s="117"/>
      <c r="G63" s="118"/>
      <c r="H63" s="116"/>
      <c r="I63" s="119"/>
      <c r="J63" s="117"/>
      <c r="K63" s="116"/>
      <c r="L63" s="223"/>
      <c r="M63" s="116"/>
      <c r="N63" s="109">
        <f t="shared" si="0"/>
        <v>0</v>
      </c>
      <c r="O63" s="109">
        <f t="shared" si="1"/>
        <v>0</v>
      </c>
      <c r="P63" s="109">
        <f t="shared" si="2"/>
        <v>0</v>
      </c>
      <c r="Q63" s="387"/>
      <c r="R63" s="388"/>
      <c r="S63" s="388"/>
      <c r="T63" s="388"/>
      <c r="U63" s="388"/>
      <c r="V63" s="389"/>
      <c r="W63" s="389"/>
      <c r="X63" s="394"/>
      <c r="Y63" s="391"/>
      <c r="Z63" s="392"/>
      <c r="AA63" s="393"/>
      <c r="AB63" s="110">
        <f t="shared" si="4"/>
        <v>0</v>
      </c>
      <c r="AC63" s="111"/>
      <c r="AD63" s="111"/>
      <c r="AE63" s="405"/>
      <c r="AF63" s="387"/>
      <c r="AG63" s="388"/>
      <c r="AH63" s="406"/>
      <c r="AI63" s="389"/>
      <c r="AJ63" s="407"/>
    </row>
    <row r="64" spans="1:36" s="112" customFormat="1" x14ac:dyDescent="0.25">
      <c r="A64" s="113">
        <v>57</v>
      </c>
      <c r="B64" s="114"/>
      <c r="C64" s="100">
        <f t="shared" si="3"/>
        <v>0</v>
      </c>
      <c r="D64" s="115"/>
      <c r="E64" s="116"/>
      <c r="F64" s="117"/>
      <c r="G64" s="118"/>
      <c r="H64" s="116"/>
      <c r="I64" s="119"/>
      <c r="J64" s="117"/>
      <c r="K64" s="116"/>
      <c r="L64" s="223"/>
      <c r="M64" s="116"/>
      <c r="N64" s="109">
        <f t="shared" si="0"/>
        <v>0</v>
      </c>
      <c r="O64" s="109">
        <f t="shared" si="1"/>
        <v>0</v>
      </c>
      <c r="P64" s="109">
        <f t="shared" si="2"/>
        <v>0</v>
      </c>
      <c r="Q64" s="387"/>
      <c r="R64" s="388"/>
      <c r="S64" s="388"/>
      <c r="T64" s="388"/>
      <c r="U64" s="388"/>
      <c r="V64" s="389"/>
      <c r="W64" s="389"/>
      <c r="X64" s="394"/>
      <c r="Y64" s="391"/>
      <c r="Z64" s="392"/>
      <c r="AA64" s="393"/>
      <c r="AB64" s="110">
        <f t="shared" si="4"/>
        <v>0</v>
      </c>
      <c r="AC64" s="111"/>
      <c r="AD64" s="111"/>
      <c r="AE64" s="405"/>
      <c r="AF64" s="387"/>
      <c r="AG64" s="388"/>
      <c r="AH64" s="406"/>
      <c r="AI64" s="389"/>
      <c r="AJ64" s="407"/>
    </row>
    <row r="65" spans="1:36" s="112" customFormat="1" x14ac:dyDescent="0.25">
      <c r="A65" s="113">
        <v>58</v>
      </c>
      <c r="B65" s="114"/>
      <c r="C65" s="100">
        <f t="shared" si="3"/>
        <v>0</v>
      </c>
      <c r="D65" s="115"/>
      <c r="E65" s="116"/>
      <c r="F65" s="117"/>
      <c r="G65" s="118"/>
      <c r="H65" s="116"/>
      <c r="I65" s="119"/>
      <c r="J65" s="117"/>
      <c r="K65" s="116"/>
      <c r="L65" s="223"/>
      <c r="M65" s="116"/>
      <c r="N65" s="109">
        <f t="shared" si="0"/>
        <v>0</v>
      </c>
      <c r="O65" s="109">
        <f t="shared" si="1"/>
        <v>0</v>
      </c>
      <c r="P65" s="109">
        <f t="shared" si="2"/>
        <v>0</v>
      </c>
      <c r="Q65" s="387"/>
      <c r="R65" s="388"/>
      <c r="S65" s="388"/>
      <c r="T65" s="388"/>
      <c r="U65" s="388"/>
      <c r="V65" s="389"/>
      <c r="W65" s="389"/>
      <c r="X65" s="394"/>
      <c r="Y65" s="391"/>
      <c r="Z65" s="392"/>
      <c r="AA65" s="393"/>
      <c r="AB65" s="110">
        <f t="shared" si="4"/>
        <v>0</v>
      </c>
      <c r="AC65" s="111"/>
      <c r="AD65" s="111"/>
      <c r="AE65" s="405"/>
      <c r="AF65" s="387"/>
      <c r="AG65" s="388"/>
      <c r="AH65" s="406"/>
      <c r="AI65" s="389"/>
      <c r="AJ65" s="407"/>
    </row>
    <row r="66" spans="1:36" s="112" customFormat="1" x14ac:dyDescent="0.25">
      <c r="A66" s="113">
        <v>59</v>
      </c>
      <c r="B66" s="114"/>
      <c r="C66" s="100">
        <f t="shared" si="3"/>
        <v>0</v>
      </c>
      <c r="D66" s="115"/>
      <c r="E66" s="116"/>
      <c r="F66" s="117"/>
      <c r="G66" s="118"/>
      <c r="H66" s="116"/>
      <c r="I66" s="119"/>
      <c r="J66" s="117"/>
      <c r="K66" s="116"/>
      <c r="L66" s="223"/>
      <c r="M66" s="116"/>
      <c r="N66" s="109">
        <f t="shared" si="0"/>
        <v>0</v>
      </c>
      <c r="O66" s="109">
        <f t="shared" si="1"/>
        <v>0</v>
      </c>
      <c r="P66" s="109">
        <f t="shared" si="2"/>
        <v>0</v>
      </c>
      <c r="Q66" s="387"/>
      <c r="R66" s="388"/>
      <c r="S66" s="388"/>
      <c r="T66" s="388"/>
      <c r="U66" s="388"/>
      <c r="V66" s="389"/>
      <c r="W66" s="389"/>
      <c r="X66" s="394"/>
      <c r="Y66" s="391"/>
      <c r="Z66" s="392"/>
      <c r="AA66" s="393"/>
      <c r="AB66" s="110">
        <f t="shared" si="4"/>
        <v>0</v>
      </c>
      <c r="AC66" s="111"/>
      <c r="AD66" s="111"/>
      <c r="AE66" s="405"/>
      <c r="AF66" s="387"/>
      <c r="AG66" s="388"/>
      <c r="AH66" s="406"/>
      <c r="AI66" s="389"/>
      <c r="AJ66" s="407"/>
    </row>
    <row r="67" spans="1:36" s="112" customFormat="1" x14ac:dyDescent="0.25">
      <c r="A67" s="113">
        <v>60</v>
      </c>
      <c r="B67" s="114"/>
      <c r="C67" s="100">
        <f t="shared" si="3"/>
        <v>0</v>
      </c>
      <c r="D67" s="115"/>
      <c r="E67" s="116"/>
      <c r="F67" s="117"/>
      <c r="G67" s="118"/>
      <c r="H67" s="116"/>
      <c r="I67" s="119"/>
      <c r="J67" s="117"/>
      <c r="K67" s="116"/>
      <c r="L67" s="223"/>
      <c r="M67" s="116"/>
      <c r="N67" s="109">
        <f t="shared" si="0"/>
        <v>0</v>
      </c>
      <c r="O67" s="109">
        <f t="shared" si="1"/>
        <v>0</v>
      </c>
      <c r="P67" s="109">
        <f t="shared" si="2"/>
        <v>0</v>
      </c>
      <c r="Q67" s="387"/>
      <c r="R67" s="388"/>
      <c r="S67" s="388"/>
      <c r="T67" s="388"/>
      <c r="U67" s="388"/>
      <c r="V67" s="389"/>
      <c r="W67" s="389"/>
      <c r="X67" s="394"/>
      <c r="Y67" s="391"/>
      <c r="Z67" s="392"/>
      <c r="AA67" s="393"/>
      <c r="AB67" s="110">
        <f t="shared" si="4"/>
        <v>0</v>
      </c>
      <c r="AC67" s="111"/>
      <c r="AD67" s="111"/>
      <c r="AE67" s="405"/>
      <c r="AF67" s="387"/>
      <c r="AG67" s="388"/>
      <c r="AH67" s="406"/>
      <c r="AI67" s="389"/>
      <c r="AJ67" s="407"/>
    </row>
    <row r="68" spans="1:36" s="112" customFormat="1" x14ac:dyDescent="0.25">
      <c r="A68" s="113">
        <v>61</v>
      </c>
      <c r="B68" s="114"/>
      <c r="C68" s="100">
        <f t="shared" si="3"/>
        <v>0</v>
      </c>
      <c r="D68" s="115"/>
      <c r="E68" s="116"/>
      <c r="F68" s="117"/>
      <c r="G68" s="118"/>
      <c r="H68" s="116"/>
      <c r="I68" s="119"/>
      <c r="J68" s="117"/>
      <c r="K68" s="116"/>
      <c r="L68" s="223"/>
      <c r="M68" s="116"/>
      <c r="N68" s="109">
        <f t="shared" si="0"/>
        <v>0</v>
      </c>
      <c r="O68" s="109">
        <f t="shared" si="1"/>
        <v>0</v>
      </c>
      <c r="P68" s="109">
        <f t="shared" si="2"/>
        <v>0</v>
      </c>
      <c r="Q68" s="387"/>
      <c r="R68" s="388"/>
      <c r="S68" s="388"/>
      <c r="T68" s="388"/>
      <c r="U68" s="388"/>
      <c r="V68" s="389"/>
      <c r="W68" s="389"/>
      <c r="X68" s="394"/>
      <c r="Y68" s="391"/>
      <c r="Z68" s="392"/>
      <c r="AA68" s="393"/>
      <c r="AB68" s="110">
        <f t="shared" si="4"/>
        <v>0</v>
      </c>
      <c r="AC68" s="111"/>
      <c r="AD68" s="111"/>
      <c r="AE68" s="405"/>
      <c r="AF68" s="387"/>
      <c r="AG68" s="388"/>
      <c r="AH68" s="406"/>
      <c r="AI68" s="389"/>
      <c r="AJ68" s="407"/>
    </row>
    <row r="69" spans="1:36" s="112" customFormat="1" x14ac:dyDescent="0.25">
      <c r="A69" s="113">
        <v>62</v>
      </c>
      <c r="B69" s="114"/>
      <c r="C69" s="100">
        <f t="shared" si="3"/>
        <v>0</v>
      </c>
      <c r="D69" s="115"/>
      <c r="E69" s="116"/>
      <c r="F69" s="117"/>
      <c r="G69" s="118"/>
      <c r="H69" s="116"/>
      <c r="I69" s="119"/>
      <c r="J69" s="117"/>
      <c r="K69" s="116"/>
      <c r="L69" s="223"/>
      <c r="M69" s="116"/>
      <c r="N69" s="109">
        <f t="shared" si="0"/>
        <v>0</v>
      </c>
      <c r="O69" s="109">
        <f t="shared" si="1"/>
        <v>0</v>
      </c>
      <c r="P69" s="109">
        <f t="shared" si="2"/>
        <v>0</v>
      </c>
      <c r="Q69" s="387"/>
      <c r="R69" s="388"/>
      <c r="S69" s="388"/>
      <c r="T69" s="388"/>
      <c r="U69" s="388"/>
      <c r="V69" s="389"/>
      <c r="W69" s="389"/>
      <c r="X69" s="394"/>
      <c r="Y69" s="391"/>
      <c r="Z69" s="392"/>
      <c r="AA69" s="393"/>
      <c r="AB69" s="110">
        <f t="shared" si="4"/>
        <v>0</v>
      </c>
      <c r="AC69" s="111"/>
      <c r="AD69" s="111"/>
      <c r="AE69" s="405"/>
      <c r="AF69" s="387"/>
      <c r="AG69" s="388"/>
      <c r="AH69" s="406"/>
      <c r="AI69" s="389"/>
      <c r="AJ69" s="407"/>
    </row>
    <row r="70" spans="1:36" s="112" customFormat="1" x14ac:dyDescent="0.25">
      <c r="A70" s="113">
        <v>63</v>
      </c>
      <c r="B70" s="114"/>
      <c r="C70" s="100">
        <f t="shared" si="3"/>
        <v>0</v>
      </c>
      <c r="D70" s="115"/>
      <c r="E70" s="116"/>
      <c r="F70" s="117"/>
      <c r="G70" s="118"/>
      <c r="H70" s="116"/>
      <c r="I70" s="119"/>
      <c r="J70" s="117"/>
      <c r="K70" s="116"/>
      <c r="L70" s="223"/>
      <c r="M70" s="116"/>
      <c r="N70" s="109">
        <f t="shared" si="0"/>
        <v>0</v>
      </c>
      <c r="O70" s="109">
        <f t="shared" si="1"/>
        <v>0</v>
      </c>
      <c r="P70" s="109">
        <f t="shared" si="2"/>
        <v>0</v>
      </c>
      <c r="Q70" s="387"/>
      <c r="R70" s="388"/>
      <c r="S70" s="388"/>
      <c r="T70" s="388"/>
      <c r="U70" s="388"/>
      <c r="V70" s="389"/>
      <c r="W70" s="389"/>
      <c r="X70" s="394"/>
      <c r="Y70" s="391"/>
      <c r="Z70" s="392"/>
      <c r="AA70" s="393"/>
      <c r="AB70" s="110">
        <f t="shared" si="4"/>
        <v>0</v>
      </c>
      <c r="AC70" s="111"/>
      <c r="AD70" s="111"/>
      <c r="AE70" s="405"/>
      <c r="AF70" s="387"/>
      <c r="AG70" s="388"/>
      <c r="AH70" s="406"/>
      <c r="AI70" s="389"/>
      <c r="AJ70" s="407"/>
    </row>
    <row r="71" spans="1:36" s="112" customFormat="1" x14ac:dyDescent="0.25">
      <c r="A71" s="113">
        <v>64</v>
      </c>
      <c r="B71" s="114"/>
      <c r="C71" s="100">
        <f t="shared" si="3"/>
        <v>0</v>
      </c>
      <c r="D71" s="115"/>
      <c r="E71" s="116"/>
      <c r="F71" s="117"/>
      <c r="G71" s="118"/>
      <c r="H71" s="116"/>
      <c r="I71" s="119"/>
      <c r="J71" s="117"/>
      <c r="K71" s="116"/>
      <c r="L71" s="223"/>
      <c r="M71" s="116"/>
      <c r="N71" s="109">
        <f t="shared" si="0"/>
        <v>0</v>
      </c>
      <c r="O71" s="109">
        <f t="shared" si="1"/>
        <v>0</v>
      </c>
      <c r="P71" s="109">
        <f t="shared" si="2"/>
        <v>0</v>
      </c>
      <c r="Q71" s="387"/>
      <c r="R71" s="388"/>
      <c r="S71" s="388"/>
      <c r="T71" s="388"/>
      <c r="U71" s="388"/>
      <c r="V71" s="389"/>
      <c r="W71" s="389"/>
      <c r="X71" s="394"/>
      <c r="Y71" s="391"/>
      <c r="Z71" s="392"/>
      <c r="AA71" s="393"/>
      <c r="AB71" s="110">
        <f t="shared" si="4"/>
        <v>0</v>
      </c>
      <c r="AC71" s="111"/>
      <c r="AD71" s="111"/>
      <c r="AE71" s="405"/>
      <c r="AF71" s="387"/>
      <c r="AG71" s="388"/>
      <c r="AH71" s="406"/>
      <c r="AI71" s="389"/>
      <c r="AJ71" s="407"/>
    </row>
    <row r="72" spans="1:36" s="112" customFormat="1" x14ac:dyDescent="0.25">
      <c r="A72" s="113">
        <v>65</v>
      </c>
      <c r="B72" s="114"/>
      <c r="C72" s="100">
        <f t="shared" si="3"/>
        <v>0</v>
      </c>
      <c r="D72" s="115"/>
      <c r="E72" s="116"/>
      <c r="F72" s="117"/>
      <c r="G72" s="118"/>
      <c r="H72" s="116"/>
      <c r="I72" s="119"/>
      <c r="J72" s="117"/>
      <c r="K72" s="116"/>
      <c r="L72" s="223"/>
      <c r="M72" s="116"/>
      <c r="N72" s="109">
        <f t="shared" si="0"/>
        <v>0</v>
      </c>
      <c r="O72" s="109">
        <f t="shared" si="1"/>
        <v>0</v>
      </c>
      <c r="P72" s="109">
        <f t="shared" si="2"/>
        <v>0</v>
      </c>
      <c r="Q72" s="387"/>
      <c r="R72" s="388"/>
      <c r="S72" s="388"/>
      <c r="T72" s="388"/>
      <c r="U72" s="388"/>
      <c r="V72" s="389"/>
      <c r="W72" s="389"/>
      <c r="X72" s="394"/>
      <c r="Y72" s="391"/>
      <c r="Z72" s="392"/>
      <c r="AA72" s="393"/>
      <c r="AB72" s="110">
        <f t="shared" si="4"/>
        <v>0</v>
      </c>
      <c r="AC72" s="111"/>
      <c r="AD72" s="111"/>
      <c r="AE72" s="405"/>
      <c r="AF72" s="387"/>
      <c r="AG72" s="388"/>
      <c r="AH72" s="406"/>
      <c r="AI72" s="389"/>
      <c r="AJ72" s="407"/>
    </row>
    <row r="73" spans="1:36" s="112" customFormat="1" x14ac:dyDescent="0.25">
      <c r="A73" s="113">
        <v>66</v>
      </c>
      <c r="B73" s="114"/>
      <c r="C73" s="100">
        <f t="shared" si="3"/>
        <v>0</v>
      </c>
      <c r="D73" s="115"/>
      <c r="E73" s="116"/>
      <c r="F73" s="117"/>
      <c r="G73" s="118"/>
      <c r="H73" s="116"/>
      <c r="I73" s="119"/>
      <c r="J73" s="117"/>
      <c r="K73" s="116"/>
      <c r="L73" s="223"/>
      <c r="M73" s="116"/>
      <c r="N73" s="109">
        <f t="shared" ref="N73:N136" si="5">IF(OR(D73=1,E73=1,F73=1),1,0)</f>
        <v>0</v>
      </c>
      <c r="O73" s="109">
        <f t="shared" ref="O73:O136" si="6">IF(OR(G73=1,H73=1),0,N73)</f>
        <v>0</v>
      </c>
      <c r="P73" s="109">
        <f t="shared" ref="P73:P136" si="7">IF(OR(J73=1,L73=1),1,O73)</f>
        <v>0</v>
      </c>
      <c r="Q73" s="387"/>
      <c r="R73" s="388"/>
      <c r="S73" s="388"/>
      <c r="T73" s="388"/>
      <c r="U73" s="388"/>
      <c r="V73" s="389"/>
      <c r="W73" s="389"/>
      <c r="X73" s="394"/>
      <c r="Y73" s="391"/>
      <c r="Z73" s="392"/>
      <c r="AA73" s="393"/>
      <c r="AB73" s="110">
        <f t="shared" si="4"/>
        <v>0</v>
      </c>
      <c r="AC73" s="111"/>
      <c r="AD73" s="111"/>
      <c r="AE73" s="405"/>
      <c r="AF73" s="387"/>
      <c r="AG73" s="388"/>
      <c r="AH73" s="406"/>
      <c r="AI73" s="389"/>
      <c r="AJ73" s="407"/>
    </row>
    <row r="74" spans="1:36" s="112" customFormat="1" x14ac:dyDescent="0.25">
      <c r="A74" s="113">
        <v>67</v>
      </c>
      <c r="B74" s="114"/>
      <c r="C74" s="100">
        <f t="shared" ref="C74:C137" si="8">IF(OR(K74=1,M74=1),0,P74)</f>
        <v>0</v>
      </c>
      <c r="D74" s="115"/>
      <c r="E74" s="116"/>
      <c r="F74" s="117"/>
      <c r="G74" s="118"/>
      <c r="H74" s="116"/>
      <c r="I74" s="119"/>
      <c r="J74" s="117"/>
      <c r="K74" s="116"/>
      <c r="L74" s="223"/>
      <c r="M74" s="116"/>
      <c r="N74" s="109">
        <f t="shared" si="5"/>
        <v>0</v>
      </c>
      <c r="O74" s="109">
        <f t="shared" si="6"/>
        <v>0</v>
      </c>
      <c r="P74" s="109">
        <f t="shared" si="7"/>
        <v>0</v>
      </c>
      <c r="Q74" s="387"/>
      <c r="R74" s="388"/>
      <c r="S74" s="388"/>
      <c r="T74" s="388"/>
      <c r="U74" s="388"/>
      <c r="V74" s="389"/>
      <c r="W74" s="389"/>
      <c r="X74" s="394"/>
      <c r="Y74" s="391"/>
      <c r="Z74" s="392"/>
      <c r="AA74" s="393"/>
      <c r="AB74" s="110">
        <f t="shared" ref="AB74:AB137" si="9">IF(OR(Y74=0,Z74=0),0,100-(Z74/Y74*100))</f>
        <v>0</v>
      </c>
      <c r="AC74" s="111"/>
      <c r="AD74" s="111"/>
      <c r="AE74" s="405"/>
      <c r="AF74" s="387"/>
      <c r="AG74" s="388"/>
      <c r="AH74" s="406"/>
      <c r="AI74" s="389"/>
      <c r="AJ74" s="407"/>
    </row>
    <row r="75" spans="1:36" s="112" customFormat="1" x14ac:dyDescent="0.25">
      <c r="A75" s="113">
        <v>68</v>
      </c>
      <c r="B75" s="114"/>
      <c r="C75" s="100">
        <f t="shared" si="8"/>
        <v>0</v>
      </c>
      <c r="D75" s="115"/>
      <c r="E75" s="116"/>
      <c r="F75" s="117"/>
      <c r="G75" s="118"/>
      <c r="H75" s="116"/>
      <c r="I75" s="119"/>
      <c r="J75" s="117"/>
      <c r="K75" s="116"/>
      <c r="L75" s="223"/>
      <c r="M75" s="116"/>
      <c r="N75" s="109">
        <f t="shared" si="5"/>
        <v>0</v>
      </c>
      <c r="O75" s="109">
        <f t="shared" si="6"/>
        <v>0</v>
      </c>
      <c r="P75" s="109">
        <f t="shared" si="7"/>
        <v>0</v>
      </c>
      <c r="Q75" s="387"/>
      <c r="R75" s="388"/>
      <c r="S75" s="388"/>
      <c r="T75" s="388"/>
      <c r="U75" s="388"/>
      <c r="V75" s="389"/>
      <c r="W75" s="389"/>
      <c r="X75" s="394"/>
      <c r="Y75" s="391"/>
      <c r="Z75" s="392"/>
      <c r="AA75" s="393"/>
      <c r="AB75" s="110">
        <f t="shared" si="9"/>
        <v>0</v>
      </c>
      <c r="AC75" s="111"/>
      <c r="AD75" s="111"/>
      <c r="AE75" s="405"/>
      <c r="AF75" s="387"/>
      <c r="AG75" s="388"/>
      <c r="AH75" s="406"/>
      <c r="AI75" s="389"/>
      <c r="AJ75" s="407"/>
    </row>
    <row r="76" spans="1:36" s="112" customFormat="1" x14ac:dyDescent="0.25">
      <c r="A76" s="113">
        <v>69</v>
      </c>
      <c r="B76" s="114"/>
      <c r="C76" s="100">
        <f t="shared" si="8"/>
        <v>0</v>
      </c>
      <c r="D76" s="115"/>
      <c r="E76" s="116"/>
      <c r="F76" s="117"/>
      <c r="G76" s="118"/>
      <c r="H76" s="116"/>
      <c r="I76" s="119"/>
      <c r="J76" s="117"/>
      <c r="K76" s="116"/>
      <c r="L76" s="223"/>
      <c r="M76" s="116"/>
      <c r="N76" s="109">
        <f t="shared" si="5"/>
        <v>0</v>
      </c>
      <c r="O76" s="109">
        <f t="shared" si="6"/>
        <v>0</v>
      </c>
      <c r="P76" s="109">
        <f t="shared" si="7"/>
        <v>0</v>
      </c>
      <c r="Q76" s="387"/>
      <c r="R76" s="388"/>
      <c r="S76" s="388"/>
      <c r="T76" s="388"/>
      <c r="U76" s="388"/>
      <c r="V76" s="389"/>
      <c r="W76" s="389"/>
      <c r="X76" s="394"/>
      <c r="Y76" s="391"/>
      <c r="Z76" s="392"/>
      <c r="AA76" s="393"/>
      <c r="AB76" s="110">
        <f t="shared" si="9"/>
        <v>0</v>
      </c>
      <c r="AC76" s="111"/>
      <c r="AD76" s="111"/>
      <c r="AE76" s="405"/>
      <c r="AF76" s="387"/>
      <c r="AG76" s="388"/>
      <c r="AH76" s="406"/>
      <c r="AI76" s="389"/>
      <c r="AJ76" s="407"/>
    </row>
    <row r="77" spans="1:36" s="112" customFormat="1" x14ac:dyDescent="0.25">
      <c r="A77" s="113">
        <v>70</v>
      </c>
      <c r="B77" s="114"/>
      <c r="C77" s="100">
        <f t="shared" si="8"/>
        <v>0</v>
      </c>
      <c r="D77" s="115"/>
      <c r="E77" s="116"/>
      <c r="F77" s="117"/>
      <c r="G77" s="118"/>
      <c r="H77" s="116"/>
      <c r="I77" s="119"/>
      <c r="J77" s="117"/>
      <c r="K77" s="116"/>
      <c r="L77" s="223"/>
      <c r="M77" s="116"/>
      <c r="N77" s="109">
        <f t="shared" si="5"/>
        <v>0</v>
      </c>
      <c r="O77" s="109">
        <f t="shared" si="6"/>
        <v>0</v>
      </c>
      <c r="P77" s="109">
        <f t="shared" si="7"/>
        <v>0</v>
      </c>
      <c r="Q77" s="387"/>
      <c r="R77" s="388"/>
      <c r="S77" s="388"/>
      <c r="T77" s="388"/>
      <c r="U77" s="388"/>
      <c r="V77" s="389"/>
      <c r="W77" s="389"/>
      <c r="X77" s="394"/>
      <c r="Y77" s="391"/>
      <c r="Z77" s="392"/>
      <c r="AA77" s="393"/>
      <c r="AB77" s="110">
        <f t="shared" si="9"/>
        <v>0</v>
      </c>
      <c r="AC77" s="111"/>
      <c r="AD77" s="111"/>
      <c r="AE77" s="405"/>
      <c r="AF77" s="387"/>
      <c r="AG77" s="388"/>
      <c r="AH77" s="406"/>
      <c r="AI77" s="389"/>
      <c r="AJ77" s="407"/>
    </row>
    <row r="78" spans="1:36" s="112" customFormat="1" x14ac:dyDescent="0.25">
      <c r="A78" s="113">
        <v>71</v>
      </c>
      <c r="B78" s="114"/>
      <c r="C78" s="100">
        <f t="shared" si="8"/>
        <v>0</v>
      </c>
      <c r="D78" s="115"/>
      <c r="E78" s="116"/>
      <c r="F78" s="117"/>
      <c r="G78" s="118"/>
      <c r="H78" s="116"/>
      <c r="I78" s="119"/>
      <c r="J78" s="117"/>
      <c r="K78" s="116"/>
      <c r="L78" s="223"/>
      <c r="M78" s="116"/>
      <c r="N78" s="109">
        <f t="shared" si="5"/>
        <v>0</v>
      </c>
      <c r="O78" s="109">
        <f t="shared" si="6"/>
        <v>0</v>
      </c>
      <c r="P78" s="109">
        <f t="shared" si="7"/>
        <v>0</v>
      </c>
      <c r="Q78" s="387"/>
      <c r="R78" s="388"/>
      <c r="S78" s="388"/>
      <c r="T78" s="388"/>
      <c r="U78" s="388"/>
      <c r="V78" s="389"/>
      <c r="W78" s="389"/>
      <c r="X78" s="394"/>
      <c r="Y78" s="391"/>
      <c r="Z78" s="392"/>
      <c r="AA78" s="393"/>
      <c r="AB78" s="110">
        <f t="shared" si="9"/>
        <v>0</v>
      </c>
      <c r="AC78" s="111"/>
      <c r="AD78" s="111"/>
      <c r="AE78" s="405"/>
      <c r="AF78" s="387"/>
      <c r="AG78" s="388"/>
      <c r="AH78" s="406"/>
      <c r="AI78" s="389"/>
      <c r="AJ78" s="407"/>
    </row>
    <row r="79" spans="1:36" s="112" customFormat="1" x14ac:dyDescent="0.25">
      <c r="A79" s="113">
        <v>72</v>
      </c>
      <c r="B79" s="114"/>
      <c r="C79" s="100">
        <f t="shared" si="8"/>
        <v>0</v>
      </c>
      <c r="D79" s="115"/>
      <c r="E79" s="116"/>
      <c r="F79" s="117"/>
      <c r="G79" s="118"/>
      <c r="H79" s="116"/>
      <c r="I79" s="119"/>
      <c r="J79" s="117"/>
      <c r="K79" s="116"/>
      <c r="L79" s="223"/>
      <c r="M79" s="116"/>
      <c r="N79" s="109">
        <f t="shared" si="5"/>
        <v>0</v>
      </c>
      <c r="O79" s="109">
        <f t="shared" si="6"/>
        <v>0</v>
      </c>
      <c r="P79" s="109">
        <f t="shared" si="7"/>
        <v>0</v>
      </c>
      <c r="Q79" s="387"/>
      <c r="R79" s="388"/>
      <c r="S79" s="388"/>
      <c r="T79" s="388"/>
      <c r="U79" s="388"/>
      <c r="V79" s="389"/>
      <c r="W79" s="389"/>
      <c r="X79" s="394"/>
      <c r="Y79" s="391"/>
      <c r="Z79" s="392"/>
      <c r="AA79" s="393"/>
      <c r="AB79" s="110">
        <f t="shared" si="9"/>
        <v>0</v>
      </c>
      <c r="AC79" s="111"/>
      <c r="AD79" s="111"/>
      <c r="AE79" s="405"/>
      <c r="AF79" s="387"/>
      <c r="AG79" s="388"/>
      <c r="AH79" s="406"/>
      <c r="AI79" s="389"/>
      <c r="AJ79" s="407"/>
    </row>
    <row r="80" spans="1:36" s="112" customFormat="1" x14ac:dyDescent="0.25">
      <c r="A80" s="113">
        <v>73</v>
      </c>
      <c r="B80" s="114"/>
      <c r="C80" s="100">
        <f t="shared" si="8"/>
        <v>0</v>
      </c>
      <c r="D80" s="115"/>
      <c r="E80" s="116"/>
      <c r="F80" s="117"/>
      <c r="G80" s="118"/>
      <c r="H80" s="116"/>
      <c r="I80" s="119"/>
      <c r="J80" s="117"/>
      <c r="K80" s="116"/>
      <c r="L80" s="223"/>
      <c r="M80" s="116"/>
      <c r="N80" s="109">
        <f t="shared" si="5"/>
        <v>0</v>
      </c>
      <c r="O80" s="109">
        <f t="shared" si="6"/>
        <v>0</v>
      </c>
      <c r="P80" s="109">
        <f t="shared" si="7"/>
        <v>0</v>
      </c>
      <c r="Q80" s="387"/>
      <c r="R80" s="388"/>
      <c r="S80" s="388"/>
      <c r="T80" s="388"/>
      <c r="U80" s="388"/>
      <c r="V80" s="389"/>
      <c r="W80" s="389"/>
      <c r="X80" s="394"/>
      <c r="Y80" s="391"/>
      <c r="Z80" s="392"/>
      <c r="AA80" s="393"/>
      <c r="AB80" s="110">
        <f t="shared" si="9"/>
        <v>0</v>
      </c>
      <c r="AC80" s="111"/>
      <c r="AD80" s="111"/>
      <c r="AE80" s="405"/>
      <c r="AF80" s="387"/>
      <c r="AG80" s="388"/>
      <c r="AH80" s="406"/>
      <c r="AI80" s="389"/>
      <c r="AJ80" s="407"/>
    </row>
    <row r="81" spans="1:36" s="112" customFormat="1" x14ac:dyDescent="0.25">
      <c r="A81" s="113">
        <v>74</v>
      </c>
      <c r="B81" s="114"/>
      <c r="C81" s="100">
        <f t="shared" si="8"/>
        <v>0</v>
      </c>
      <c r="D81" s="115"/>
      <c r="E81" s="116"/>
      <c r="F81" s="117"/>
      <c r="G81" s="118"/>
      <c r="H81" s="116"/>
      <c r="I81" s="119"/>
      <c r="J81" s="117"/>
      <c r="K81" s="116"/>
      <c r="L81" s="223"/>
      <c r="M81" s="116"/>
      <c r="N81" s="109">
        <f t="shared" si="5"/>
        <v>0</v>
      </c>
      <c r="O81" s="109">
        <f t="shared" si="6"/>
        <v>0</v>
      </c>
      <c r="P81" s="109">
        <f t="shared" si="7"/>
        <v>0</v>
      </c>
      <c r="Q81" s="387"/>
      <c r="R81" s="388"/>
      <c r="S81" s="388"/>
      <c r="T81" s="388"/>
      <c r="U81" s="388"/>
      <c r="V81" s="389"/>
      <c r="W81" s="389"/>
      <c r="X81" s="394"/>
      <c r="Y81" s="391"/>
      <c r="Z81" s="392"/>
      <c r="AA81" s="393"/>
      <c r="AB81" s="110">
        <f t="shared" si="9"/>
        <v>0</v>
      </c>
      <c r="AC81" s="111"/>
      <c r="AD81" s="111"/>
      <c r="AE81" s="405"/>
      <c r="AF81" s="387"/>
      <c r="AG81" s="388"/>
      <c r="AH81" s="406"/>
      <c r="AI81" s="389"/>
      <c r="AJ81" s="407"/>
    </row>
    <row r="82" spans="1:36" s="112" customFormat="1" x14ac:dyDescent="0.25">
      <c r="A82" s="113">
        <v>75</v>
      </c>
      <c r="B82" s="114"/>
      <c r="C82" s="100">
        <f t="shared" si="8"/>
        <v>0</v>
      </c>
      <c r="D82" s="115"/>
      <c r="E82" s="116"/>
      <c r="F82" s="117"/>
      <c r="G82" s="118"/>
      <c r="H82" s="116"/>
      <c r="I82" s="119"/>
      <c r="J82" s="117"/>
      <c r="K82" s="116"/>
      <c r="L82" s="223"/>
      <c r="M82" s="116"/>
      <c r="N82" s="109">
        <f t="shared" si="5"/>
        <v>0</v>
      </c>
      <c r="O82" s="109">
        <f t="shared" si="6"/>
        <v>0</v>
      </c>
      <c r="P82" s="109">
        <f t="shared" si="7"/>
        <v>0</v>
      </c>
      <c r="Q82" s="387"/>
      <c r="R82" s="388"/>
      <c r="S82" s="388"/>
      <c r="T82" s="388"/>
      <c r="U82" s="388"/>
      <c r="V82" s="389"/>
      <c r="W82" s="389"/>
      <c r="X82" s="394"/>
      <c r="Y82" s="391"/>
      <c r="Z82" s="392"/>
      <c r="AA82" s="393"/>
      <c r="AB82" s="110">
        <f t="shared" si="9"/>
        <v>0</v>
      </c>
      <c r="AC82" s="111"/>
      <c r="AD82" s="111"/>
      <c r="AE82" s="405"/>
      <c r="AF82" s="387"/>
      <c r="AG82" s="388"/>
      <c r="AH82" s="406"/>
      <c r="AI82" s="389"/>
      <c r="AJ82" s="407"/>
    </row>
    <row r="83" spans="1:36" s="112" customFormat="1" x14ac:dyDescent="0.25">
      <c r="A83" s="113">
        <v>76</v>
      </c>
      <c r="B83" s="114"/>
      <c r="C83" s="100">
        <f t="shared" si="8"/>
        <v>0</v>
      </c>
      <c r="D83" s="115"/>
      <c r="E83" s="116"/>
      <c r="F83" s="117"/>
      <c r="G83" s="118"/>
      <c r="H83" s="116"/>
      <c r="I83" s="119"/>
      <c r="J83" s="117"/>
      <c r="K83" s="116"/>
      <c r="L83" s="223"/>
      <c r="M83" s="116"/>
      <c r="N83" s="109">
        <f t="shared" si="5"/>
        <v>0</v>
      </c>
      <c r="O83" s="109">
        <f t="shared" si="6"/>
        <v>0</v>
      </c>
      <c r="P83" s="109">
        <f t="shared" si="7"/>
        <v>0</v>
      </c>
      <c r="Q83" s="387"/>
      <c r="R83" s="388"/>
      <c r="S83" s="388"/>
      <c r="T83" s="388"/>
      <c r="U83" s="388"/>
      <c r="V83" s="389"/>
      <c r="W83" s="389"/>
      <c r="X83" s="394"/>
      <c r="Y83" s="391"/>
      <c r="Z83" s="392"/>
      <c r="AA83" s="393"/>
      <c r="AB83" s="110">
        <f t="shared" si="9"/>
        <v>0</v>
      </c>
      <c r="AC83" s="111"/>
      <c r="AD83" s="111"/>
      <c r="AE83" s="405"/>
      <c r="AF83" s="387"/>
      <c r="AG83" s="388"/>
      <c r="AH83" s="406"/>
      <c r="AI83" s="389"/>
      <c r="AJ83" s="407"/>
    </row>
    <row r="84" spans="1:36" s="112" customFormat="1" x14ac:dyDescent="0.25">
      <c r="A84" s="113">
        <v>77</v>
      </c>
      <c r="B84" s="114"/>
      <c r="C84" s="100">
        <f t="shared" si="8"/>
        <v>0</v>
      </c>
      <c r="D84" s="115"/>
      <c r="E84" s="116"/>
      <c r="F84" s="117"/>
      <c r="G84" s="118"/>
      <c r="H84" s="116"/>
      <c r="I84" s="119"/>
      <c r="J84" s="117"/>
      <c r="K84" s="116"/>
      <c r="L84" s="223"/>
      <c r="M84" s="116"/>
      <c r="N84" s="109">
        <f t="shared" si="5"/>
        <v>0</v>
      </c>
      <c r="O84" s="109">
        <f t="shared" si="6"/>
        <v>0</v>
      </c>
      <c r="P84" s="109">
        <f t="shared" si="7"/>
        <v>0</v>
      </c>
      <c r="Q84" s="387"/>
      <c r="R84" s="388"/>
      <c r="S84" s="388"/>
      <c r="T84" s="388"/>
      <c r="U84" s="388"/>
      <c r="V84" s="389"/>
      <c r="W84" s="389"/>
      <c r="X84" s="394"/>
      <c r="Y84" s="391"/>
      <c r="Z84" s="392"/>
      <c r="AA84" s="393"/>
      <c r="AB84" s="110">
        <f t="shared" si="9"/>
        <v>0</v>
      </c>
      <c r="AC84" s="111"/>
      <c r="AD84" s="111"/>
      <c r="AE84" s="405"/>
      <c r="AF84" s="387"/>
      <c r="AG84" s="388"/>
      <c r="AH84" s="406"/>
      <c r="AI84" s="389"/>
      <c r="AJ84" s="407"/>
    </row>
    <row r="85" spans="1:36" s="112" customFormat="1" x14ac:dyDescent="0.25">
      <c r="A85" s="113">
        <v>78</v>
      </c>
      <c r="B85" s="114"/>
      <c r="C85" s="100">
        <f t="shared" si="8"/>
        <v>0</v>
      </c>
      <c r="D85" s="115"/>
      <c r="E85" s="116"/>
      <c r="F85" s="117"/>
      <c r="G85" s="118"/>
      <c r="H85" s="116"/>
      <c r="I85" s="119"/>
      <c r="J85" s="117"/>
      <c r="K85" s="116"/>
      <c r="L85" s="223"/>
      <c r="M85" s="116"/>
      <c r="N85" s="109">
        <f t="shared" si="5"/>
        <v>0</v>
      </c>
      <c r="O85" s="109">
        <f t="shared" si="6"/>
        <v>0</v>
      </c>
      <c r="P85" s="109">
        <f t="shared" si="7"/>
        <v>0</v>
      </c>
      <c r="Q85" s="387"/>
      <c r="R85" s="388"/>
      <c r="S85" s="388"/>
      <c r="T85" s="388"/>
      <c r="U85" s="388"/>
      <c r="V85" s="389"/>
      <c r="W85" s="389"/>
      <c r="X85" s="394"/>
      <c r="Y85" s="391"/>
      <c r="Z85" s="392"/>
      <c r="AA85" s="393"/>
      <c r="AB85" s="110">
        <f t="shared" si="9"/>
        <v>0</v>
      </c>
      <c r="AC85" s="111"/>
      <c r="AD85" s="111"/>
      <c r="AE85" s="405"/>
      <c r="AF85" s="387"/>
      <c r="AG85" s="388"/>
      <c r="AH85" s="406"/>
      <c r="AI85" s="389"/>
      <c r="AJ85" s="407"/>
    </row>
    <row r="86" spans="1:36" s="112" customFormat="1" x14ac:dyDescent="0.25">
      <c r="A86" s="113">
        <v>79</v>
      </c>
      <c r="B86" s="114"/>
      <c r="C86" s="100">
        <f t="shared" si="8"/>
        <v>0</v>
      </c>
      <c r="D86" s="115"/>
      <c r="E86" s="116"/>
      <c r="F86" s="117"/>
      <c r="G86" s="118"/>
      <c r="H86" s="116"/>
      <c r="I86" s="119"/>
      <c r="J86" s="117"/>
      <c r="K86" s="116"/>
      <c r="L86" s="223"/>
      <c r="M86" s="116"/>
      <c r="N86" s="109">
        <f t="shared" si="5"/>
        <v>0</v>
      </c>
      <c r="O86" s="109">
        <f t="shared" si="6"/>
        <v>0</v>
      </c>
      <c r="P86" s="109">
        <f t="shared" si="7"/>
        <v>0</v>
      </c>
      <c r="Q86" s="387"/>
      <c r="R86" s="388"/>
      <c r="S86" s="388"/>
      <c r="T86" s="388"/>
      <c r="U86" s="388"/>
      <c r="V86" s="389"/>
      <c r="W86" s="389"/>
      <c r="X86" s="394"/>
      <c r="Y86" s="391"/>
      <c r="Z86" s="392"/>
      <c r="AA86" s="393"/>
      <c r="AB86" s="110">
        <f t="shared" si="9"/>
        <v>0</v>
      </c>
      <c r="AC86" s="111"/>
      <c r="AD86" s="111"/>
      <c r="AE86" s="405"/>
      <c r="AF86" s="387"/>
      <c r="AG86" s="388"/>
      <c r="AH86" s="406"/>
      <c r="AI86" s="389"/>
      <c r="AJ86" s="407"/>
    </row>
    <row r="87" spans="1:36" s="112" customFormat="1" x14ac:dyDescent="0.25">
      <c r="A87" s="113">
        <v>80</v>
      </c>
      <c r="B87" s="114"/>
      <c r="C87" s="100">
        <f t="shared" si="8"/>
        <v>0</v>
      </c>
      <c r="D87" s="115"/>
      <c r="E87" s="116"/>
      <c r="F87" s="117"/>
      <c r="G87" s="118"/>
      <c r="H87" s="116"/>
      <c r="I87" s="119"/>
      <c r="J87" s="117"/>
      <c r="K87" s="116"/>
      <c r="L87" s="223"/>
      <c r="M87" s="116"/>
      <c r="N87" s="109">
        <f t="shared" si="5"/>
        <v>0</v>
      </c>
      <c r="O87" s="109">
        <f t="shared" si="6"/>
        <v>0</v>
      </c>
      <c r="P87" s="109">
        <f t="shared" si="7"/>
        <v>0</v>
      </c>
      <c r="Q87" s="387"/>
      <c r="R87" s="388"/>
      <c r="S87" s="388"/>
      <c r="T87" s="388"/>
      <c r="U87" s="388"/>
      <c r="V87" s="389"/>
      <c r="W87" s="389"/>
      <c r="X87" s="394"/>
      <c r="Y87" s="391"/>
      <c r="Z87" s="392"/>
      <c r="AA87" s="393"/>
      <c r="AB87" s="110">
        <f t="shared" si="9"/>
        <v>0</v>
      </c>
      <c r="AC87" s="111"/>
      <c r="AD87" s="111"/>
      <c r="AE87" s="405"/>
      <c r="AF87" s="387"/>
      <c r="AG87" s="388"/>
      <c r="AH87" s="406"/>
      <c r="AI87" s="389"/>
      <c r="AJ87" s="407"/>
    </row>
    <row r="88" spans="1:36" s="112" customFormat="1" x14ac:dyDescent="0.25">
      <c r="A88" s="113">
        <v>81</v>
      </c>
      <c r="B88" s="114"/>
      <c r="C88" s="100">
        <f t="shared" si="8"/>
        <v>0</v>
      </c>
      <c r="D88" s="115"/>
      <c r="E88" s="116"/>
      <c r="F88" s="117"/>
      <c r="G88" s="118"/>
      <c r="H88" s="116"/>
      <c r="I88" s="119"/>
      <c r="J88" s="117"/>
      <c r="K88" s="116"/>
      <c r="L88" s="223"/>
      <c r="M88" s="116"/>
      <c r="N88" s="109">
        <f t="shared" si="5"/>
        <v>0</v>
      </c>
      <c r="O88" s="109">
        <f t="shared" si="6"/>
        <v>0</v>
      </c>
      <c r="P88" s="109">
        <f t="shared" si="7"/>
        <v>0</v>
      </c>
      <c r="Q88" s="387"/>
      <c r="R88" s="388"/>
      <c r="S88" s="388"/>
      <c r="T88" s="388"/>
      <c r="U88" s="388"/>
      <c r="V88" s="389"/>
      <c r="W88" s="389"/>
      <c r="X88" s="394"/>
      <c r="Y88" s="391"/>
      <c r="Z88" s="392"/>
      <c r="AA88" s="393"/>
      <c r="AB88" s="110">
        <f t="shared" si="9"/>
        <v>0</v>
      </c>
      <c r="AC88" s="111"/>
      <c r="AD88" s="111"/>
      <c r="AE88" s="405"/>
      <c r="AF88" s="387"/>
      <c r="AG88" s="388"/>
      <c r="AH88" s="406"/>
      <c r="AI88" s="389"/>
      <c r="AJ88" s="407"/>
    </row>
    <row r="89" spans="1:36" s="112" customFormat="1" x14ac:dyDescent="0.25">
      <c r="A89" s="113">
        <v>82</v>
      </c>
      <c r="B89" s="114"/>
      <c r="C89" s="100">
        <f t="shared" si="8"/>
        <v>0</v>
      </c>
      <c r="D89" s="115"/>
      <c r="E89" s="116"/>
      <c r="F89" s="117"/>
      <c r="G89" s="118"/>
      <c r="H89" s="116"/>
      <c r="I89" s="119"/>
      <c r="J89" s="117"/>
      <c r="K89" s="116"/>
      <c r="L89" s="223"/>
      <c r="M89" s="116"/>
      <c r="N89" s="109">
        <f t="shared" si="5"/>
        <v>0</v>
      </c>
      <c r="O89" s="109">
        <f t="shared" si="6"/>
        <v>0</v>
      </c>
      <c r="P89" s="109">
        <f t="shared" si="7"/>
        <v>0</v>
      </c>
      <c r="Q89" s="387"/>
      <c r="R89" s="388"/>
      <c r="S89" s="388"/>
      <c r="T89" s="388"/>
      <c r="U89" s="388"/>
      <c r="V89" s="389"/>
      <c r="W89" s="389"/>
      <c r="X89" s="394"/>
      <c r="Y89" s="391"/>
      <c r="Z89" s="392"/>
      <c r="AA89" s="393"/>
      <c r="AB89" s="110">
        <f t="shared" si="9"/>
        <v>0</v>
      </c>
      <c r="AC89" s="111"/>
      <c r="AD89" s="111"/>
      <c r="AE89" s="405"/>
      <c r="AF89" s="387"/>
      <c r="AG89" s="388"/>
      <c r="AH89" s="406"/>
      <c r="AI89" s="389"/>
      <c r="AJ89" s="407"/>
    </row>
    <row r="90" spans="1:36" s="112" customFormat="1" x14ac:dyDescent="0.25">
      <c r="A90" s="113">
        <v>83</v>
      </c>
      <c r="B90" s="114"/>
      <c r="C90" s="100">
        <f t="shared" si="8"/>
        <v>0</v>
      </c>
      <c r="D90" s="115"/>
      <c r="E90" s="116"/>
      <c r="F90" s="117"/>
      <c r="G90" s="118"/>
      <c r="H90" s="116"/>
      <c r="I90" s="119"/>
      <c r="J90" s="117"/>
      <c r="K90" s="116"/>
      <c r="L90" s="223"/>
      <c r="M90" s="116"/>
      <c r="N90" s="109">
        <f t="shared" si="5"/>
        <v>0</v>
      </c>
      <c r="O90" s="109">
        <f t="shared" si="6"/>
        <v>0</v>
      </c>
      <c r="P90" s="109">
        <f t="shared" si="7"/>
        <v>0</v>
      </c>
      <c r="Q90" s="387"/>
      <c r="R90" s="388"/>
      <c r="S90" s="388"/>
      <c r="T90" s="388"/>
      <c r="U90" s="388"/>
      <c r="V90" s="389"/>
      <c r="W90" s="389"/>
      <c r="X90" s="394"/>
      <c r="Y90" s="391"/>
      <c r="Z90" s="392"/>
      <c r="AA90" s="393"/>
      <c r="AB90" s="110">
        <f t="shared" si="9"/>
        <v>0</v>
      </c>
      <c r="AC90" s="111"/>
      <c r="AD90" s="111"/>
      <c r="AE90" s="405"/>
      <c r="AF90" s="387"/>
      <c r="AG90" s="388"/>
      <c r="AH90" s="406"/>
      <c r="AI90" s="389"/>
      <c r="AJ90" s="407"/>
    </row>
    <row r="91" spans="1:36" s="112" customFormat="1" x14ac:dyDescent="0.25">
      <c r="A91" s="113">
        <v>84</v>
      </c>
      <c r="B91" s="114"/>
      <c r="C91" s="100">
        <f t="shared" si="8"/>
        <v>0</v>
      </c>
      <c r="D91" s="115"/>
      <c r="E91" s="116"/>
      <c r="F91" s="117"/>
      <c r="G91" s="118"/>
      <c r="H91" s="116"/>
      <c r="I91" s="119"/>
      <c r="J91" s="117"/>
      <c r="K91" s="116"/>
      <c r="L91" s="223"/>
      <c r="M91" s="116"/>
      <c r="N91" s="109">
        <f t="shared" si="5"/>
        <v>0</v>
      </c>
      <c r="O91" s="109">
        <f t="shared" si="6"/>
        <v>0</v>
      </c>
      <c r="P91" s="109">
        <f t="shared" si="7"/>
        <v>0</v>
      </c>
      <c r="Q91" s="387"/>
      <c r="R91" s="388"/>
      <c r="S91" s="388"/>
      <c r="T91" s="388"/>
      <c r="U91" s="388"/>
      <c r="V91" s="389"/>
      <c r="W91" s="389"/>
      <c r="X91" s="394"/>
      <c r="Y91" s="391"/>
      <c r="Z91" s="392"/>
      <c r="AA91" s="393"/>
      <c r="AB91" s="110">
        <f t="shared" si="9"/>
        <v>0</v>
      </c>
      <c r="AC91" s="111"/>
      <c r="AD91" s="111"/>
      <c r="AE91" s="405"/>
      <c r="AF91" s="387"/>
      <c r="AG91" s="388"/>
      <c r="AH91" s="406"/>
      <c r="AI91" s="389"/>
      <c r="AJ91" s="407"/>
    </row>
    <row r="92" spans="1:36" s="112" customFormat="1" x14ac:dyDescent="0.25">
      <c r="A92" s="113">
        <v>85</v>
      </c>
      <c r="B92" s="114"/>
      <c r="C92" s="100">
        <f t="shared" si="8"/>
        <v>0</v>
      </c>
      <c r="D92" s="115"/>
      <c r="E92" s="116"/>
      <c r="F92" s="117"/>
      <c r="G92" s="118"/>
      <c r="H92" s="116"/>
      <c r="I92" s="119"/>
      <c r="J92" s="117"/>
      <c r="K92" s="116"/>
      <c r="L92" s="223"/>
      <c r="M92" s="116"/>
      <c r="N92" s="109">
        <f t="shared" si="5"/>
        <v>0</v>
      </c>
      <c r="O92" s="109">
        <f t="shared" si="6"/>
        <v>0</v>
      </c>
      <c r="P92" s="109">
        <f t="shared" si="7"/>
        <v>0</v>
      </c>
      <c r="Q92" s="387"/>
      <c r="R92" s="388"/>
      <c r="S92" s="388"/>
      <c r="T92" s="388"/>
      <c r="U92" s="388"/>
      <c r="V92" s="389"/>
      <c r="W92" s="389"/>
      <c r="X92" s="394"/>
      <c r="Y92" s="391"/>
      <c r="Z92" s="392"/>
      <c r="AA92" s="393"/>
      <c r="AB92" s="110">
        <f t="shared" si="9"/>
        <v>0</v>
      </c>
      <c r="AC92" s="111"/>
      <c r="AD92" s="111"/>
      <c r="AE92" s="405"/>
      <c r="AF92" s="387"/>
      <c r="AG92" s="388"/>
      <c r="AH92" s="406"/>
      <c r="AI92" s="389"/>
      <c r="AJ92" s="407"/>
    </row>
    <row r="93" spans="1:36" s="112" customFormat="1" x14ac:dyDescent="0.25">
      <c r="A93" s="113">
        <v>86</v>
      </c>
      <c r="B93" s="114"/>
      <c r="C93" s="100">
        <f t="shared" si="8"/>
        <v>0</v>
      </c>
      <c r="D93" s="115"/>
      <c r="E93" s="116"/>
      <c r="F93" s="117"/>
      <c r="G93" s="118"/>
      <c r="H93" s="116"/>
      <c r="I93" s="119"/>
      <c r="J93" s="117"/>
      <c r="K93" s="116"/>
      <c r="L93" s="223"/>
      <c r="M93" s="116"/>
      <c r="N93" s="109">
        <f t="shared" si="5"/>
        <v>0</v>
      </c>
      <c r="O93" s="109">
        <f t="shared" si="6"/>
        <v>0</v>
      </c>
      <c r="P93" s="109">
        <f t="shared" si="7"/>
        <v>0</v>
      </c>
      <c r="Q93" s="387"/>
      <c r="R93" s="388"/>
      <c r="S93" s="388"/>
      <c r="T93" s="388"/>
      <c r="U93" s="388"/>
      <c r="V93" s="389"/>
      <c r="W93" s="389"/>
      <c r="X93" s="394"/>
      <c r="Y93" s="391"/>
      <c r="Z93" s="392"/>
      <c r="AA93" s="393"/>
      <c r="AB93" s="110">
        <f t="shared" si="9"/>
        <v>0</v>
      </c>
      <c r="AC93" s="111"/>
      <c r="AD93" s="111"/>
      <c r="AE93" s="405"/>
      <c r="AF93" s="387"/>
      <c r="AG93" s="388"/>
      <c r="AH93" s="406"/>
      <c r="AI93" s="389"/>
      <c r="AJ93" s="407"/>
    </row>
    <row r="94" spans="1:36" s="112" customFormat="1" x14ac:dyDescent="0.25">
      <c r="A94" s="113">
        <v>87</v>
      </c>
      <c r="B94" s="114"/>
      <c r="C94" s="100">
        <f t="shared" si="8"/>
        <v>0</v>
      </c>
      <c r="D94" s="115"/>
      <c r="E94" s="116"/>
      <c r="F94" s="117"/>
      <c r="G94" s="118"/>
      <c r="H94" s="116"/>
      <c r="I94" s="119"/>
      <c r="J94" s="117"/>
      <c r="K94" s="116"/>
      <c r="L94" s="223"/>
      <c r="M94" s="116"/>
      <c r="N94" s="109">
        <f t="shared" si="5"/>
        <v>0</v>
      </c>
      <c r="O94" s="109">
        <f t="shared" si="6"/>
        <v>0</v>
      </c>
      <c r="P94" s="109">
        <f t="shared" si="7"/>
        <v>0</v>
      </c>
      <c r="Q94" s="387"/>
      <c r="R94" s="388"/>
      <c r="S94" s="388"/>
      <c r="T94" s="388"/>
      <c r="U94" s="388"/>
      <c r="V94" s="389"/>
      <c r="W94" s="389"/>
      <c r="X94" s="394"/>
      <c r="Y94" s="391"/>
      <c r="Z94" s="392"/>
      <c r="AA94" s="393"/>
      <c r="AB94" s="110">
        <f t="shared" si="9"/>
        <v>0</v>
      </c>
      <c r="AC94" s="111"/>
      <c r="AD94" s="111"/>
      <c r="AE94" s="405"/>
      <c r="AF94" s="387"/>
      <c r="AG94" s="388"/>
      <c r="AH94" s="406"/>
      <c r="AI94" s="389"/>
      <c r="AJ94" s="407"/>
    </row>
    <row r="95" spans="1:36" s="112" customFormat="1" x14ac:dyDescent="0.25">
      <c r="A95" s="113">
        <v>88</v>
      </c>
      <c r="B95" s="114"/>
      <c r="C95" s="100">
        <f t="shared" si="8"/>
        <v>0</v>
      </c>
      <c r="D95" s="115"/>
      <c r="E95" s="116"/>
      <c r="F95" s="117"/>
      <c r="G95" s="118"/>
      <c r="H95" s="116"/>
      <c r="I95" s="119"/>
      <c r="J95" s="117"/>
      <c r="K95" s="116"/>
      <c r="L95" s="223"/>
      <c r="M95" s="116"/>
      <c r="N95" s="109">
        <f t="shared" si="5"/>
        <v>0</v>
      </c>
      <c r="O95" s="109">
        <f t="shared" si="6"/>
        <v>0</v>
      </c>
      <c r="P95" s="109">
        <f t="shared" si="7"/>
        <v>0</v>
      </c>
      <c r="Q95" s="387"/>
      <c r="R95" s="388"/>
      <c r="S95" s="388"/>
      <c r="T95" s="388"/>
      <c r="U95" s="388"/>
      <c r="V95" s="389"/>
      <c r="W95" s="389"/>
      <c r="X95" s="394"/>
      <c r="Y95" s="391"/>
      <c r="Z95" s="392"/>
      <c r="AA95" s="393"/>
      <c r="AB95" s="110">
        <f t="shared" si="9"/>
        <v>0</v>
      </c>
      <c r="AC95" s="111"/>
      <c r="AD95" s="111"/>
      <c r="AE95" s="405"/>
      <c r="AF95" s="387"/>
      <c r="AG95" s="388"/>
      <c r="AH95" s="406"/>
      <c r="AI95" s="389"/>
      <c r="AJ95" s="407"/>
    </row>
    <row r="96" spans="1:36" s="112" customFormat="1" x14ac:dyDescent="0.25">
      <c r="A96" s="113">
        <v>89</v>
      </c>
      <c r="B96" s="114"/>
      <c r="C96" s="100">
        <f t="shared" si="8"/>
        <v>0</v>
      </c>
      <c r="D96" s="115"/>
      <c r="E96" s="116"/>
      <c r="F96" s="117"/>
      <c r="G96" s="118"/>
      <c r="H96" s="116"/>
      <c r="I96" s="119"/>
      <c r="J96" s="117"/>
      <c r="K96" s="116"/>
      <c r="L96" s="223"/>
      <c r="M96" s="116"/>
      <c r="N96" s="109">
        <f t="shared" si="5"/>
        <v>0</v>
      </c>
      <c r="O96" s="109">
        <f t="shared" si="6"/>
        <v>0</v>
      </c>
      <c r="P96" s="109">
        <f t="shared" si="7"/>
        <v>0</v>
      </c>
      <c r="Q96" s="387"/>
      <c r="R96" s="388"/>
      <c r="S96" s="388"/>
      <c r="T96" s="388"/>
      <c r="U96" s="388"/>
      <c r="V96" s="389"/>
      <c r="W96" s="389"/>
      <c r="X96" s="394"/>
      <c r="Y96" s="391"/>
      <c r="Z96" s="392"/>
      <c r="AA96" s="393"/>
      <c r="AB96" s="110">
        <f t="shared" si="9"/>
        <v>0</v>
      </c>
      <c r="AC96" s="111"/>
      <c r="AD96" s="111"/>
      <c r="AE96" s="405"/>
      <c r="AF96" s="387"/>
      <c r="AG96" s="388"/>
      <c r="AH96" s="406"/>
      <c r="AI96" s="389"/>
      <c r="AJ96" s="407"/>
    </row>
    <row r="97" spans="1:36" s="112" customFormat="1" x14ac:dyDescent="0.25">
      <c r="A97" s="113">
        <v>90</v>
      </c>
      <c r="B97" s="114"/>
      <c r="C97" s="100">
        <f t="shared" si="8"/>
        <v>0</v>
      </c>
      <c r="D97" s="115"/>
      <c r="E97" s="116"/>
      <c r="F97" s="117"/>
      <c r="G97" s="118"/>
      <c r="H97" s="116"/>
      <c r="I97" s="119"/>
      <c r="J97" s="117"/>
      <c r="K97" s="116"/>
      <c r="L97" s="223"/>
      <c r="M97" s="116"/>
      <c r="N97" s="109">
        <f t="shared" si="5"/>
        <v>0</v>
      </c>
      <c r="O97" s="109">
        <f t="shared" si="6"/>
        <v>0</v>
      </c>
      <c r="P97" s="109">
        <f t="shared" si="7"/>
        <v>0</v>
      </c>
      <c r="Q97" s="387"/>
      <c r="R97" s="388"/>
      <c r="S97" s="388"/>
      <c r="T97" s="388"/>
      <c r="U97" s="388"/>
      <c r="V97" s="389"/>
      <c r="W97" s="389"/>
      <c r="X97" s="394"/>
      <c r="Y97" s="391"/>
      <c r="Z97" s="392"/>
      <c r="AA97" s="393"/>
      <c r="AB97" s="110">
        <f t="shared" si="9"/>
        <v>0</v>
      </c>
      <c r="AC97" s="111"/>
      <c r="AD97" s="111"/>
      <c r="AE97" s="405"/>
      <c r="AF97" s="387"/>
      <c r="AG97" s="388"/>
      <c r="AH97" s="406"/>
      <c r="AI97" s="389"/>
      <c r="AJ97" s="407"/>
    </row>
    <row r="98" spans="1:36" s="112" customFormat="1" x14ac:dyDescent="0.25">
      <c r="A98" s="113">
        <v>91</v>
      </c>
      <c r="B98" s="114"/>
      <c r="C98" s="100">
        <f t="shared" si="8"/>
        <v>0</v>
      </c>
      <c r="D98" s="115"/>
      <c r="E98" s="116"/>
      <c r="F98" s="117"/>
      <c r="G98" s="118"/>
      <c r="H98" s="116"/>
      <c r="I98" s="119"/>
      <c r="J98" s="117"/>
      <c r="K98" s="116"/>
      <c r="L98" s="223"/>
      <c r="M98" s="116"/>
      <c r="N98" s="109">
        <f t="shared" si="5"/>
        <v>0</v>
      </c>
      <c r="O98" s="109">
        <f t="shared" si="6"/>
        <v>0</v>
      </c>
      <c r="P98" s="109">
        <f t="shared" si="7"/>
        <v>0</v>
      </c>
      <c r="Q98" s="387"/>
      <c r="R98" s="388"/>
      <c r="S98" s="388"/>
      <c r="T98" s="388"/>
      <c r="U98" s="388"/>
      <c r="V98" s="389"/>
      <c r="W98" s="389"/>
      <c r="X98" s="394"/>
      <c r="Y98" s="391"/>
      <c r="Z98" s="392"/>
      <c r="AA98" s="393"/>
      <c r="AB98" s="110">
        <f t="shared" si="9"/>
        <v>0</v>
      </c>
      <c r="AC98" s="111"/>
      <c r="AD98" s="111"/>
      <c r="AE98" s="405"/>
      <c r="AF98" s="387"/>
      <c r="AG98" s="388"/>
      <c r="AH98" s="406"/>
      <c r="AI98" s="389"/>
      <c r="AJ98" s="407"/>
    </row>
    <row r="99" spans="1:36" s="112" customFormat="1" x14ac:dyDescent="0.25">
      <c r="A99" s="113">
        <v>92</v>
      </c>
      <c r="B99" s="114"/>
      <c r="C99" s="100">
        <f t="shared" si="8"/>
        <v>0</v>
      </c>
      <c r="D99" s="115"/>
      <c r="E99" s="116"/>
      <c r="F99" s="117"/>
      <c r="G99" s="118"/>
      <c r="H99" s="116"/>
      <c r="I99" s="119"/>
      <c r="J99" s="117"/>
      <c r="K99" s="116"/>
      <c r="L99" s="223"/>
      <c r="M99" s="116"/>
      <c r="N99" s="109">
        <f t="shared" si="5"/>
        <v>0</v>
      </c>
      <c r="O99" s="109">
        <f t="shared" si="6"/>
        <v>0</v>
      </c>
      <c r="P99" s="109">
        <f t="shared" si="7"/>
        <v>0</v>
      </c>
      <c r="Q99" s="387"/>
      <c r="R99" s="388"/>
      <c r="S99" s="388"/>
      <c r="T99" s="388"/>
      <c r="U99" s="388"/>
      <c r="V99" s="389"/>
      <c r="W99" s="389"/>
      <c r="X99" s="394"/>
      <c r="Y99" s="391"/>
      <c r="Z99" s="392"/>
      <c r="AA99" s="393"/>
      <c r="AB99" s="110">
        <f t="shared" si="9"/>
        <v>0</v>
      </c>
      <c r="AC99" s="111"/>
      <c r="AD99" s="111"/>
      <c r="AE99" s="405"/>
      <c r="AF99" s="387"/>
      <c r="AG99" s="388"/>
      <c r="AH99" s="406"/>
      <c r="AI99" s="389"/>
      <c r="AJ99" s="407"/>
    </row>
    <row r="100" spans="1:36" s="112" customFormat="1" x14ac:dyDescent="0.25">
      <c r="A100" s="113">
        <v>93</v>
      </c>
      <c r="B100" s="114"/>
      <c r="C100" s="100">
        <f t="shared" si="8"/>
        <v>0</v>
      </c>
      <c r="D100" s="115"/>
      <c r="E100" s="116"/>
      <c r="F100" s="117"/>
      <c r="G100" s="118"/>
      <c r="H100" s="116"/>
      <c r="I100" s="119"/>
      <c r="J100" s="117"/>
      <c r="K100" s="116"/>
      <c r="L100" s="223"/>
      <c r="M100" s="116"/>
      <c r="N100" s="109">
        <f t="shared" si="5"/>
        <v>0</v>
      </c>
      <c r="O100" s="109">
        <f t="shared" si="6"/>
        <v>0</v>
      </c>
      <c r="P100" s="109">
        <f t="shared" si="7"/>
        <v>0</v>
      </c>
      <c r="Q100" s="387"/>
      <c r="R100" s="388"/>
      <c r="S100" s="388"/>
      <c r="T100" s="388"/>
      <c r="U100" s="388"/>
      <c r="V100" s="389"/>
      <c r="W100" s="389"/>
      <c r="X100" s="394"/>
      <c r="Y100" s="391"/>
      <c r="Z100" s="392"/>
      <c r="AA100" s="393"/>
      <c r="AB100" s="110">
        <f t="shared" si="9"/>
        <v>0</v>
      </c>
      <c r="AC100" s="111"/>
      <c r="AD100" s="111"/>
      <c r="AE100" s="405"/>
      <c r="AF100" s="387"/>
      <c r="AG100" s="388"/>
      <c r="AH100" s="406"/>
      <c r="AI100" s="389"/>
      <c r="AJ100" s="407"/>
    </row>
    <row r="101" spans="1:36" s="112" customFormat="1" x14ac:dyDescent="0.25">
      <c r="A101" s="113">
        <v>94</v>
      </c>
      <c r="B101" s="114"/>
      <c r="C101" s="100">
        <f t="shared" si="8"/>
        <v>0</v>
      </c>
      <c r="D101" s="115"/>
      <c r="E101" s="116"/>
      <c r="F101" s="117"/>
      <c r="G101" s="118"/>
      <c r="H101" s="116"/>
      <c r="I101" s="119"/>
      <c r="J101" s="117"/>
      <c r="K101" s="116"/>
      <c r="L101" s="223"/>
      <c r="M101" s="116"/>
      <c r="N101" s="109">
        <f t="shared" si="5"/>
        <v>0</v>
      </c>
      <c r="O101" s="109">
        <f t="shared" si="6"/>
        <v>0</v>
      </c>
      <c r="P101" s="109">
        <f t="shared" si="7"/>
        <v>0</v>
      </c>
      <c r="Q101" s="387"/>
      <c r="R101" s="388"/>
      <c r="S101" s="388"/>
      <c r="T101" s="388"/>
      <c r="U101" s="388"/>
      <c r="V101" s="389"/>
      <c r="W101" s="389"/>
      <c r="X101" s="394"/>
      <c r="Y101" s="391"/>
      <c r="Z101" s="392"/>
      <c r="AA101" s="393"/>
      <c r="AB101" s="110">
        <f t="shared" si="9"/>
        <v>0</v>
      </c>
      <c r="AC101" s="111"/>
      <c r="AD101" s="111"/>
      <c r="AE101" s="405"/>
      <c r="AF101" s="387"/>
      <c r="AG101" s="388"/>
      <c r="AH101" s="406"/>
      <c r="AI101" s="389"/>
      <c r="AJ101" s="407"/>
    </row>
    <row r="102" spans="1:36" s="112" customFormat="1" x14ac:dyDescent="0.25">
      <c r="A102" s="113">
        <v>95</v>
      </c>
      <c r="B102" s="114"/>
      <c r="C102" s="100">
        <f t="shared" si="8"/>
        <v>0</v>
      </c>
      <c r="D102" s="115"/>
      <c r="E102" s="116"/>
      <c r="F102" s="117"/>
      <c r="G102" s="118"/>
      <c r="H102" s="116"/>
      <c r="I102" s="119"/>
      <c r="J102" s="117"/>
      <c r="K102" s="116"/>
      <c r="L102" s="223"/>
      <c r="M102" s="116"/>
      <c r="N102" s="109">
        <f t="shared" si="5"/>
        <v>0</v>
      </c>
      <c r="O102" s="109">
        <f t="shared" si="6"/>
        <v>0</v>
      </c>
      <c r="P102" s="109">
        <f t="shared" si="7"/>
        <v>0</v>
      </c>
      <c r="Q102" s="387"/>
      <c r="R102" s="388"/>
      <c r="S102" s="388"/>
      <c r="T102" s="388"/>
      <c r="U102" s="388"/>
      <c r="V102" s="389"/>
      <c r="W102" s="389"/>
      <c r="X102" s="394"/>
      <c r="Y102" s="391"/>
      <c r="Z102" s="392"/>
      <c r="AA102" s="393"/>
      <c r="AB102" s="110">
        <f t="shared" si="9"/>
        <v>0</v>
      </c>
      <c r="AC102" s="111"/>
      <c r="AD102" s="111"/>
      <c r="AE102" s="405"/>
      <c r="AF102" s="387"/>
      <c r="AG102" s="388"/>
      <c r="AH102" s="406"/>
      <c r="AI102" s="389"/>
      <c r="AJ102" s="407"/>
    </row>
    <row r="103" spans="1:36" s="112" customFormat="1" x14ac:dyDescent="0.25">
      <c r="A103" s="113">
        <v>96</v>
      </c>
      <c r="B103" s="114"/>
      <c r="C103" s="100">
        <f t="shared" si="8"/>
        <v>0</v>
      </c>
      <c r="D103" s="115"/>
      <c r="E103" s="116"/>
      <c r="F103" s="117"/>
      <c r="G103" s="118"/>
      <c r="H103" s="116"/>
      <c r="I103" s="119"/>
      <c r="J103" s="117"/>
      <c r="K103" s="116"/>
      <c r="L103" s="223"/>
      <c r="M103" s="116"/>
      <c r="N103" s="109">
        <f t="shared" si="5"/>
        <v>0</v>
      </c>
      <c r="O103" s="109">
        <f t="shared" si="6"/>
        <v>0</v>
      </c>
      <c r="P103" s="109">
        <f t="shared" si="7"/>
        <v>0</v>
      </c>
      <c r="Q103" s="387"/>
      <c r="R103" s="388"/>
      <c r="S103" s="388"/>
      <c r="T103" s="388"/>
      <c r="U103" s="388"/>
      <c r="V103" s="389"/>
      <c r="W103" s="389"/>
      <c r="X103" s="394"/>
      <c r="Y103" s="391"/>
      <c r="Z103" s="392"/>
      <c r="AA103" s="393"/>
      <c r="AB103" s="110">
        <f t="shared" si="9"/>
        <v>0</v>
      </c>
      <c r="AC103" s="111"/>
      <c r="AD103" s="111"/>
      <c r="AE103" s="405"/>
      <c r="AF103" s="387"/>
      <c r="AG103" s="388"/>
      <c r="AH103" s="406"/>
      <c r="AI103" s="389"/>
      <c r="AJ103" s="407"/>
    </row>
    <row r="104" spans="1:36" s="112" customFormat="1" x14ac:dyDescent="0.25">
      <c r="A104" s="113">
        <v>97</v>
      </c>
      <c r="B104" s="114"/>
      <c r="C104" s="100">
        <f t="shared" si="8"/>
        <v>0</v>
      </c>
      <c r="D104" s="115"/>
      <c r="E104" s="116"/>
      <c r="F104" s="117"/>
      <c r="G104" s="118"/>
      <c r="H104" s="116"/>
      <c r="I104" s="119"/>
      <c r="J104" s="117"/>
      <c r="K104" s="116"/>
      <c r="L104" s="223"/>
      <c r="M104" s="116"/>
      <c r="N104" s="109">
        <f t="shared" si="5"/>
        <v>0</v>
      </c>
      <c r="O104" s="109">
        <f t="shared" si="6"/>
        <v>0</v>
      </c>
      <c r="P104" s="109">
        <f t="shared" si="7"/>
        <v>0</v>
      </c>
      <c r="Q104" s="387"/>
      <c r="R104" s="388"/>
      <c r="S104" s="388"/>
      <c r="T104" s="388"/>
      <c r="U104" s="388"/>
      <c r="V104" s="389"/>
      <c r="W104" s="389"/>
      <c r="X104" s="394"/>
      <c r="Y104" s="391"/>
      <c r="Z104" s="392"/>
      <c r="AA104" s="393"/>
      <c r="AB104" s="110">
        <f t="shared" si="9"/>
        <v>0</v>
      </c>
      <c r="AC104" s="111"/>
      <c r="AD104" s="111"/>
      <c r="AE104" s="405"/>
      <c r="AF104" s="387"/>
      <c r="AG104" s="388"/>
      <c r="AH104" s="406"/>
      <c r="AI104" s="389"/>
      <c r="AJ104" s="407"/>
    </row>
    <row r="105" spans="1:36" s="112" customFormat="1" x14ac:dyDescent="0.25">
      <c r="A105" s="113">
        <v>98</v>
      </c>
      <c r="B105" s="114"/>
      <c r="C105" s="100">
        <f t="shared" si="8"/>
        <v>0</v>
      </c>
      <c r="D105" s="115"/>
      <c r="E105" s="116"/>
      <c r="F105" s="117"/>
      <c r="G105" s="118"/>
      <c r="H105" s="116"/>
      <c r="I105" s="119"/>
      <c r="J105" s="117"/>
      <c r="K105" s="116"/>
      <c r="L105" s="223"/>
      <c r="M105" s="116"/>
      <c r="N105" s="109">
        <f t="shared" si="5"/>
        <v>0</v>
      </c>
      <c r="O105" s="109">
        <f t="shared" si="6"/>
        <v>0</v>
      </c>
      <c r="P105" s="109">
        <f t="shared" si="7"/>
        <v>0</v>
      </c>
      <c r="Q105" s="387"/>
      <c r="R105" s="388"/>
      <c r="S105" s="388"/>
      <c r="T105" s="388"/>
      <c r="U105" s="388"/>
      <c r="V105" s="389"/>
      <c r="W105" s="389"/>
      <c r="X105" s="394"/>
      <c r="Y105" s="391"/>
      <c r="Z105" s="392"/>
      <c r="AA105" s="393"/>
      <c r="AB105" s="110">
        <f t="shared" si="9"/>
        <v>0</v>
      </c>
      <c r="AC105" s="111"/>
      <c r="AD105" s="111"/>
      <c r="AE105" s="405"/>
      <c r="AF105" s="387"/>
      <c r="AG105" s="388"/>
      <c r="AH105" s="406"/>
      <c r="AI105" s="389"/>
      <c r="AJ105" s="407"/>
    </row>
    <row r="106" spans="1:36" s="112" customFormat="1" x14ac:dyDescent="0.25">
      <c r="A106" s="113">
        <v>99</v>
      </c>
      <c r="B106" s="114"/>
      <c r="C106" s="100">
        <f t="shared" si="8"/>
        <v>0</v>
      </c>
      <c r="D106" s="115"/>
      <c r="E106" s="116"/>
      <c r="F106" s="117"/>
      <c r="G106" s="118"/>
      <c r="H106" s="116"/>
      <c r="I106" s="119"/>
      <c r="J106" s="117"/>
      <c r="K106" s="116"/>
      <c r="L106" s="223"/>
      <c r="M106" s="116"/>
      <c r="N106" s="109">
        <f t="shared" si="5"/>
        <v>0</v>
      </c>
      <c r="O106" s="109">
        <f t="shared" si="6"/>
        <v>0</v>
      </c>
      <c r="P106" s="109">
        <f t="shared" si="7"/>
        <v>0</v>
      </c>
      <c r="Q106" s="387"/>
      <c r="R106" s="388"/>
      <c r="S106" s="388"/>
      <c r="T106" s="388"/>
      <c r="U106" s="388"/>
      <c r="V106" s="389"/>
      <c r="W106" s="389"/>
      <c r="X106" s="394"/>
      <c r="Y106" s="391"/>
      <c r="Z106" s="392"/>
      <c r="AA106" s="393"/>
      <c r="AB106" s="110">
        <f t="shared" si="9"/>
        <v>0</v>
      </c>
      <c r="AC106" s="111"/>
      <c r="AD106" s="111"/>
      <c r="AE106" s="405"/>
      <c r="AF106" s="387"/>
      <c r="AG106" s="388"/>
      <c r="AH106" s="406"/>
      <c r="AI106" s="389"/>
      <c r="AJ106" s="407"/>
    </row>
    <row r="107" spans="1:36" s="112" customFormat="1" x14ac:dyDescent="0.25">
      <c r="A107" s="113">
        <v>100</v>
      </c>
      <c r="B107" s="114"/>
      <c r="C107" s="100">
        <f t="shared" si="8"/>
        <v>0</v>
      </c>
      <c r="D107" s="115"/>
      <c r="E107" s="116"/>
      <c r="F107" s="117"/>
      <c r="G107" s="118"/>
      <c r="H107" s="116"/>
      <c r="I107" s="119"/>
      <c r="J107" s="117"/>
      <c r="K107" s="116"/>
      <c r="L107" s="223"/>
      <c r="M107" s="116"/>
      <c r="N107" s="109">
        <f t="shared" si="5"/>
        <v>0</v>
      </c>
      <c r="O107" s="109">
        <f t="shared" si="6"/>
        <v>0</v>
      </c>
      <c r="P107" s="109">
        <f t="shared" si="7"/>
        <v>0</v>
      </c>
      <c r="Q107" s="387"/>
      <c r="R107" s="388"/>
      <c r="S107" s="388"/>
      <c r="T107" s="388"/>
      <c r="U107" s="388"/>
      <c r="V107" s="389"/>
      <c r="W107" s="389"/>
      <c r="X107" s="394"/>
      <c r="Y107" s="391"/>
      <c r="Z107" s="392"/>
      <c r="AA107" s="393"/>
      <c r="AB107" s="110">
        <f t="shared" si="9"/>
        <v>0</v>
      </c>
      <c r="AC107" s="111"/>
      <c r="AD107" s="111"/>
      <c r="AE107" s="405"/>
      <c r="AF107" s="387"/>
      <c r="AG107" s="388"/>
      <c r="AH107" s="406"/>
      <c r="AI107" s="389"/>
      <c r="AJ107" s="407"/>
    </row>
    <row r="108" spans="1:36" s="112" customFormat="1" x14ac:dyDescent="0.25">
      <c r="A108" s="113">
        <v>101</v>
      </c>
      <c r="B108" s="114"/>
      <c r="C108" s="100">
        <f t="shared" si="8"/>
        <v>0</v>
      </c>
      <c r="D108" s="115"/>
      <c r="E108" s="116"/>
      <c r="F108" s="117"/>
      <c r="G108" s="118"/>
      <c r="H108" s="116"/>
      <c r="I108" s="119"/>
      <c r="J108" s="117"/>
      <c r="K108" s="116"/>
      <c r="L108" s="223"/>
      <c r="M108" s="116"/>
      <c r="N108" s="109">
        <f t="shared" si="5"/>
        <v>0</v>
      </c>
      <c r="O108" s="109">
        <f t="shared" si="6"/>
        <v>0</v>
      </c>
      <c r="P108" s="109">
        <f t="shared" si="7"/>
        <v>0</v>
      </c>
      <c r="Q108" s="387"/>
      <c r="R108" s="388"/>
      <c r="S108" s="388"/>
      <c r="T108" s="388"/>
      <c r="U108" s="388"/>
      <c r="V108" s="389"/>
      <c r="W108" s="389"/>
      <c r="X108" s="394"/>
      <c r="Y108" s="391"/>
      <c r="Z108" s="392"/>
      <c r="AA108" s="393"/>
      <c r="AB108" s="110">
        <f t="shared" si="9"/>
        <v>0</v>
      </c>
      <c r="AC108" s="111"/>
      <c r="AD108" s="111"/>
      <c r="AE108" s="405"/>
      <c r="AF108" s="387"/>
      <c r="AG108" s="388"/>
      <c r="AH108" s="406"/>
      <c r="AI108" s="389"/>
      <c r="AJ108" s="407"/>
    </row>
    <row r="109" spans="1:36" s="112" customFormat="1" x14ac:dyDescent="0.25">
      <c r="A109" s="113">
        <v>102</v>
      </c>
      <c r="B109" s="114"/>
      <c r="C109" s="100">
        <f t="shared" si="8"/>
        <v>0</v>
      </c>
      <c r="D109" s="115"/>
      <c r="E109" s="116"/>
      <c r="F109" s="117"/>
      <c r="G109" s="118"/>
      <c r="H109" s="116"/>
      <c r="I109" s="119"/>
      <c r="J109" s="117"/>
      <c r="K109" s="116"/>
      <c r="L109" s="223"/>
      <c r="M109" s="116"/>
      <c r="N109" s="109">
        <f t="shared" si="5"/>
        <v>0</v>
      </c>
      <c r="O109" s="109">
        <f t="shared" si="6"/>
        <v>0</v>
      </c>
      <c r="P109" s="109">
        <f t="shared" si="7"/>
        <v>0</v>
      </c>
      <c r="Q109" s="387"/>
      <c r="R109" s="388"/>
      <c r="S109" s="388"/>
      <c r="T109" s="388"/>
      <c r="U109" s="388"/>
      <c r="V109" s="389"/>
      <c r="W109" s="389"/>
      <c r="X109" s="394"/>
      <c r="Y109" s="391"/>
      <c r="Z109" s="392"/>
      <c r="AA109" s="393"/>
      <c r="AB109" s="110">
        <f t="shared" si="9"/>
        <v>0</v>
      </c>
      <c r="AC109" s="111"/>
      <c r="AD109" s="111"/>
      <c r="AE109" s="405"/>
      <c r="AF109" s="387"/>
      <c r="AG109" s="388"/>
      <c r="AH109" s="406"/>
      <c r="AI109" s="389"/>
      <c r="AJ109" s="407"/>
    </row>
    <row r="110" spans="1:36" s="112" customFormat="1" x14ac:dyDescent="0.25">
      <c r="A110" s="113">
        <v>103</v>
      </c>
      <c r="B110" s="114"/>
      <c r="C110" s="100">
        <f t="shared" si="8"/>
        <v>0</v>
      </c>
      <c r="D110" s="115"/>
      <c r="E110" s="116"/>
      <c r="F110" s="117"/>
      <c r="G110" s="118"/>
      <c r="H110" s="116"/>
      <c r="I110" s="119"/>
      <c r="J110" s="117"/>
      <c r="K110" s="116"/>
      <c r="L110" s="223"/>
      <c r="M110" s="116"/>
      <c r="N110" s="109">
        <f t="shared" si="5"/>
        <v>0</v>
      </c>
      <c r="O110" s="109">
        <f t="shared" si="6"/>
        <v>0</v>
      </c>
      <c r="P110" s="109">
        <f t="shared" si="7"/>
        <v>0</v>
      </c>
      <c r="Q110" s="387"/>
      <c r="R110" s="388"/>
      <c r="S110" s="388"/>
      <c r="T110" s="388"/>
      <c r="U110" s="388"/>
      <c r="V110" s="389"/>
      <c r="W110" s="389"/>
      <c r="X110" s="394"/>
      <c r="Y110" s="391"/>
      <c r="Z110" s="392"/>
      <c r="AA110" s="393"/>
      <c r="AB110" s="110">
        <f t="shared" si="9"/>
        <v>0</v>
      </c>
      <c r="AC110" s="111"/>
      <c r="AD110" s="111"/>
      <c r="AE110" s="405"/>
      <c r="AF110" s="387"/>
      <c r="AG110" s="388"/>
      <c r="AH110" s="406"/>
      <c r="AI110" s="389"/>
      <c r="AJ110" s="407"/>
    </row>
    <row r="111" spans="1:36" s="112" customFormat="1" x14ac:dyDescent="0.25">
      <c r="A111" s="113">
        <v>104</v>
      </c>
      <c r="B111" s="114"/>
      <c r="C111" s="100">
        <f t="shared" si="8"/>
        <v>0</v>
      </c>
      <c r="D111" s="115"/>
      <c r="E111" s="116"/>
      <c r="F111" s="117"/>
      <c r="G111" s="118"/>
      <c r="H111" s="116"/>
      <c r="I111" s="119"/>
      <c r="J111" s="117"/>
      <c r="K111" s="116"/>
      <c r="L111" s="223"/>
      <c r="M111" s="116"/>
      <c r="N111" s="109">
        <f t="shared" si="5"/>
        <v>0</v>
      </c>
      <c r="O111" s="109">
        <f t="shared" si="6"/>
        <v>0</v>
      </c>
      <c r="P111" s="109">
        <f t="shared" si="7"/>
        <v>0</v>
      </c>
      <c r="Q111" s="387"/>
      <c r="R111" s="388"/>
      <c r="S111" s="388"/>
      <c r="T111" s="388"/>
      <c r="U111" s="388"/>
      <c r="V111" s="389"/>
      <c r="W111" s="389"/>
      <c r="X111" s="394"/>
      <c r="Y111" s="391"/>
      <c r="Z111" s="392"/>
      <c r="AA111" s="393"/>
      <c r="AB111" s="110">
        <f t="shared" si="9"/>
        <v>0</v>
      </c>
      <c r="AC111" s="111"/>
      <c r="AD111" s="111"/>
      <c r="AE111" s="405"/>
      <c r="AF111" s="387"/>
      <c r="AG111" s="388"/>
      <c r="AH111" s="406"/>
      <c r="AI111" s="389"/>
      <c r="AJ111" s="407"/>
    </row>
    <row r="112" spans="1:36" s="112" customFormat="1" x14ac:dyDescent="0.25">
      <c r="A112" s="113">
        <v>105</v>
      </c>
      <c r="B112" s="114"/>
      <c r="C112" s="100">
        <f t="shared" si="8"/>
        <v>0</v>
      </c>
      <c r="D112" s="115"/>
      <c r="E112" s="116"/>
      <c r="F112" s="117"/>
      <c r="G112" s="118"/>
      <c r="H112" s="116"/>
      <c r="I112" s="119"/>
      <c r="J112" s="117"/>
      <c r="K112" s="116"/>
      <c r="L112" s="223"/>
      <c r="M112" s="116"/>
      <c r="N112" s="109">
        <f t="shared" si="5"/>
        <v>0</v>
      </c>
      <c r="O112" s="109">
        <f t="shared" si="6"/>
        <v>0</v>
      </c>
      <c r="P112" s="109">
        <f t="shared" si="7"/>
        <v>0</v>
      </c>
      <c r="Q112" s="387"/>
      <c r="R112" s="388"/>
      <c r="S112" s="388"/>
      <c r="T112" s="388"/>
      <c r="U112" s="388"/>
      <c r="V112" s="389"/>
      <c r="W112" s="389"/>
      <c r="X112" s="394"/>
      <c r="Y112" s="391"/>
      <c r="Z112" s="392"/>
      <c r="AA112" s="393"/>
      <c r="AB112" s="110">
        <f t="shared" si="9"/>
        <v>0</v>
      </c>
      <c r="AC112" s="111"/>
      <c r="AD112" s="111"/>
      <c r="AE112" s="405"/>
      <c r="AF112" s="387"/>
      <c r="AG112" s="388"/>
      <c r="AH112" s="406"/>
      <c r="AI112" s="389"/>
      <c r="AJ112" s="407"/>
    </row>
    <row r="113" spans="1:36" s="112" customFormat="1" x14ac:dyDescent="0.25">
      <c r="A113" s="113">
        <v>106</v>
      </c>
      <c r="B113" s="114"/>
      <c r="C113" s="100">
        <f t="shared" si="8"/>
        <v>0</v>
      </c>
      <c r="D113" s="115"/>
      <c r="E113" s="116"/>
      <c r="F113" s="117"/>
      <c r="G113" s="118"/>
      <c r="H113" s="116"/>
      <c r="I113" s="119"/>
      <c r="J113" s="117"/>
      <c r="K113" s="116"/>
      <c r="L113" s="223"/>
      <c r="M113" s="116"/>
      <c r="N113" s="109">
        <f t="shared" si="5"/>
        <v>0</v>
      </c>
      <c r="O113" s="109">
        <f t="shared" si="6"/>
        <v>0</v>
      </c>
      <c r="P113" s="109">
        <f t="shared" si="7"/>
        <v>0</v>
      </c>
      <c r="Q113" s="387"/>
      <c r="R113" s="388"/>
      <c r="S113" s="388"/>
      <c r="T113" s="388"/>
      <c r="U113" s="388"/>
      <c r="V113" s="389"/>
      <c r="W113" s="389"/>
      <c r="X113" s="394"/>
      <c r="Y113" s="391"/>
      <c r="Z113" s="392"/>
      <c r="AA113" s="393"/>
      <c r="AB113" s="110">
        <f t="shared" si="9"/>
        <v>0</v>
      </c>
      <c r="AC113" s="111"/>
      <c r="AD113" s="111"/>
      <c r="AE113" s="405"/>
      <c r="AF113" s="387"/>
      <c r="AG113" s="388"/>
      <c r="AH113" s="406"/>
      <c r="AI113" s="389"/>
      <c r="AJ113" s="407"/>
    </row>
    <row r="114" spans="1:36" s="112" customFormat="1" x14ac:dyDescent="0.25">
      <c r="A114" s="113">
        <v>107</v>
      </c>
      <c r="B114" s="114"/>
      <c r="C114" s="100">
        <f t="shared" si="8"/>
        <v>0</v>
      </c>
      <c r="D114" s="115"/>
      <c r="E114" s="116"/>
      <c r="F114" s="117"/>
      <c r="G114" s="118"/>
      <c r="H114" s="116"/>
      <c r="I114" s="119"/>
      <c r="J114" s="117"/>
      <c r="K114" s="116"/>
      <c r="L114" s="223"/>
      <c r="M114" s="116"/>
      <c r="N114" s="109">
        <f t="shared" si="5"/>
        <v>0</v>
      </c>
      <c r="O114" s="109">
        <f t="shared" si="6"/>
        <v>0</v>
      </c>
      <c r="P114" s="109">
        <f t="shared" si="7"/>
        <v>0</v>
      </c>
      <c r="Q114" s="387"/>
      <c r="R114" s="388"/>
      <c r="S114" s="388"/>
      <c r="T114" s="388"/>
      <c r="U114" s="388"/>
      <c r="V114" s="389"/>
      <c r="W114" s="389"/>
      <c r="X114" s="394"/>
      <c r="Y114" s="391"/>
      <c r="Z114" s="392"/>
      <c r="AA114" s="393"/>
      <c r="AB114" s="110">
        <f t="shared" si="9"/>
        <v>0</v>
      </c>
      <c r="AC114" s="111"/>
      <c r="AD114" s="111"/>
      <c r="AE114" s="405"/>
      <c r="AF114" s="387"/>
      <c r="AG114" s="388"/>
      <c r="AH114" s="406"/>
      <c r="AI114" s="389"/>
      <c r="AJ114" s="407"/>
    </row>
    <row r="115" spans="1:36" s="112" customFormat="1" x14ac:dyDescent="0.25">
      <c r="A115" s="113">
        <v>108</v>
      </c>
      <c r="B115" s="114"/>
      <c r="C115" s="100">
        <f t="shared" si="8"/>
        <v>0</v>
      </c>
      <c r="D115" s="115"/>
      <c r="E115" s="116"/>
      <c r="F115" s="117"/>
      <c r="G115" s="118"/>
      <c r="H115" s="116"/>
      <c r="I115" s="119"/>
      <c r="J115" s="117"/>
      <c r="K115" s="116"/>
      <c r="L115" s="223"/>
      <c r="M115" s="116"/>
      <c r="N115" s="109">
        <f t="shared" si="5"/>
        <v>0</v>
      </c>
      <c r="O115" s="109">
        <f t="shared" si="6"/>
        <v>0</v>
      </c>
      <c r="P115" s="109">
        <f t="shared" si="7"/>
        <v>0</v>
      </c>
      <c r="Q115" s="387"/>
      <c r="R115" s="388"/>
      <c r="S115" s="388"/>
      <c r="T115" s="388"/>
      <c r="U115" s="388"/>
      <c r="V115" s="389"/>
      <c r="W115" s="389"/>
      <c r="X115" s="394"/>
      <c r="Y115" s="391"/>
      <c r="Z115" s="392"/>
      <c r="AA115" s="393"/>
      <c r="AB115" s="110">
        <f t="shared" si="9"/>
        <v>0</v>
      </c>
      <c r="AC115" s="111"/>
      <c r="AD115" s="111"/>
      <c r="AE115" s="405"/>
      <c r="AF115" s="387"/>
      <c r="AG115" s="388"/>
      <c r="AH115" s="406"/>
      <c r="AI115" s="389"/>
      <c r="AJ115" s="407"/>
    </row>
    <row r="116" spans="1:36" s="112" customFormat="1" x14ac:dyDescent="0.25">
      <c r="A116" s="113">
        <v>109</v>
      </c>
      <c r="B116" s="114"/>
      <c r="C116" s="100">
        <f t="shared" si="8"/>
        <v>0</v>
      </c>
      <c r="D116" s="115"/>
      <c r="E116" s="116"/>
      <c r="F116" s="117"/>
      <c r="G116" s="118"/>
      <c r="H116" s="116"/>
      <c r="I116" s="119"/>
      <c r="J116" s="117"/>
      <c r="K116" s="116"/>
      <c r="L116" s="223"/>
      <c r="M116" s="116"/>
      <c r="N116" s="109">
        <f t="shared" si="5"/>
        <v>0</v>
      </c>
      <c r="O116" s="109">
        <f t="shared" si="6"/>
        <v>0</v>
      </c>
      <c r="P116" s="109">
        <f t="shared" si="7"/>
        <v>0</v>
      </c>
      <c r="Q116" s="387"/>
      <c r="R116" s="388"/>
      <c r="S116" s="388"/>
      <c r="T116" s="388"/>
      <c r="U116" s="388"/>
      <c r="V116" s="389"/>
      <c r="W116" s="389"/>
      <c r="X116" s="394"/>
      <c r="Y116" s="391"/>
      <c r="Z116" s="392"/>
      <c r="AA116" s="393"/>
      <c r="AB116" s="110">
        <f t="shared" si="9"/>
        <v>0</v>
      </c>
      <c r="AC116" s="111"/>
      <c r="AD116" s="111"/>
      <c r="AE116" s="405"/>
      <c r="AF116" s="387"/>
      <c r="AG116" s="388"/>
      <c r="AH116" s="406"/>
      <c r="AI116" s="389"/>
      <c r="AJ116" s="407"/>
    </row>
    <row r="117" spans="1:36" s="112" customFormat="1" x14ac:dyDescent="0.25">
      <c r="A117" s="113">
        <v>110</v>
      </c>
      <c r="B117" s="114"/>
      <c r="C117" s="100">
        <f t="shared" si="8"/>
        <v>0</v>
      </c>
      <c r="D117" s="115"/>
      <c r="E117" s="116"/>
      <c r="F117" s="117"/>
      <c r="G117" s="118"/>
      <c r="H117" s="116"/>
      <c r="I117" s="119"/>
      <c r="J117" s="117"/>
      <c r="K117" s="116"/>
      <c r="L117" s="223"/>
      <c r="M117" s="116"/>
      <c r="N117" s="109">
        <f t="shared" si="5"/>
        <v>0</v>
      </c>
      <c r="O117" s="109">
        <f t="shared" si="6"/>
        <v>0</v>
      </c>
      <c r="P117" s="109">
        <f t="shared" si="7"/>
        <v>0</v>
      </c>
      <c r="Q117" s="387"/>
      <c r="R117" s="388"/>
      <c r="S117" s="388"/>
      <c r="T117" s="388"/>
      <c r="U117" s="388"/>
      <c r="V117" s="389"/>
      <c r="W117" s="389"/>
      <c r="X117" s="394"/>
      <c r="Y117" s="391"/>
      <c r="Z117" s="392"/>
      <c r="AA117" s="393"/>
      <c r="AB117" s="110">
        <f t="shared" si="9"/>
        <v>0</v>
      </c>
      <c r="AC117" s="111"/>
      <c r="AD117" s="111"/>
      <c r="AE117" s="405"/>
      <c r="AF117" s="387"/>
      <c r="AG117" s="388"/>
      <c r="AH117" s="406"/>
      <c r="AI117" s="389"/>
      <c r="AJ117" s="407"/>
    </row>
    <row r="118" spans="1:36" s="112" customFormat="1" x14ac:dyDescent="0.25">
      <c r="A118" s="113">
        <v>111</v>
      </c>
      <c r="B118" s="114"/>
      <c r="C118" s="100">
        <f t="shared" si="8"/>
        <v>0</v>
      </c>
      <c r="D118" s="115"/>
      <c r="E118" s="116"/>
      <c r="F118" s="117"/>
      <c r="G118" s="118"/>
      <c r="H118" s="116"/>
      <c r="I118" s="119"/>
      <c r="J118" s="117"/>
      <c r="K118" s="116"/>
      <c r="L118" s="223"/>
      <c r="M118" s="116"/>
      <c r="N118" s="109">
        <f t="shared" si="5"/>
        <v>0</v>
      </c>
      <c r="O118" s="109">
        <f t="shared" si="6"/>
        <v>0</v>
      </c>
      <c r="P118" s="109">
        <f t="shared" si="7"/>
        <v>0</v>
      </c>
      <c r="Q118" s="387"/>
      <c r="R118" s="388"/>
      <c r="S118" s="388"/>
      <c r="T118" s="388"/>
      <c r="U118" s="388"/>
      <c r="V118" s="389"/>
      <c r="W118" s="389"/>
      <c r="X118" s="394"/>
      <c r="Y118" s="391"/>
      <c r="Z118" s="392"/>
      <c r="AA118" s="393"/>
      <c r="AB118" s="110">
        <f t="shared" si="9"/>
        <v>0</v>
      </c>
      <c r="AC118" s="111"/>
      <c r="AD118" s="111"/>
      <c r="AE118" s="405"/>
      <c r="AF118" s="387"/>
      <c r="AG118" s="388"/>
      <c r="AH118" s="406"/>
      <c r="AI118" s="389"/>
      <c r="AJ118" s="407"/>
    </row>
    <row r="119" spans="1:36" s="112" customFormat="1" x14ac:dyDescent="0.25">
      <c r="A119" s="113">
        <v>112</v>
      </c>
      <c r="B119" s="114"/>
      <c r="C119" s="100">
        <f t="shared" si="8"/>
        <v>0</v>
      </c>
      <c r="D119" s="115"/>
      <c r="E119" s="116"/>
      <c r="F119" s="117"/>
      <c r="G119" s="118"/>
      <c r="H119" s="116"/>
      <c r="I119" s="119"/>
      <c r="J119" s="117"/>
      <c r="K119" s="116"/>
      <c r="L119" s="223"/>
      <c r="M119" s="116"/>
      <c r="N119" s="109">
        <f t="shared" si="5"/>
        <v>0</v>
      </c>
      <c r="O119" s="109">
        <f t="shared" si="6"/>
        <v>0</v>
      </c>
      <c r="P119" s="109">
        <f t="shared" si="7"/>
        <v>0</v>
      </c>
      <c r="Q119" s="387"/>
      <c r="R119" s="388"/>
      <c r="S119" s="388"/>
      <c r="T119" s="388"/>
      <c r="U119" s="388"/>
      <c r="V119" s="389"/>
      <c r="W119" s="389"/>
      <c r="X119" s="394"/>
      <c r="Y119" s="391"/>
      <c r="Z119" s="392"/>
      <c r="AA119" s="393"/>
      <c r="AB119" s="110">
        <f t="shared" si="9"/>
        <v>0</v>
      </c>
      <c r="AC119" s="111"/>
      <c r="AD119" s="111"/>
      <c r="AE119" s="405"/>
      <c r="AF119" s="387"/>
      <c r="AG119" s="388"/>
      <c r="AH119" s="406"/>
      <c r="AI119" s="389"/>
      <c r="AJ119" s="407"/>
    </row>
    <row r="120" spans="1:36" s="112" customFormat="1" x14ac:dyDescent="0.25">
      <c r="A120" s="113">
        <v>113</v>
      </c>
      <c r="B120" s="114"/>
      <c r="C120" s="100">
        <f t="shared" si="8"/>
        <v>0</v>
      </c>
      <c r="D120" s="115"/>
      <c r="E120" s="116"/>
      <c r="F120" s="117"/>
      <c r="G120" s="118"/>
      <c r="H120" s="116"/>
      <c r="I120" s="119"/>
      <c r="J120" s="117"/>
      <c r="K120" s="116"/>
      <c r="L120" s="223"/>
      <c r="M120" s="116"/>
      <c r="N120" s="109">
        <f t="shared" si="5"/>
        <v>0</v>
      </c>
      <c r="O120" s="109">
        <f t="shared" si="6"/>
        <v>0</v>
      </c>
      <c r="P120" s="109">
        <f t="shared" si="7"/>
        <v>0</v>
      </c>
      <c r="Q120" s="387"/>
      <c r="R120" s="388"/>
      <c r="S120" s="388"/>
      <c r="T120" s="388"/>
      <c r="U120" s="388"/>
      <c r="V120" s="389"/>
      <c r="W120" s="389"/>
      <c r="X120" s="394"/>
      <c r="Y120" s="391"/>
      <c r="Z120" s="392"/>
      <c r="AA120" s="393"/>
      <c r="AB120" s="110">
        <f t="shared" si="9"/>
        <v>0</v>
      </c>
      <c r="AC120" s="111"/>
      <c r="AD120" s="111"/>
      <c r="AE120" s="405"/>
      <c r="AF120" s="387"/>
      <c r="AG120" s="388"/>
      <c r="AH120" s="406"/>
      <c r="AI120" s="389"/>
      <c r="AJ120" s="407"/>
    </row>
    <row r="121" spans="1:36" s="112" customFormat="1" x14ac:dyDescent="0.25">
      <c r="A121" s="113">
        <v>114</v>
      </c>
      <c r="B121" s="114"/>
      <c r="C121" s="100">
        <f t="shared" si="8"/>
        <v>0</v>
      </c>
      <c r="D121" s="115"/>
      <c r="E121" s="116"/>
      <c r="F121" s="117"/>
      <c r="G121" s="118"/>
      <c r="H121" s="116"/>
      <c r="I121" s="119"/>
      <c r="J121" s="117"/>
      <c r="K121" s="116"/>
      <c r="L121" s="223"/>
      <c r="M121" s="116"/>
      <c r="N121" s="109">
        <f t="shared" si="5"/>
        <v>0</v>
      </c>
      <c r="O121" s="109">
        <f t="shared" si="6"/>
        <v>0</v>
      </c>
      <c r="P121" s="109">
        <f t="shared" si="7"/>
        <v>0</v>
      </c>
      <c r="Q121" s="387"/>
      <c r="R121" s="388"/>
      <c r="S121" s="388"/>
      <c r="T121" s="388"/>
      <c r="U121" s="388"/>
      <c r="V121" s="389"/>
      <c r="W121" s="389"/>
      <c r="X121" s="394"/>
      <c r="Y121" s="391"/>
      <c r="Z121" s="392"/>
      <c r="AA121" s="393"/>
      <c r="AB121" s="110">
        <f t="shared" si="9"/>
        <v>0</v>
      </c>
      <c r="AC121" s="111"/>
      <c r="AD121" s="111"/>
      <c r="AE121" s="405"/>
      <c r="AF121" s="387"/>
      <c r="AG121" s="388"/>
      <c r="AH121" s="406"/>
      <c r="AI121" s="389"/>
      <c r="AJ121" s="407"/>
    </row>
    <row r="122" spans="1:36" s="112" customFormat="1" x14ac:dyDescent="0.25">
      <c r="A122" s="113">
        <v>115</v>
      </c>
      <c r="B122" s="114"/>
      <c r="C122" s="100">
        <f t="shared" si="8"/>
        <v>0</v>
      </c>
      <c r="D122" s="115"/>
      <c r="E122" s="116"/>
      <c r="F122" s="117"/>
      <c r="G122" s="118"/>
      <c r="H122" s="116"/>
      <c r="I122" s="119"/>
      <c r="J122" s="117"/>
      <c r="K122" s="116"/>
      <c r="L122" s="223"/>
      <c r="M122" s="116"/>
      <c r="N122" s="109">
        <f t="shared" si="5"/>
        <v>0</v>
      </c>
      <c r="O122" s="109">
        <f t="shared" si="6"/>
        <v>0</v>
      </c>
      <c r="P122" s="109">
        <f t="shared" si="7"/>
        <v>0</v>
      </c>
      <c r="Q122" s="387"/>
      <c r="R122" s="388"/>
      <c r="S122" s="388"/>
      <c r="T122" s="388"/>
      <c r="U122" s="388"/>
      <c r="V122" s="389"/>
      <c r="W122" s="389"/>
      <c r="X122" s="394"/>
      <c r="Y122" s="391"/>
      <c r="Z122" s="392"/>
      <c r="AA122" s="393"/>
      <c r="AB122" s="110">
        <f t="shared" si="9"/>
        <v>0</v>
      </c>
      <c r="AC122" s="111"/>
      <c r="AD122" s="111"/>
      <c r="AE122" s="405"/>
      <c r="AF122" s="387"/>
      <c r="AG122" s="388"/>
      <c r="AH122" s="406"/>
      <c r="AI122" s="389"/>
      <c r="AJ122" s="407"/>
    </row>
    <row r="123" spans="1:36" s="112" customFormat="1" x14ac:dyDescent="0.25">
      <c r="A123" s="113">
        <v>116</v>
      </c>
      <c r="B123" s="114"/>
      <c r="C123" s="100">
        <f t="shared" si="8"/>
        <v>0</v>
      </c>
      <c r="D123" s="115"/>
      <c r="E123" s="116"/>
      <c r="F123" s="117"/>
      <c r="G123" s="118"/>
      <c r="H123" s="116"/>
      <c r="I123" s="119"/>
      <c r="J123" s="117"/>
      <c r="K123" s="116"/>
      <c r="L123" s="223"/>
      <c r="M123" s="116"/>
      <c r="N123" s="109">
        <f t="shared" si="5"/>
        <v>0</v>
      </c>
      <c r="O123" s="109">
        <f t="shared" si="6"/>
        <v>0</v>
      </c>
      <c r="P123" s="109">
        <f t="shared" si="7"/>
        <v>0</v>
      </c>
      <c r="Q123" s="387"/>
      <c r="R123" s="388"/>
      <c r="S123" s="388"/>
      <c r="T123" s="388"/>
      <c r="U123" s="388"/>
      <c r="V123" s="389"/>
      <c r="W123" s="389"/>
      <c r="X123" s="394"/>
      <c r="Y123" s="391"/>
      <c r="Z123" s="392"/>
      <c r="AA123" s="393"/>
      <c r="AB123" s="110">
        <f t="shared" si="9"/>
        <v>0</v>
      </c>
      <c r="AC123" s="111"/>
      <c r="AD123" s="111"/>
      <c r="AE123" s="405"/>
      <c r="AF123" s="387"/>
      <c r="AG123" s="388"/>
      <c r="AH123" s="406"/>
      <c r="AI123" s="389"/>
      <c r="AJ123" s="407"/>
    </row>
    <row r="124" spans="1:36" s="112" customFormat="1" x14ac:dyDescent="0.25">
      <c r="A124" s="113">
        <v>117</v>
      </c>
      <c r="B124" s="114"/>
      <c r="C124" s="100">
        <f t="shared" si="8"/>
        <v>0</v>
      </c>
      <c r="D124" s="115"/>
      <c r="E124" s="116"/>
      <c r="F124" s="117"/>
      <c r="G124" s="118"/>
      <c r="H124" s="116"/>
      <c r="I124" s="119"/>
      <c r="J124" s="117"/>
      <c r="K124" s="116"/>
      <c r="L124" s="223"/>
      <c r="M124" s="116"/>
      <c r="N124" s="109">
        <f t="shared" si="5"/>
        <v>0</v>
      </c>
      <c r="O124" s="109">
        <f t="shared" si="6"/>
        <v>0</v>
      </c>
      <c r="P124" s="109">
        <f t="shared" si="7"/>
        <v>0</v>
      </c>
      <c r="Q124" s="387"/>
      <c r="R124" s="388"/>
      <c r="S124" s="388"/>
      <c r="T124" s="388"/>
      <c r="U124" s="388"/>
      <c r="V124" s="389"/>
      <c r="W124" s="389"/>
      <c r="X124" s="394"/>
      <c r="Y124" s="391"/>
      <c r="Z124" s="392"/>
      <c r="AA124" s="393"/>
      <c r="AB124" s="110">
        <f t="shared" si="9"/>
        <v>0</v>
      </c>
      <c r="AC124" s="111"/>
      <c r="AD124" s="111"/>
      <c r="AE124" s="405"/>
      <c r="AF124" s="387"/>
      <c r="AG124" s="388"/>
      <c r="AH124" s="406"/>
      <c r="AI124" s="389"/>
      <c r="AJ124" s="407"/>
    </row>
    <row r="125" spans="1:36" s="112" customFormat="1" x14ac:dyDescent="0.25">
      <c r="A125" s="113">
        <v>118</v>
      </c>
      <c r="B125" s="114"/>
      <c r="C125" s="100">
        <f t="shared" si="8"/>
        <v>0</v>
      </c>
      <c r="D125" s="115"/>
      <c r="E125" s="116"/>
      <c r="F125" s="117"/>
      <c r="G125" s="118"/>
      <c r="H125" s="116"/>
      <c r="I125" s="119"/>
      <c r="J125" s="117"/>
      <c r="K125" s="116"/>
      <c r="L125" s="223"/>
      <c r="M125" s="116"/>
      <c r="N125" s="109">
        <f t="shared" si="5"/>
        <v>0</v>
      </c>
      <c r="O125" s="109">
        <f t="shared" si="6"/>
        <v>0</v>
      </c>
      <c r="P125" s="109">
        <f t="shared" si="7"/>
        <v>0</v>
      </c>
      <c r="Q125" s="387"/>
      <c r="R125" s="388"/>
      <c r="S125" s="388"/>
      <c r="T125" s="388"/>
      <c r="U125" s="388"/>
      <c r="V125" s="389"/>
      <c r="W125" s="389"/>
      <c r="X125" s="394"/>
      <c r="Y125" s="391"/>
      <c r="Z125" s="392"/>
      <c r="AA125" s="393"/>
      <c r="AB125" s="110">
        <f t="shared" si="9"/>
        <v>0</v>
      </c>
      <c r="AC125" s="111"/>
      <c r="AD125" s="111"/>
      <c r="AE125" s="405"/>
      <c r="AF125" s="387"/>
      <c r="AG125" s="388"/>
      <c r="AH125" s="406"/>
      <c r="AI125" s="389"/>
      <c r="AJ125" s="407"/>
    </row>
    <row r="126" spans="1:36" s="112" customFormat="1" x14ac:dyDescent="0.25">
      <c r="A126" s="113">
        <v>119</v>
      </c>
      <c r="B126" s="114"/>
      <c r="C126" s="100">
        <f t="shared" si="8"/>
        <v>0</v>
      </c>
      <c r="D126" s="115"/>
      <c r="E126" s="116"/>
      <c r="F126" s="117"/>
      <c r="G126" s="118"/>
      <c r="H126" s="116"/>
      <c r="I126" s="119"/>
      <c r="J126" s="117"/>
      <c r="K126" s="116"/>
      <c r="L126" s="223"/>
      <c r="M126" s="116"/>
      <c r="N126" s="109">
        <f t="shared" si="5"/>
        <v>0</v>
      </c>
      <c r="O126" s="109">
        <f t="shared" si="6"/>
        <v>0</v>
      </c>
      <c r="P126" s="109">
        <f t="shared" si="7"/>
        <v>0</v>
      </c>
      <c r="Q126" s="387"/>
      <c r="R126" s="388"/>
      <c r="S126" s="388"/>
      <c r="T126" s="388"/>
      <c r="U126" s="388"/>
      <c r="V126" s="389"/>
      <c r="W126" s="389"/>
      <c r="X126" s="394"/>
      <c r="Y126" s="391"/>
      <c r="Z126" s="392"/>
      <c r="AA126" s="393"/>
      <c r="AB126" s="110">
        <f t="shared" si="9"/>
        <v>0</v>
      </c>
      <c r="AC126" s="111"/>
      <c r="AD126" s="111"/>
      <c r="AE126" s="405"/>
      <c r="AF126" s="387"/>
      <c r="AG126" s="388"/>
      <c r="AH126" s="406"/>
      <c r="AI126" s="389"/>
      <c r="AJ126" s="407"/>
    </row>
    <row r="127" spans="1:36" s="112" customFormat="1" x14ac:dyDescent="0.25">
      <c r="A127" s="113">
        <v>120</v>
      </c>
      <c r="B127" s="114"/>
      <c r="C127" s="100">
        <f t="shared" si="8"/>
        <v>0</v>
      </c>
      <c r="D127" s="115"/>
      <c r="E127" s="116"/>
      <c r="F127" s="117"/>
      <c r="G127" s="118"/>
      <c r="H127" s="116"/>
      <c r="I127" s="119"/>
      <c r="J127" s="117"/>
      <c r="K127" s="116"/>
      <c r="L127" s="223"/>
      <c r="M127" s="116"/>
      <c r="N127" s="109">
        <f t="shared" si="5"/>
        <v>0</v>
      </c>
      <c r="O127" s="109">
        <f t="shared" si="6"/>
        <v>0</v>
      </c>
      <c r="P127" s="109">
        <f t="shared" si="7"/>
        <v>0</v>
      </c>
      <c r="Q127" s="387"/>
      <c r="R127" s="388"/>
      <c r="S127" s="388"/>
      <c r="T127" s="388"/>
      <c r="U127" s="388"/>
      <c r="V127" s="389"/>
      <c r="W127" s="389"/>
      <c r="X127" s="394"/>
      <c r="Y127" s="391"/>
      <c r="Z127" s="392"/>
      <c r="AA127" s="393"/>
      <c r="AB127" s="110">
        <f t="shared" si="9"/>
        <v>0</v>
      </c>
      <c r="AC127" s="111"/>
      <c r="AD127" s="111"/>
      <c r="AE127" s="405"/>
      <c r="AF127" s="387"/>
      <c r="AG127" s="388"/>
      <c r="AH127" s="406"/>
      <c r="AI127" s="389"/>
      <c r="AJ127" s="407"/>
    </row>
    <row r="128" spans="1:36" s="112" customFormat="1" x14ac:dyDescent="0.25">
      <c r="A128" s="113">
        <v>121</v>
      </c>
      <c r="B128" s="114"/>
      <c r="C128" s="100">
        <f t="shared" si="8"/>
        <v>0</v>
      </c>
      <c r="D128" s="115"/>
      <c r="E128" s="116"/>
      <c r="F128" s="117"/>
      <c r="G128" s="118"/>
      <c r="H128" s="116"/>
      <c r="I128" s="119"/>
      <c r="J128" s="117"/>
      <c r="K128" s="116"/>
      <c r="L128" s="223"/>
      <c r="M128" s="116"/>
      <c r="N128" s="109">
        <f t="shared" si="5"/>
        <v>0</v>
      </c>
      <c r="O128" s="109">
        <f t="shared" si="6"/>
        <v>0</v>
      </c>
      <c r="P128" s="109">
        <f t="shared" si="7"/>
        <v>0</v>
      </c>
      <c r="Q128" s="387"/>
      <c r="R128" s="388"/>
      <c r="S128" s="388"/>
      <c r="T128" s="388"/>
      <c r="U128" s="388"/>
      <c r="V128" s="389"/>
      <c r="W128" s="389"/>
      <c r="X128" s="394"/>
      <c r="Y128" s="391"/>
      <c r="Z128" s="392"/>
      <c r="AA128" s="393"/>
      <c r="AB128" s="110">
        <f t="shared" si="9"/>
        <v>0</v>
      </c>
      <c r="AC128" s="111"/>
      <c r="AD128" s="111"/>
      <c r="AE128" s="405"/>
      <c r="AF128" s="387"/>
      <c r="AG128" s="388"/>
      <c r="AH128" s="406"/>
      <c r="AI128" s="389"/>
      <c r="AJ128" s="407"/>
    </row>
    <row r="129" spans="1:36" s="112" customFormat="1" x14ac:dyDescent="0.25">
      <c r="A129" s="113">
        <v>122</v>
      </c>
      <c r="B129" s="114"/>
      <c r="C129" s="100">
        <f t="shared" si="8"/>
        <v>0</v>
      </c>
      <c r="D129" s="115"/>
      <c r="E129" s="116"/>
      <c r="F129" s="117"/>
      <c r="G129" s="118"/>
      <c r="H129" s="116"/>
      <c r="I129" s="119"/>
      <c r="J129" s="117"/>
      <c r="K129" s="116"/>
      <c r="L129" s="223"/>
      <c r="M129" s="116"/>
      <c r="N129" s="109">
        <f t="shared" si="5"/>
        <v>0</v>
      </c>
      <c r="O129" s="109">
        <f t="shared" si="6"/>
        <v>0</v>
      </c>
      <c r="P129" s="109">
        <f t="shared" si="7"/>
        <v>0</v>
      </c>
      <c r="Q129" s="387"/>
      <c r="R129" s="388"/>
      <c r="S129" s="388"/>
      <c r="T129" s="388"/>
      <c r="U129" s="388"/>
      <c r="V129" s="389"/>
      <c r="W129" s="389"/>
      <c r="X129" s="394"/>
      <c r="Y129" s="391"/>
      <c r="Z129" s="392"/>
      <c r="AA129" s="393"/>
      <c r="AB129" s="110">
        <f t="shared" si="9"/>
        <v>0</v>
      </c>
      <c r="AC129" s="111"/>
      <c r="AD129" s="111"/>
      <c r="AE129" s="405"/>
      <c r="AF129" s="387"/>
      <c r="AG129" s="388"/>
      <c r="AH129" s="406"/>
      <c r="AI129" s="389"/>
      <c r="AJ129" s="407"/>
    </row>
    <row r="130" spans="1:36" s="112" customFormat="1" x14ac:dyDescent="0.25">
      <c r="A130" s="113">
        <v>123</v>
      </c>
      <c r="B130" s="114"/>
      <c r="C130" s="100">
        <f t="shared" si="8"/>
        <v>0</v>
      </c>
      <c r="D130" s="115"/>
      <c r="E130" s="116"/>
      <c r="F130" s="117"/>
      <c r="G130" s="118"/>
      <c r="H130" s="116"/>
      <c r="I130" s="119"/>
      <c r="J130" s="117"/>
      <c r="K130" s="116"/>
      <c r="L130" s="223"/>
      <c r="M130" s="116"/>
      <c r="N130" s="109">
        <f t="shared" si="5"/>
        <v>0</v>
      </c>
      <c r="O130" s="109">
        <f t="shared" si="6"/>
        <v>0</v>
      </c>
      <c r="P130" s="109">
        <f t="shared" si="7"/>
        <v>0</v>
      </c>
      <c r="Q130" s="387"/>
      <c r="R130" s="388"/>
      <c r="S130" s="388"/>
      <c r="T130" s="388"/>
      <c r="U130" s="388"/>
      <c r="V130" s="389"/>
      <c r="W130" s="389"/>
      <c r="X130" s="394"/>
      <c r="Y130" s="391"/>
      <c r="Z130" s="392"/>
      <c r="AA130" s="393"/>
      <c r="AB130" s="110">
        <f t="shared" si="9"/>
        <v>0</v>
      </c>
      <c r="AC130" s="111"/>
      <c r="AD130" s="111"/>
      <c r="AE130" s="405"/>
      <c r="AF130" s="387"/>
      <c r="AG130" s="388"/>
      <c r="AH130" s="406"/>
      <c r="AI130" s="389"/>
      <c r="AJ130" s="407"/>
    </row>
    <row r="131" spans="1:36" s="112" customFormat="1" x14ac:dyDescent="0.25">
      <c r="A131" s="113">
        <v>124</v>
      </c>
      <c r="B131" s="114"/>
      <c r="C131" s="100">
        <f t="shared" si="8"/>
        <v>0</v>
      </c>
      <c r="D131" s="115"/>
      <c r="E131" s="116"/>
      <c r="F131" s="117"/>
      <c r="G131" s="118"/>
      <c r="H131" s="116"/>
      <c r="I131" s="119"/>
      <c r="J131" s="117"/>
      <c r="K131" s="116"/>
      <c r="L131" s="223"/>
      <c r="M131" s="116"/>
      <c r="N131" s="109">
        <f t="shared" si="5"/>
        <v>0</v>
      </c>
      <c r="O131" s="109">
        <f t="shared" si="6"/>
        <v>0</v>
      </c>
      <c r="P131" s="109">
        <f t="shared" si="7"/>
        <v>0</v>
      </c>
      <c r="Q131" s="387"/>
      <c r="R131" s="388"/>
      <c r="S131" s="388"/>
      <c r="T131" s="388"/>
      <c r="U131" s="388"/>
      <c r="V131" s="389"/>
      <c r="W131" s="389"/>
      <c r="X131" s="394"/>
      <c r="Y131" s="391"/>
      <c r="Z131" s="392"/>
      <c r="AA131" s="393"/>
      <c r="AB131" s="110">
        <f t="shared" si="9"/>
        <v>0</v>
      </c>
      <c r="AC131" s="111"/>
      <c r="AD131" s="111"/>
      <c r="AE131" s="405"/>
      <c r="AF131" s="387"/>
      <c r="AG131" s="388"/>
      <c r="AH131" s="406"/>
      <c r="AI131" s="389"/>
      <c r="AJ131" s="407"/>
    </row>
    <row r="132" spans="1:36" s="112" customFormat="1" x14ac:dyDescent="0.25">
      <c r="A132" s="113">
        <v>125</v>
      </c>
      <c r="B132" s="114"/>
      <c r="C132" s="100">
        <f t="shared" si="8"/>
        <v>0</v>
      </c>
      <c r="D132" s="115"/>
      <c r="E132" s="116"/>
      <c r="F132" s="117"/>
      <c r="G132" s="118"/>
      <c r="H132" s="116"/>
      <c r="I132" s="119"/>
      <c r="J132" s="117"/>
      <c r="K132" s="116"/>
      <c r="L132" s="223"/>
      <c r="M132" s="116"/>
      <c r="N132" s="109">
        <f t="shared" si="5"/>
        <v>0</v>
      </c>
      <c r="O132" s="109">
        <f t="shared" si="6"/>
        <v>0</v>
      </c>
      <c r="P132" s="109">
        <f t="shared" si="7"/>
        <v>0</v>
      </c>
      <c r="Q132" s="387"/>
      <c r="R132" s="388"/>
      <c r="S132" s="388"/>
      <c r="T132" s="388"/>
      <c r="U132" s="388"/>
      <c r="V132" s="389"/>
      <c r="W132" s="389"/>
      <c r="X132" s="394"/>
      <c r="Y132" s="391"/>
      <c r="Z132" s="392"/>
      <c r="AA132" s="393"/>
      <c r="AB132" s="110">
        <f t="shared" si="9"/>
        <v>0</v>
      </c>
      <c r="AC132" s="111"/>
      <c r="AD132" s="111"/>
      <c r="AE132" s="405"/>
      <c r="AF132" s="387"/>
      <c r="AG132" s="388"/>
      <c r="AH132" s="406"/>
      <c r="AI132" s="389"/>
      <c r="AJ132" s="407"/>
    </row>
    <row r="133" spans="1:36" s="112" customFormat="1" x14ac:dyDescent="0.25">
      <c r="A133" s="113">
        <v>126</v>
      </c>
      <c r="B133" s="114"/>
      <c r="C133" s="100">
        <f t="shared" si="8"/>
        <v>0</v>
      </c>
      <c r="D133" s="115"/>
      <c r="E133" s="116"/>
      <c r="F133" s="117"/>
      <c r="G133" s="118"/>
      <c r="H133" s="116"/>
      <c r="I133" s="119"/>
      <c r="J133" s="117"/>
      <c r="K133" s="116"/>
      <c r="L133" s="223"/>
      <c r="M133" s="116"/>
      <c r="N133" s="109">
        <f t="shared" si="5"/>
        <v>0</v>
      </c>
      <c r="O133" s="109">
        <f t="shared" si="6"/>
        <v>0</v>
      </c>
      <c r="P133" s="109">
        <f t="shared" si="7"/>
        <v>0</v>
      </c>
      <c r="Q133" s="387"/>
      <c r="R133" s="388"/>
      <c r="S133" s="388"/>
      <c r="T133" s="388"/>
      <c r="U133" s="388"/>
      <c r="V133" s="389"/>
      <c r="W133" s="389"/>
      <c r="X133" s="394"/>
      <c r="Y133" s="391"/>
      <c r="Z133" s="392"/>
      <c r="AA133" s="393"/>
      <c r="AB133" s="110">
        <f t="shared" si="9"/>
        <v>0</v>
      </c>
      <c r="AC133" s="111"/>
      <c r="AD133" s="111"/>
      <c r="AE133" s="405"/>
      <c r="AF133" s="387"/>
      <c r="AG133" s="388"/>
      <c r="AH133" s="406"/>
      <c r="AI133" s="389"/>
      <c r="AJ133" s="407"/>
    </row>
    <row r="134" spans="1:36" s="112" customFormat="1" x14ac:dyDescent="0.25">
      <c r="A134" s="113">
        <v>127</v>
      </c>
      <c r="B134" s="114"/>
      <c r="C134" s="100">
        <f t="shared" si="8"/>
        <v>0</v>
      </c>
      <c r="D134" s="115"/>
      <c r="E134" s="116"/>
      <c r="F134" s="117"/>
      <c r="G134" s="118"/>
      <c r="H134" s="116"/>
      <c r="I134" s="119"/>
      <c r="J134" s="117"/>
      <c r="K134" s="116"/>
      <c r="L134" s="223"/>
      <c r="M134" s="116"/>
      <c r="N134" s="109">
        <f t="shared" si="5"/>
        <v>0</v>
      </c>
      <c r="O134" s="109">
        <f t="shared" si="6"/>
        <v>0</v>
      </c>
      <c r="P134" s="109">
        <f t="shared" si="7"/>
        <v>0</v>
      </c>
      <c r="Q134" s="387"/>
      <c r="R134" s="388"/>
      <c r="S134" s="388"/>
      <c r="T134" s="388"/>
      <c r="U134" s="388"/>
      <c r="V134" s="389"/>
      <c r="W134" s="389"/>
      <c r="X134" s="394"/>
      <c r="Y134" s="391"/>
      <c r="Z134" s="392"/>
      <c r="AA134" s="393"/>
      <c r="AB134" s="110">
        <f t="shared" si="9"/>
        <v>0</v>
      </c>
      <c r="AC134" s="111"/>
      <c r="AD134" s="111"/>
      <c r="AE134" s="405"/>
      <c r="AF134" s="387"/>
      <c r="AG134" s="388"/>
      <c r="AH134" s="406"/>
      <c r="AI134" s="389"/>
      <c r="AJ134" s="407"/>
    </row>
    <row r="135" spans="1:36" s="112" customFormat="1" x14ac:dyDescent="0.25">
      <c r="A135" s="113">
        <v>128</v>
      </c>
      <c r="B135" s="114"/>
      <c r="C135" s="100">
        <f t="shared" si="8"/>
        <v>0</v>
      </c>
      <c r="D135" s="115"/>
      <c r="E135" s="116"/>
      <c r="F135" s="117"/>
      <c r="G135" s="118"/>
      <c r="H135" s="116"/>
      <c r="I135" s="119"/>
      <c r="J135" s="117"/>
      <c r="K135" s="116"/>
      <c r="L135" s="223"/>
      <c r="M135" s="116"/>
      <c r="N135" s="109">
        <f t="shared" si="5"/>
        <v>0</v>
      </c>
      <c r="O135" s="109">
        <f t="shared" si="6"/>
        <v>0</v>
      </c>
      <c r="P135" s="109">
        <f t="shared" si="7"/>
        <v>0</v>
      </c>
      <c r="Q135" s="387"/>
      <c r="R135" s="388"/>
      <c r="S135" s="388"/>
      <c r="T135" s="388"/>
      <c r="U135" s="388"/>
      <c r="V135" s="389"/>
      <c r="W135" s="389"/>
      <c r="X135" s="394"/>
      <c r="Y135" s="391"/>
      <c r="Z135" s="392"/>
      <c r="AA135" s="393"/>
      <c r="AB135" s="110">
        <f t="shared" si="9"/>
        <v>0</v>
      </c>
      <c r="AC135" s="111"/>
      <c r="AD135" s="111"/>
      <c r="AE135" s="405"/>
      <c r="AF135" s="387"/>
      <c r="AG135" s="388"/>
      <c r="AH135" s="406"/>
      <c r="AI135" s="389"/>
      <c r="AJ135" s="407"/>
    </row>
    <row r="136" spans="1:36" s="112" customFormat="1" x14ac:dyDescent="0.25">
      <c r="A136" s="113">
        <v>129</v>
      </c>
      <c r="B136" s="114"/>
      <c r="C136" s="100">
        <f t="shared" si="8"/>
        <v>0</v>
      </c>
      <c r="D136" s="115"/>
      <c r="E136" s="116"/>
      <c r="F136" s="117"/>
      <c r="G136" s="118"/>
      <c r="H136" s="116"/>
      <c r="I136" s="119"/>
      <c r="J136" s="117"/>
      <c r="K136" s="116"/>
      <c r="L136" s="223"/>
      <c r="M136" s="116"/>
      <c r="N136" s="109">
        <f t="shared" si="5"/>
        <v>0</v>
      </c>
      <c r="O136" s="109">
        <f t="shared" si="6"/>
        <v>0</v>
      </c>
      <c r="P136" s="109">
        <f t="shared" si="7"/>
        <v>0</v>
      </c>
      <c r="Q136" s="387"/>
      <c r="R136" s="388"/>
      <c r="S136" s="388"/>
      <c r="T136" s="388"/>
      <c r="U136" s="388"/>
      <c r="V136" s="389"/>
      <c r="W136" s="389"/>
      <c r="X136" s="394"/>
      <c r="Y136" s="391"/>
      <c r="Z136" s="392"/>
      <c r="AA136" s="393"/>
      <c r="AB136" s="110">
        <f t="shared" si="9"/>
        <v>0</v>
      </c>
      <c r="AC136" s="111"/>
      <c r="AD136" s="111"/>
      <c r="AE136" s="405"/>
      <c r="AF136" s="387"/>
      <c r="AG136" s="388"/>
      <c r="AH136" s="406"/>
      <c r="AI136" s="389"/>
      <c r="AJ136" s="407"/>
    </row>
    <row r="137" spans="1:36" s="112" customFormat="1" x14ac:dyDescent="0.25">
      <c r="A137" s="113">
        <v>130</v>
      </c>
      <c r="B137" s="114"/>
      <c r="C137" s="100">
        <f t="shared" si="8"/>
        <v>0</v>
      </c>
      <c r="D137" s="115"/>
      <c r="E137" s="116"/>
      <c r="F137" s="117"/>
      <c r="G137" s="118"/>
      <c r="H137" s="116"/>
      <c r="I137" s="119"/>
      <c r="J137" s="117"/>
      <c r="K137" s="116"/>
      <c r="L137" s="223"/>
      <c r="M137" s="116"/>
      <c r="N137" s="109">
        <f t="shared" ref="N137:N200" si="10">IF(OR(D137=1,E137=1,F137=1),1,0)</f>
        <v>0</v>
      </c>
      <c r="O137" s="109">
        <f t="shared" ref="O137:O200" si="11">IF(OR(G137=1,H137=1),0,N137)</f>
        <v>0</v>
      </c>
      <c r="P137" s="109">
        <f t="shared" ref="P137:P200" si="12">IF(OR(J137=1,L137=1),1,O137)</f>
        <v>0</v>
      </c>
      <c r="Q137" s="387"/>
      <c r="R137" s="388"/>
      <c r="S137" s="388"/>
      <c r="T137" s="388"/>
      <c r="U137" s="388"/>
      <c r="V137" s="389"/>
      <c r="W137" s="389"/>
      <c r="X137" s="394"/>
      <c r="Y137" s="391"/>
      <c r="Z137" s="392"/>
      <c r="AA137" s="393"/>
      <c r="AB137" s="110">
        <f t="shared" si="9"/>
        <v>0</v>
      </c>
      <c r="AC137" s="111"/>
      <c r="AD137" s="111"/>
      <c r="AE137" s="405"/>
      <c r="AF137" s="387"/>
      <c r="AG137" s="388"/>
      <c r="AH137" s="406"/>
      <c r="AI137" s="389"/>
      <c r="AJ137" s="407"/>
    </row>
    <row r="138" spans="1:36" s="112" customFormat="1" x14ac:dyDescent="0.25">
      <c r="A138" s="113">
        <v>131</v>
      </c>
      <c r="B138" s="114"/>
      <c r="C138" s="100">
        <f t="shared" ref="C138:C201" si="13">IF(OR(K138=1,M138=1),0,P138)</f>
        <v>0</v>
      </c>
      <c r="D138" s="115"/>
      <c r="E138" s="116"/>
      <c r="F138" s="117"/>
      <c r="G138" s="118"/>
      <c r="H138" s="116"/>
      <c r="I138" s="119"/>
      <c r="J138" s="117"/>
      <c r="K138" s="116"/>
      <c r="L138" s="223"/>
      <c r="M138" s="116"/>
      <c r="N138" s="109">
        <f t="shared" si="10"/>
        <v>0</v>
      </c>
      <c r="O138" s="109">
        <f t="shared" si="11"/>
        <v>0</v>
      </c>
      <c r="P138" s="109">
        <f t="shared" si="12"/>
        <v>0</v>
      </c>
      <c r="Q138" s="387"/>
      <c r="R138" s="388"/>
      <c r="S138" s="388"/>
      <c r="T138" s="388"/>
      <c r="U138" s="388"/>
      <c r="V138" s="389"/>
      <c r="W138" s="389"/>
      <c r="X138" s="394"/>
      <c r="Y138" s="391"/>
      <c r="Z138" s="392"/>
      <c r="AA138" s="393"/>
      <c r="AB138" s="110">
        <f t="shared" ref="AB138:AB201" si="14">IF(OR(Y138=0,Z138=0),0,100-(Z138/Y138*100))</f>
        <v>0</v>
      </c>
      <c r="AC138" s="111"/>
      <c r="AD138" s="111"/>
      <c r="AE138" s="405"/>
      <c r="AF138" s="387"/>
      <c r="AG138" s="388"/>
      <c r="AH138" s="406"/>
      <c r="AI138" s="389"/>
      <c r="AJ138" s="407"/>
    </row>
    <row r="139" spans="1:36" s="112" customFormat="1" x14ac:dyDescent="0.25">
      <c r="A139" s="113">
        <v>132</v>
      </c>
      <c r="B139" s="114"/>
      <c r="C139" s="100">
        <f t="shared" si="13"/>
        <v>0</v>
      </c>
      <c r="D139" s="115"/>
      <c r="E139" s="116"/>
      <c r="F139" s="117"/>
      <c r="G139" s="118"/>
      <c r="H139" s="116"/>
      <c r="I139" s="119"/>
      <c r="J139" s="117"/>
      <c r="K139" s="116"/>
      <c r="L139" s="223"/>
      <c r="M139" s="116"/>
      <c r="N139" s="109">
        <f t="shared" si="10"/>
        <v>0</v>
      </c>
      <c r="O139" s="109">
        <f t="shared" si="11"/>
        <v>0</v>
      </c>
      <c r="P139" s="109">
        <f t="shared" si="12"/>
        <v>0</v>
      </c>
      <c r="Q139" s="387"/>
      <c r="R139" s="388"/>
      <c r="S139" s="388"/>
      <c r="T139" s="388"/>
      <c r="U139" s="388"/>
      <c r="V139" s="389"/>
      <c r="W139" s="389"/>
      <c r="X139" s="394"/>
      <c r="Y139" s="391"/>
      <c r="Z139" s="392"/>
      <c r="AA139" s="393"/>
      <c r="AB139" s="110">
        <f t="shared" si="14"/>
        <v>0</v>
      </c>
      <c r="AC139" s="111"/>
      <c r="AD139" s="111"/>
      <c r="AE139" s="405"/>
      <c r="AF139" s="387"/>
      <c r="AG139" s="388"/>
      <c r="AH139" s="406"/>
      <c r="AI139" s="389"/>
      <c r="AJ139" s="407"/>
    </row>
    <row r="140" spans="1:36" s="112" customFormat="1" x14ac:dyDescent="0.25">
      <c r="A140" s="113">
        <v>133</v>
      </c>
      <c r="B140" s="114"/>
      <c r="C140" s="100">
        <f t="shared" si="13"/>
        <v>0</v>
      </c>
      <c r="D140" s="115"/>
      <c r="E140" s="116"/>
      <c r="F140" s="117"/>
      <c r="G140" s="118"/>
      <c r="H140" s="116"/>
      <c r="I140" s="119"/>
      <c r="J140" s="117"/>
      <c r="K140" s="116"/>
      <c r="L140" s="223"/>
      <c r="M140" s="116"/>
      <c r="N140" s="109">
        <f t="shared" si="10"/>
        <v>0</v>
      </c>
      <c r="O140" s="109">
        <f t="shared" si="11"/>
        <v>0</v>
      </c>
      <c r="P140" s="109">
        <f t="shared" si="12"/>
        <v>0</v>
      </c>
      <c r="Q140" s="387"/>
      <c r="R140" s="388"/>
      <c r="S140" s="388"/>
      <c r="T140" s="388"/>
      <c r="U140" s="388"/>
      <c r="V140" s="389"/>
      <c r="W140" s="389"/>
      <c r="X140" s="394"/>
      <c r="Y140" s="391"/>
      <c r="Z140" s="392"/>
      <c r="AA140" s="393"/>
      <c r="AB140" s="110">
        <f t="shared" si="14"/>
        <v>0</v>
      </c>
      <c r="AC140" s="111"/>
      <c r="AD140" s="111"/>
      <c r="AE140" s="405"/>
      <c r="AF140" s="387"/>
      <c r="AG140" s="388"/>
      <c r="AH140" s="406"/>
      <c r="AI140" s="389"/>
      <c r="AJ140" s="407"/>
    </row>
    <row r="141" spans="1:36" s="112" customFormat="1" x14ac:dyDescent="0.25">
      <c r="A141" s="113">
        <v>134</v>
      </c>
      <c r="B141" s="114"/>
      <c r="C141" s="100">
        <f t="shared" si="13"/>
        <v>0</v>
      </c>
      <c r="D141" s="115"/>
      <c r="E141" s="116"/>
      <c r="F141" s="117"/>
      <c r="G141" s="118"/>
      <c r="H141" s="116"/>
      <c r="I141" s="119"/>
      <c r="J141" s="117"/>
      <c r="K141" s="116"/>
      <c r="L141" s="223"/>
      <c r="M141" s="116"/>
      <c r="N141" s="109">
        <f t="shared" si="10"/>
        <v>0</v>
      </c>
      <c r="O141" s="109">
        <f t="shared" si="11"/>
        <v>0</v>
      </c>
      <c r="P141" s="109">
        <f t="shared" si="12"/>
        <v>0</v>
      </c>
      <c r="Q141" s="387"/>
      <c r="R141" s="388"/>
      <c r="S141" s="388"/>
      <c r="T141" s="388"/>
      <c r="U141" s="388"/>
      <c r="V141" s="389"/>
      <c r="W141" s="389"/>
      <c r="X141" s="394"/>
      <c r="Y141" s="391"/>
      <c r="Z141" s="392"/>
      <c r="AA141" s="393"/>
      <c r="AB141" s="110">
        <f t="shared" si="14"/>
        <v>0</v>
      </c>
      <c r="AC141" s="111"/>
      <c r="AD141" s="111"/>
      <c r="AE141" s="405"/>
      <c r="AF141" s="387"/>
      <c r="AG141" s="388"/>
      <c r="AH141" s="406"/>
      <c r="AI141" s="389"/>
      <c r="AJ141" s="407"/>
    </row>
    <row r="142" spans="1:36" s="112" customFormat="1" x14ac:dyDescent="0.25">
      <c r="A142" s="113">
        <v>135</v>
      </c>
      <c r="B142" s="114"/>
      <c r="C142" s="100">
        <f t="shared" si="13"/>
        <v>0</v>
      </c>
      <c r="D142" s="115"/>
      <c r="E142" s="116"/>
      <c r="F142" s="117"/>
      <c r="G142" s="118"/>
      <c r="H142" s="116"/>
      <c r="I142" s="119"/>
      <c r="J142" s="117"/>
      <c r="K142" s="116"/>
      <c r="L142" s="223"/>
      <c r="M142" s="116"/>
      <c r="N142" s="109">
        <f t="shared" si="10"/>
        <v>0</v>
      </c>
      <c r="O142" s="109">
        <f t="shared" si="11"/>
        <v>0</v>
      </c>
      <c r="P142" s="109">
        <f t="shared" si="12"/>
        <v>0</v>
      </c>
      <c r="Q142" s="387"/>
      <c r="R142" s="388"/>
      <c r="S142" s="388"/>
      <c r="T142" s="388"/>
      <c r="U142" s="388"/>
      <c r="V142" s="389"/>
      <c r="W142" s="389"/>
      <c r="X142" s="394"/>
      <c r="Y142" s="391"/>
      <c r="Z142" s="392"/>
      <c r="AA142" s="393"/>
      <c r="AB142" s="110">
        <f t="shared" si="14"/>
        <v>0</v>
      </c>
      <c r="AC142" s="111"/>
      <c r="AD142" s="111"/>
      <c r="AE142" s="405"/>
      <c r="AF142" s="387"/>
      <c r="AG142" s="388"/>
      <c r="AH142" s="406"/>
      <c r="AI142" s="389"/>
      <c r="AJ142" s="407"/>
    </row>
    <row r="143" spans="1:36" s="112" customFormat="1" x14ac:dyDescent="0.25">
      <c r="A143" s="113">
        <v>136</v>
      </c>
      <c r="B143" s="114"/>
      <c r="C143" s="100">
        <f t="shared" si="13"/>
        <v>0</v>
      </c>
      <c r="D143" s="115"/>
      <c r="E143" s="116"/>
      <c r="F143" s="117"/>
      <c r="G143" s="118"/>
      <c r="H143" s="116"/>
      <c r="I143" s="119"/>
      <c r="J143" s="117"/>
      <c r="K143" s="116"/>
      <c r="L143" s="223"/>
      <c r="M143" s="116"/>
      <c r="N143" s="109">
        <f t="shared" si="10"/>
        <v>0</v>
      </c>
      <c r="O143" s="109">
        <f t="shared" si="11"/>
        <v>0</v>
      </c>
      <c r="P143" s="109">
        <f t="shared" si="12"/>
        <v>0</v>
      </c>
      <c r="Q143" s="387"/>
      <c r="R143" s="388"/>
      <c r="S143" s="388"/>
      <c r="T143" s="388"/>
      <c r="U143" s="388"/>
      <c r="V143" s="389"/>
      <c r="W143" s="389"/>
      <c r="X143" s="394"/>
      <c r="Y143" s="391"/>
      <c r="Z143" s="392"/>
      <c r="AA143" s="393"/>
      <c r="AB143" s="110">
        <f t="shared" si="14"/>
        <v>0</v>
      </c>
      <c r="AC143" s="111"/>
      <c r="AD143" s="111"/>
      <c r="AE143" s="405"/>
      <c r="AF143" s="387"/>
      <c r="AG143" s="388"/>
      <c r="AH143" s="406"/>
      <c r="AI143" s="389"/>
      <c r="AJ143" s="407"/>
    </row>
    <row r="144" spans="1:36" s="112" customFormat="1" x14ac:dyDescent="0.25">
      <c r="A144" s="113">
        <v>137</v>
      </c>
      <c r="B144" s="114"/>
      <c r="C144" s="100">
        <f t="shared" si="13"/>
        <v>0</v>
      </c>
      <c r="D144" s="115"/>
      <c r="E144" s="116"/>
      <c r="F144" s="117"/>
      <c r="G144" s="118"/>
      <c r="H144" s="116"/>
      <c r="I144" s="119"/>
      <c r="J144" s="117"/>
      <c r="K144" s="116"/>
      <c r="L144" s="223"/>
      <c r="M144" s="116"/>
      <c r="N144" s="109">
        <f t="shared" si="10"/>
        <v>0</v>
      </c>
      <c r="O144" s="109">
        <f t="shared" si="11"/>
        <v>0</v>
      </c>
      <c r="P144" s="109">
        <f t="shared" si="12"/>
        <v>0</v>
      </c>
      <c r="Q144" s="387"/>
      <c r="R144" s="388"/>
      <c r="S144" s="388"/>
      <c r="T144" s="388"/>
      <c r="U144" s="388"/>
      <c r="V144" s="389"/>
      <c r="W144" s="389"/>
      <c r="X144" s="394"/>
      <c r="Y144" s="391"/>
      <c r="Z144" s="392"/>
      <c r="AA144" s="393"/>
      <c r="AB144" s="110">
        <f t="shared" si="14"/>
        <v>0</v>
      </c>
      <c r="AC144" s="111"/>
      <c r="AD144" s="111"/>
      <c r="AE144" s="405"/>
      <c r="AF144" s="387"/>
      <c r="AG144" s="388"/>
      <c r="AH144" s="406"/>
      <c r="AI144" s="389"/>
      <c r="AJ144" s="407"/>
    </row>
    <row r="145" spans="1:36" s="112" customFormat="1" x14ac:dyDescent="0.25">
      <c r="A145" s="113">
        <v>138</v>
      </c>
      <c r="B145" s="114"/>
      <c r="C145" s="100">
        <f t="shared" si="13"/>
        <v>0</v>
      </c>
      <c r="D145" s="115"/>
      <c r="E145" s="116"/>
      <c r="F145" s="117"/>
      <c r="G145" s="118"/>
      <c r="H145" s="116"/>
      <c r="I145" s="119"/>
      <c r="J145" s="117"/>
      <c r="K145" s="116"/>
      <c r="L145" s="223"/>
      <c r="M145" s="116"/>
      <c r="N145" s="109">
        <f t="shared" si="10"/>
        <v>0</v>
      </c>
      <c r="O145" s="109">
        <f t="shared" si="11"/>
        <v>0</v>
      </c>
      <c r="P145" s="109">
        <f t="shared" si="12"/>
        <v>0</v>
      </c>
      <c r="Q145" s="387"/>
      <c r="R145" s="388"/>
      <c r="S145" s="388"/>
      <c r="T145" s="388"/>
      <c r="U145" s="388"/>
      <c r="V145" s="389"/>
      <c r="W145" s="389"/>
      <c r="X145" s="394"/>
      <c r="Y145" s="391"/>
      <c r="Z145" s="392"/>
      <c r="AA145" s="393"/>
      <c r="AB145" s="110">
        <f t="shared" si="14"/>
        <v>0</v>
      </c>
      <c r="AC145" s="111"/>
      <c r="AD145" s="111"/>
      <c r="AE145" s="405"/>
      <c r="AF145" s="387"/>
      <c r="AG145" s="388"/>
      <c r="AH145" s="406"/>
      <c r="AI145" s="389"/>
      <c r="AJ145" s="407"/>
    </row>
    <row r="146" spans="1:36" s="112" customFormat="1" x14ac:dyDescent="0.25">
      <c r="A146" s="113">
        <v>139</v>
      </c>
      <c r="B146" s="114"/>
      <c r="C146" s="100">
        <f t="shared" si="13"/>
        <v>0</v>
      </c>
      <c r="D146" s="115"/>
      <c r="E146" s="116"/>
      <c r="F146" s="117"/>
      <c r="G146" s="118"/>
      <c r="H146" s="116"/>
      <c r="I146" s="119"/>
      <c r="J146" s="117"/>
      <c r="K146" s="116"/>
      <c r="L146" s="223"/>
      <c r="M146" s="116"/>
      <c r="N146" s="109">
        <f t="shared" si="10"/>
        <v>0</v>
      </c>
      <c r="O146" s="109">
        <f t="shared" si="11"/>
        <v>0</v>
      </c>
      <c r="P146" s="109">
        <f t="shared" si="12"/>
        <v>0</v>
      </c>
      <c r="Q146" s="387"/>
      <c r="R146" s="388"/>
      <c r="S146" s="388"/>
      <c r="T146" s="388"/>
      <c r="U146" s="388"/>
      <c r="V146" s="389"/>
      <c r="W146" s="389"/>
      <c r="X146" s="394"/>
      <c r="Y146" s="391"/>
      <c r="Z146" s="392"/>
      <c r="AA146" s="393"/>
      <c r="AB146" s="110">
        <f t="shared" si="14"/>
        <v>0</v>
      </c>
      <c r="AC146" s="111"/>
      <c r="AD146" s="111"/>
      <c r="AE146" s="405"/>
      <c r="AF146" s="387"/>
      <c r="AG146" s="388"/>
      <c r="AH146" s="406"/>
      <c r="AI146" s="389"/>
      <c r="AJ146" s="407"/>
    </row>
    <row r="147" spans="1:36" s="112" customFormat="1" x14ac:dyDescent="0.25">
      <c r="A147" s="113">
        <v>140</v>
      </c>
      <c r="B147" s="114"/>
      <c r="C147" s="100">
        <f t="shared" si="13"/>
        <v>0</v>
      </c>
      <c r="D147" s="115"/>
      <c r="E147" s="116"/>
      <c r="F147" s="117"/>
      <c r="G147" s="118"/>
      <c r="H147" s="116"/>
      <c r="I147" s="119"/>
      <c r="J147" s="117"/>
      <c r="K147" s="116"/>
      <c r="L147" s="223"/>
      <c r="M147" s="116"/>
      <c r="N147" s="109">
        <f t="shared" si="10"/>
        <v>0</v>
      </c>
      <c r="O147" s="109">
        <f t="shared" si="11"/>
        <v>0</v>
      </c>
      <c r="P147" s="109">
        <f t="shared" si="12"/>
        <v>0</v>
      </c>
      <c r="Q147" s="387"/>
      <c r="R147" s="388"/>
      <c r="S147" s="388"/>
      <c r="T147" s="388"/>
      <c r="U147" s="388"/>
      <c r="V147" s="389"/>
      <c r="W147" s="389"/>
      <c r="X147" s="394"/>
      <c r="Y147" s="391"/>
      <c r="Z147" s="392"/>
      <c r="AA147" s="393"/>
      <c r="AB147" s="110">
        <f t="shared" si="14"/>
        <v>0</v>
      </c>
      <c r="AC147" s="111"/>
      <c r="AD147" s="111"/>
      <c r="AE147" s="405"/>
      <c r="AF147" s="387"/>
      <c r="AG147" s="388"/>
      <c r="AH147" s="406"/>
      <c r="AI147" s="389"/>
      <c r="AJ147" s="407"/>
    </row>
    <row r="148" spans="1:36" s="112" customFormat="1" x14ac:dyDescent="0.25">
      <c r="A148" s="113">
        <v>141</v>
      </c>
      <c r="B148" s="114"/>
      <c r="C148" s="100">
        <f t="shared" si="13"/>
        <v>0</v>
      </c>
      <c r="D148" s="115"/>
      <c r="E148" s="116"/>
      <c r="F148" s="117"/>
      <c r="G148" s="118"/>
      <c r="H148" s="116"/>
      <c r="I148" s="119"/>
      <c r="J148" s="117"/>
      <c r="K148" s="116"/>
      <c r="L148" s="223"/>
      <c r="M148" s="116"/>
      <c r="N148" s="109">
        <f t="shared" si="10"/>
        <v>0</v>
      </c>
      <c r="O148" s="109">
        <f t="shared" si="11"/>
        <v>0</v>
      </c>
      <c r="P148" s="109">
        <f t="shared" si="12"/>
        <v>0</v>
      </c>
      <c r="Q148" s="387"/>
      <c r="R148" s="388"/>
      <c r="S148" s="388"/>
      <c r="T148" s="388"/>
      <c r="U148" s="388"/>
      <c r="V148" s="389"/>
      <c r="W148" s="389"/>
      <c r="X148" s="394"/>
      <c r="Y148" s="391"/>
      <c r="Z148" s="392"/>
      <c r="AA148" s="393"/>
      <c r="AB148" s="110">
        <f t="shared" si="14"/>
        <v>0</v>
      </c>
      <c r="AC148" s="111"/>
      <c r="AD148" s="111"/>
      <c r="AE148" s="405"/>
      <c r="AF148" s="387"/>
      <c r="AG148" s="388"/>
      <c r="AH148" s="406"/>
      <c r="AI148" s="389"/>
      <c r="AJ148" s="407"/>
    </row>
    <row r="149" spans="1:36" s="112" customFormat="1" x14ac:dyDescent="0.25">
      <c r="A149" s="113">
        <v>142</v>
      </c>
      <c r="B149" s="114"/>
      <c r="C149" s="100">
        <f t="shared" si="13"/>
        <v>0</v>
      </c>
      <c r="D149" s="115"/>
      <c r="E149" s="116"/>
      <c r="F149" s="117"/>
      <c r="G149" s="118"/>
      <c r="H149" s="116"/>
      <c r="I149" s="119"/>
      <c r="J149" s="117"/>
      <c r="K149" s="116"/>
      <c r="L149" s="223"/>
      <c r="M149" s="116"/>
      <c r="N149" s="109">
        <f t="shared" si="10"/>
        <v>0</v>
      </c>
      <c r="O149" s="109">
        <f t="shared" si="11"/>
        <v>0</v>
      </c>
      <c r="P149" s="109">
        <f t="shared" si="12"/>
        <v>0</v>
      </c>
      <c r="Q149" s="387"/>
      <c r="R149" s="388"/>
      <c r="S149" s="388"/>
      <c r="T149" s="388"/>
      <c r="U149" s="388"/>
      <c r="V149" s="389"/>
      <c r="W149" s="389"/>
      <c r="X149" s="394"/>
      <c r="Y149" s="391"/>
      <c r="Z149" s="392"/>
      <c r="AA149" s="393"/>
      <c r="AB149" s="110">
        <f t="shared" si="14"/>
        <v>0</v>
      </c>
      <c r="AC149" s="111"/>
      <c r="AD149" s="111"/>
      <c r="AE149" s="405"/>
      <c r="AF149" s="387"/>
      <c r="AG149" s="388"/>
      <c r="AH149" s="406"/>
      <c r="AI149" s="389"/>
      <c r="AJ149" s="407"/>
    </row>
    <row r="150" spans="1:36" s="112" customFormat="1" x14ac:dyDescent="0.25">
      <c r="A150" s="113">
        <v>143</v>
      </c>
      <c r="B150" s="114"/>
      <c r="C150" s="100">
        <f t="shared" si="13"/>
        <v>0</v>
      </c>
      <c r="D150" s="115"/>
      <c r="E150" s="116"/>
      <c r="F150" s="117"/>
      <c r="G150" s="118"/>
      <c r="H150" s="116"/>
      <c r="I150" s="119"/>
      <c r="J150" s="117"/>
      <c r="K150" s="116"/>
      <c r="L150" s="223"/>
      <c r="M150" s="116"/>
      <c r="N150" s="109">
        <f t="shared" si="10"/>
        <v>0</v>
      </c>
      <c r="O150" s="109">
        <f t="shared" si="11"/>
        <v>0</v>
      </c>
      <c r="P150" s="109">
        <f t="shared" si="12"/>
        <v>0</v>
      </c>
      <c r="Q150" s="387"/>
      <c r="R150" s="388"/>
      <c r="S150" s="388"/>
      <c r="T150" s="388"/>
      <c r="U150" s="388"/>
      <c r="V150" s="389"/>
      <c r="W150" s="389"/>
      <c r="X150" s="394"/>
      <c r="Y150" s="391"/>
      <c r="Z150" s="392"/>
      <c r="AA150" s="393"/>
      <c r="AB150" s="110">
        <f t="shared" si="14"/>
        <v>0</v>
      </c>
      <c r="AC150" s="111"/>
      <c r="AD150" s="111"/>
      <c r="AE150" s="405"/>
      <c r="AF150" s="387"/>
      <c r="AG150" s="388"/>
      <c r="AH150" s="406"/>
      <c r="AI150" s="389"/>
      <c r="AJ150" s="407"/>
    </row>
    <row r="151" spans="1:36" s="112" customFormat="1" x14ac:dyDescent="0.25">
      <c r="A151" s="113">
        <v>144</v>
      </c>
      <c r="B151" s="114"/>
      <c r="C151" s="100">
        <f t="shared" si="13"/>
        <v>0</v>
      </c>
      <c r="D151" s="115"/>
      <c r="E151" s="116"/>
      <c r="F151" s="117"/>
      <c r="G151" s="118"/>
      <c r="H151" s="116"/>
      <c r="I151" s="119"/>
      <c r="J151" s="117"/>
      <c r="K151" s="116"/>
      <c r="L151" s="223"/>
      <c r="M151" s="116"/>
      <c r="N151" s="109">
        <f t="shared" si="10"/>
        <v>0</v>
      </c>
      <c r="O151" s="109">
        <f t="shared" si="11"/>
        <v>0</v>
      </c>
      <c r="P151" s="109">
        <f t="shared" si="12"/>
        <v>0</v>
      </c>
      <c r="Q151" s="387"/>
      <c r="R151" s="388"/>
      <c r="S151" s="388"/>
      <c r="T151" s="388"/>
      <c r="U151" s="388"/>
      <c r="V151" s="389"/>
      <c r="W151" s="389"/>
      <c r="X151" s="394"/>
      <c r="Y151" s="391"/>
      <c r="Z151" s="392"/>
      <c r="AA151" s="393"/>
      <c r="AB151" s="110">
        <f t="shared" si="14"/>
        <v>0</v>
      </c>
      <c r="AC151" s="111"/>
      <c r="AD151" s="111"/>
      <c r="AE151" s="405"/>
      <c r="AF151" s="387"/>
      <c r="AG151" s="388"/>
      <c r="AH151" s="406"/>
      <c r="AI151" s="389"/>
      <c r="AJ151" s="407"/>
    </row>
    <row r="152" spans="1:36" s="112" customFormat="1" x14ac:dyDescent="0.25">
      <c r="A152" s="113">
        <v>145</v>
      </c>
      <c r="B152" s="114"/>
      <c r="C152" s="100">
        <f t="shared" si="13"/>
        <v>0</v>
      </c>
      <c r="D152" s="115"/>
      <c r="E152" s="116"/>
      <c r="F152" s="117"/>
      <c r="G152" s="118"/>
      <c r="H152" s="116"/>
      <c r="I152" s="119"/>
      <c r="J152" s="117"/>
      <c r="K152" s="116"/>
      <c r="L152" s="223"/>
      <c r="M152" s="116"/>
      <c r="N152" s="109">
        <f t="shared" si="10"/>
        <v>0</v>
      </c>
      <c r="O152" s="109">
        <f t="shared" si="11"/>
        <v>0</v>
      </c>
      <c r="P152" s="109">
        <f t="shared" si="12"/>
        <v>0</v>
      </c>
      <c r="Q152" s="387"/>
      <c r="R152" s="388"/>
      <c r="S152" s="388"/>
      <c r="T152" s="388"/>
      <c r="U152" s="388"/>
      <c r="V152" s="389"/>
      <c r="W152" s="389"/>
      <c r="X152" s="394"/>
      <c r="Y152" s="391"/>
      <c r="Z152" s="392"/>
      <c r="AA152" s="393"/>
      <c r="AB152" s="110">
        <f t="shared" si="14"/>
        <v>0</v>
      </c>
      <c r="AC152" s="111"/>
      <c r="AD152" s="111"/>
      <c r="AE152" s="405"/>
      <c r="AF152" s="387"/>
      <c r="AG152" s="388"/>
      <c r="AH152" s="406"/>
      <c r="AI152" s="389"/>
      <c r="AJ152" s="407"/>
    </row>
    <row r="153" spans="1:36" s="112" customFormat="1" x14ac:dyDescent="0.25">
      <c r="A153" s="113">
        <v>146</v>
      </c>
      <c r="B153" s="114"/>
      <c r="C153" s="100">
        <f t="shared" si="13"/>
        <v>0</v>
      </c>
      <c r="D153" s="115"/>
      <c r="E153" s="116"/>
      <c r="F153" s="117"/>
      <c r="G153" s="118"/>
      <c r="H153" s="116"/>
      <c r="I153" s="119"/>
      <c r="J153" s="117"/>
      <c r="K153" s="116"/>
      <c r="L153" s="223"/>
      <c r="M153" s="116"/>
      <c r="N153" s="109">
        <f t="shared" si="10"/>
        <v>0</v>
      </c>
      <c r="O153" s="109">
        <f t="shared" si="11"/>
        <v>0</v>
      </c>
      <c r="P153" s="109">
        <f t="shared" si="12"/>
        <v>0</v>
      </c>
      <c r="Q153" s="387"/>
      <c r="R153" s="388"/>
      <c r="S153" s="388"/>
      <c r="T153" s="388"/>
      <c r="U153" s="388"/>
      <c r="V153" s="389"/>
      <c r="W153" s="389"/>
      <c r="X153" s="394"/>
      <c r="Y153" s="391"/>
      <c r="Z153" s="392"/>
      <c r="AA153" s="393"/>
      <c r="AB153" s="110">
        <f t="shared" si="14"/>
        <v>0</v>
      </c>
      <c r="AC153" s="111"/>
      <c r="AD153" s="111"/>
      <c r="AE153" s="405"/>
      <c r="AF153" s="387"/>
      <c r="AG153" s="388"/>
      <c r="AH153" s="406"/>
      <c r="AI153" s="389"/>
      <c r="AJ153" s="407"/>
    </row>
    <row r="154" spans="1:36" s="112" customFormat="1" x14ac:dyDescent="0.25">
      <c r="A154" s="113">
        <v>147</v>
      </c>
      <c r="B154" s="114"/>
      <c r="C154" s="100">
        <f t="shared" si="13"/>
        <v>0</v>
      </c>
      <c r="D154" s="115"/>
      <c r="E154" s="116"/>
      <c r="F154" s="117"/>
      <c r="G154" s="118"/>
      <c r="H154" s="116"/>
      <c r="I154" s="119"/>
      <c r="J154" s="117"/>
      <c r="K154" s="116"/>
      <c r="L154" s="223"/>
      <c r="M154" s="116"/>
      <c r="N154" s="109">
        <f t="shared" si="10"/>
        <v>0</v>
      </c>
      <c r="O154" s="109">
        <f t="shared" si="11"/>
        <v>0</v>
      </c>
      <c r="P154" s="109">
        <f t="shared" si="12"/>
        <v>0</v>
      </c>
      <c r="Q154" s="387"/>
      <c r="R154" s="388"/>
      <c r="S154" s="388"/>
      <c r="T154" s="388"/>
      <c r="U154" s="388"/>
      <c r="V154" s="389"/>
      <c r="W154" s="389"/>
      <c r="X154" s="394"/>
      <c r="Y154" s="391"/>
      <c r="Z154" s="392"/>
      <c r="AA154" s="393"/>
      <c r="AB154" s="110">
        <f t="shared" si="14"/>
        <v>0</v>
      </c>
      <c r="AC154" s="111"/>
      <c r="AD154" s="111"/>
      <c r="AE154" s="405"/>
      <c r="AF154" s="387"/>
      <c r="AG154" s="388"/>
      <c r="AH154" s="406"/>
      <c r="AI154" s="389"/>
      <c r="AJ154" s="407"/>
    </row>
    <row r="155" spans="1:36" s="112" customFormat="1" x14ac:dyDescent="0.25">
      <c r="A155" s="113">
        <v>148</v>
      </c>
      <c r="B155" s="114"/>
      <c r="C155" s="100">
        <f t="shared" si="13"/>
        <v>0</v>
      </c>
      <c r="D155" s="115"/>
      <c r="E155" s="116"/>
      <c r="F155" s="117"/>
      <c r="G155" s="118"/>
      <c r="H155" s="116"/>
      <c r="I155" s="119"/>
      <c r="J155" s="117"/>
      <c r="K155" s="116"/>
      <c r="L155" s="223"/>
      <c r="M155" s="116"/>
      <c r="N155" s="109">
        <f t="shared" si="10"/>
        <v>0</v>
      </c>
      <c r="O155" s="109">
        <f t="shared" si="11"/>
        <v>0</v>
      </c>
      <c r="P155" s="109">
        <f t="shared" si="12"/>
        <v>0</v>
      </c>
      <c r="Q155" s="387"/>
      <c r="R155" s="388"/>
      <c r="S155" s="388"/>
      <c r="T155" s="388"/>
      <c r="U155" s="388"/>
      <c r="V155" s="389"/>
      <c r="W155" s="389"/>
      <c r="X155" s="394"/>
      <c r="Y155" s="391"/>
      <c r="Z155" s="392"/>
      <c r="AA155" s="393"/>
      <c r="AB155" s="110">
        <f t="shared" si="14"/>
        <v>0</v>
      </c>
      <c r="AC155" s="111"/>
      <c r="AD155" s="111"/>
      <c r="AE155" s="405"/>
      <c r="AF155" s="387"/>
      <c r="AG155" s="388"/>
      <c r="AH155" s="406"/>
      <c r="AI155" s="389"/>
      <c r="AJ155" s="407"/>
    </row>
    <row r="156" spans="1:36" s="112" customFormat="1" x14ac:dyDescent="0.25">
      <c r="A156" s="113">
        <v>149</v>
      </c>
      <c r="B156" s="114"/>
      <c r="C156" s="100">
        <f t="shared" si="13"/>
        <v>0</v>
      </c>
      <c r="D156" s="115"/>
      <c r="E156" s="116"/>
      <c r="F156" s="117"/>
      <c r="G156" s="118"/>
      <c r="H156" s="116"/>
      <c r="I156" s="119"/>
      <c r="J156" s="117"/>
      <c r="K156" s="116"/>
      <c r="L156" s="223"/>
      <c r="M156" s="116"/>
      <c r="N156" s="109">
        <f t="shared" si="10"/>
        <v>0</v>
      </c>
      <c r="O156" s="109">
        <f t="shared" si="11"/>
        <v>0</v>
      </c>
      <c r="P156" s="109">
        <f t="shared" si="12"/>
        <v>0</v>
      </c>
      <c r="Q156" s="387"/>
      <c r="R156" s="388"/>
      <c r="S156" s="388"/>
      <c r="T156" s="388"/>
      <c r="U156" s="388"/>
      <c r="V156" s="389"/>
      <c r="W156" s="389"/>
      <c r="X156" s="394"/>
      <c r="Y156" s="391"/>
      <c r="Z156" s="392"/>
      <c r="AA156" s="393"/>
      <c r="AB156" s="110">
        <f t="shared" si="14"/>
        <v>0</v>
      </c>
      <c r="AC156" s="111"/>
      <c r="AD156" s="111"/>
      <c r="AE156" s="405"/>
      <c r="AF156" s="387"/>
      <c r="AG156" s="388"/>
      <c r="AH156" s="406"/>
      <c r="AI156" s="389"/>
      <c r="AJ156" s="407"/>
    </row>
    <row r="157" spans="1:36" s="112" customFormat="1" x14ac:dyDescent="0.25">
      <c r="A157" s="113">
        <v>150</v>
      </c>
      <c r="B157" s="114"/>
      <c r="C157" s="100">
        <f t="shared" si="13"/>
        <v>0</v>
      </c>
      <c r="D157" s="115"/>
      <c r="E157" s="116"/>
      <c r="F157" s="117"/>
      <c r="G157" s="118"/>
      <c r="H157" s="116"/>
      <c r="I157" s="119"/>
      <c r="J157" s="117"/>
      <c r="K157" s="116"/>
      <c r="L157" s="223"/>
      <c r="M157" s="116"/>
      <c r="N157" s="109">
        <f t="shared" si="10"/>
        <v>0</v>
      </c>
      <c r="O157" s="109">
        <f t="shared" si="11"/>
        <v>0</v>
      </c>
      <c r="P157" s="109">
        <f t="shared" si="12"/>
        <v>0</v>
      </c>
      <c r="Q157" s="387"/>
      <c r="R157" s="388"/>
      <c r="S157" s="388"/>
      <c r="T157" s="388"/>
      <c r="U157" s="388"/>
      <c r="V157" s="389"/>
      <c r="W157" s="389"/>
      <c r="X157" s="394"/>
      <c r="Y157" s="391"/>
      <c r="Z157" s="392"/>
      <c r="AA157" s="393"/>
      <c r="AB157" s="110">
        <f t="shared" si="14"/>
        <v>0</v>
      </c>
      <c r="AC157" s="111"/>
      <c r="AD157" s="111"/>
      <c r="AE157" s="405"/>
      <c r="AF157" s="387"/>
      <c r="AG157" s="388"/>
      <c r="AH157" s="406"/>
      <c r="AI157" s="389"/>
      <c r="AJ157" s="407"/>
    </row>
    <row r="158" spans="1:36" s="112" customFormat="1" x14ac:dyDescent="0.25">
      <c r="A158" s="113">
        <v>151</v>
      </c>
      <c r="B158" s="114"/>
      <c r="C158" s="100">
        <f t="shared" si="13"/>
        <v>0</v>
      </c>
      <c r="D158" s="115"/>
      <c r="E158" s="116"/>
      <c r="F158" s="117"/>
      <c r="G158" s="118"/>
      <c r="H158" s="116"/>
      <c r="I158" s="119"/>
      <c r="J158" s="117"/>
      <c r="K158" s="116"/>
      <c r="L158" s="223"/>
      <c r="M158" s="116"/>
      <c r="N158" s="109">
        <f t="shared" si="10"/>
        <v>0</v>
      </c>
      <c r="O158" s="109">
        <f t="shared" si="11"/>
        <v>0</v>
      </c>
      <c r="P158" s="109">
        <f t="shared" si="12"/>
        <v>0</v>
      </c>
      <c r="Q158" s="387"/>
      <c r="R158" s="388"/>
      <c r="S158" s="388"/>
      <c r="T158" s="388"/>
      <c r="U158" s="388"/>
      <c r="V158" s="389"/>
      <c r="W158" s="389"/>
      <c r="X158" s="394"/>
      <c r="Y158" s="391"/>
      <c r="Z158" s="392"/>
      <c r="AA158" s="393"/>
      <c r="AB158" s="110">
        <f t="shared" si="14"/>
        <v>0</v>
      </c>
      <c r="AC158" s="111"/>
      <c r="AD158" s="111"/>
      <c r="AE158" s="405"/>
      <c r="AF158" s="387"/>
      <c r="AG158" s="388"/>
      <c r="AH158" s="406"/>
      <c r="AI158" s="389"/>
      <c r="AJ158" s="407"/>
    </row>
    <row r="159" spans="1:36" s="112" customFormat="1" x14ac:dyDescent="0.25">
      <c r="A159" s="113">
        <v>152</v>
      </c>
      <c r="B159" s="114"/>
      <c r="C159" s="100">
        <f t="shared" si="13"/>
        <v>0</v>
      </c>
      <c r="D159" s="115"/>
      <c r="E159" s="116"/>
      <c r="F159" s="117"/>
      <c r="G159" s="118"/>
      <c r="H159" s="116"/>
      <c r="I159" s="119"/>
      <c r="J159" s="117"/>
      <c r="K159" s="116"/>
      <c r="L159" s="223"/>
      <c r="M159" s="116"/>
      <c r="N159" s="109">
        <f t="shared" si="10"/>
        <v>0</v>
      </c>
      <c r="O159" s="109">
        <f t="shared" si="11"/>
        <v>0</v>
      </c>
      <c r="P159" s="109">
        <f t="shared" si="12"/>
        <v>0</v>
      </c>
      <c r="Q159" s="387"/>
      <c r="R159" s="388"/>
      <c r="S159" s="388"/>
      <c r="T159" s="388"/>
      <c r="U159" s="388"/>
      <c r="V159" s="389"/>
      <c r="W159" s="389"/>
      <c r="X159" s="394"/>
      <c r="Y159" s="391"/>
      <c r="Z159" s="392"/>
      <c r="AA159" s="393"/>
      <c r="AB159" s="110">
        <f t="shared" si="14"/>
        <v>0</v>
      </c>
      <c r="AC159" s="111"/>
      <c r="AD159" s="111"/>
      <c r="AE159" s="405"/>
      <c r="AF159" s="387"/>
      <c r="AG159" s="388"/>
      <c r="AH159" s="406"/>
      <c r="AI159" s="389"/>
      <c r="AJ159" s="407"/>
    </row>
    <row r="160" spans="1:36" s="112" customFormat="1" x14ac:dyDescent="0.25">
      <c r="A160" s="113">
        <v>153</v>
      </c>
      <c r="B160" s="114"/>
      <c r="C160" s="100">
        <f t="shared" si="13"/>
        <v>0</v>
      </c>
      <c r="D160" s="115"/>
      <c r="E160" s="116"/>
      <c r="F160" s="117"/>
      <c r="G160" s="118"/>
      <c r="H160" s="116"/>
      <c r="I160" s="119"/>
      <c r="J160" s="117"/>
      <c r="K160" s="116"/>
      <c r="L160" s="223"/>
      <c r="M160" s="116"/>
      <c r="N160" s="109">
        <f t="shared" si="10"/>
        <v>0</v>
      </c>
      <c r="O160" s="109">
        <f t="shared" si="11"/>
        <v>0</v>
      </c>
      <c r="P160" s="109">
        <f t="shared" si="12"/>
        <v>0</v>
      </c>
      <c r="Q160" s="387"/>
      <c r="R160" s="388"/>
      <c r="S160" s="388"/>
      <c r="T160" s="388"/>
      <c r="U160" s="388"/>
      <c r="V160" s="389"/>
      <c r="W160" s="389"/>
      <c r="X160" s="394"/>
      <c r="Y160" s="391"/>
      <c r="Z160" s="392"/>
      <c r="AA160" s="393"/>
      <c r="AB160" s="110">
        <f t="shared" si="14"/>
        <v>0</v>
      </c>
      <c r="AC160" s="111"/>
      <c r="AD160" s="111"/>
      <c r="AE160" s="405"/>
      <c r="AF160" s="387"/>
      <c r="AG160" s="388"/>
      <c r="AH160" s="406"/>
      <c r="AI160" s="389"/>
      <c r="AJ160" s="407"/>
    </row>
    <row r="161" spans="1:36" s="112" customFormat="1" x14ac:dyDescent="0.25">
      <c r="A161" s="113">
        <v>154</v>
      </c>
      <c r="B161" s="114"/>
      <c r="C161" s="100">
        <f t="shared" si="13"/>
        <v>0</v>
      </c>
      <c r="D161" s="115"/>
      <c r="E161" s="116"/>
      <c r="F161" s="117"/>
      <c r="G161" s="118"/>
      <c r="H161" s="116"/>
      <c r="I161" s="119"/>
      <c r="J161" s="117"/>
      <c r="K161" s="116"/>
      <c r="L161" s="223"/>
      <c r="M161" s="116"/>
      <c r="N161" s="109">
        <f t="shared" si="10"/>
        <v>0</v>
      </c>
      <c r="O161" s="109">
        <f t="shared" si="11"/>
        <v>0</v>
      </c>
      <c r="P161" s="109">
        <f t="shared" si="12"/>
        <v>0</v>
      </c>
      <c r="Q161" s="387"/>
      <c r="R161" s="388"/>
      <c r="S161" s="388"/>
      <c r="T161" s="388"/>
      <c r="U161" s="388"/>
      <c r="V161" s="389"/>
      <c r="W161" s="389"/>
      <c r="X161" s="394"/>
      <c r="Y161" s="391"/>
      <c r="Z161" s="392"/>
      <c r="AA161" s="393"/>
      <c r="AB161" s="110">
        <f t="shared" si="14"/>
        <v>0</v>
      </c>
      <c r="AC161" s="111"/>
      <c r="AD161" s="111"/>
      <c r="AE161" s="405"/>
      <c r="AF161" s="387"/>
      <c r="AG161" s="388"/>
      <c r="AH161" s="406"/>
      <c r="AI161" s="389"/>
      <c r="AJ161" s="407"/>
    </row>
    <row r="162" spans="1:36" s="112" customFormat="1" x14ac:dyDescent="0.25">
      <c r="A162" s="113">
        <v>155</v>
      </c>
      <c r="B162" s="114"/>
      <c r="C162" s="100">
        <f t="shared" si="13"/>
        <v>0</v>
      </c>
      <c r="D162" s="115"/>
      <c r="E162" s="116"/>
      <c r="F162" s="117"/>
      <c r="G162" s="118"/>
      <c r="H162" s="116"/>
      <c r="I162" s="119"/>
      <c r="J162" s="117"/>
      <c r="K162" s="116"/>
      <c r="L162" s="223"/>
      <c r="M162" s="116"/>
      <c r="N162" s="109">
        <f t="shared" si="10"/>
        <v>0</v>
      </c>
      <c r="O162" s="109">
        <f t="shared" si="11"/>
        <v>0</v>
      </c>
      <c r="P162" s="109">
        <f t="shared" si="12"/>
        <v>0</v>
      </c>
      <c r="Q162" s="387"/>
      <c r="R162" s="388"/>
      <c r="S162" s="388"/>
      <c r="T162" s="388"/>
      <c r="U162" s="388"/>
      <c r="V162" s="389"/>
      <c r="W162" s="389"/>
      <c r="X162" s="394"/>
      <c r="Y162" s="391"/>
      <c r="Z162" s="392"/>
      <c r="AA162" s="393"/>
      <c r="AB162" s="110">
        <f t="shared" si="14"/>
        <v>0</v>
      </c>
      <c r="AC162" s="111"/>
      <c r="AD162" s="111"/>
      <c r="AE162" s="405"/>
      <c r="AF162" s="387"/>
      <c r="AG162" s="388"/>
      <c r="AH162" s="406"/>
      <c r="AI162" s="389"/>
      <c r="AJ162" s="407"/>
    </row>
    <row r="163" spans="1:36" s="112" customFormat="1" x14ac:dyDescent="0.25">
      <c r="A163" s="113">
        <v>156</v>
      </c>
      <c r="B163" s="114"/>
      <c r="C163" s="100">
        <f t="shared" si="13"/>
        <v>0</v>
      </c>
      <c r="D163" s="115"/>
      <c r="E163" s="116"/>
      <c r="F163" s="117"/>
      <c r="G163" s="118"/>
      <c r="H163" s="116"/>
      <c r="I163" s="119"/>
      <c r="J163" s="117"/>
      <c r="K163" s="116"/>
      <c r="L163" s="223"/>
      <c r="M163" s="116"/>
      <c r="N163" s="109">
        <f t="shared" si="10"/>
        <v>0</v>
      </c>
      <c r="O163" s="109">
        <f t="shared" si="11"/>
        <v>0</v>
      </c>
      <c r="P163" s="109">
        <f t="shared" si="12"/>
        <v>0</v>
      </c>
      <c r="Q163" s="387"/>
      <c r="R163" s="388"/>
      <c r="S163" s="388"/>
      <c r="T163" s="388"/>
      <c r="U163" s="388"/>
      <c r="V163" s="389"/>
      <c r="W163" s="389"/>
      <c r="X163" s="394"/>
      <c r="Y163" s="391"/>
      <c r="Z163" s="392"/>
      <c r="AA163" s="393"/>
      <c r="AB163" s="110">
        <f t="shared" si="14"/>
        <v>0</v>
      </c>
      <c r="AC163" s="111"/>
      <c r="AD163" s="111"/>
      <c r="AE163" s="405"/>
      <c r="AF163" s="387"/>
      <c r="AG163" s="388"/>
      <c r="AH163" s="406"/>
      <c r="AI163" s="389"/>
      <c r="AJ163" s="407"/>
    </row>
    <row r="164" spans="1:36" s="112" customFormat="1" x14ac:dyDescent="0.25">
      <c r="A164" s="113">
        <v>157</v>
      </c>
      <c r="B164" s="114"/>
      <c r="C164" s="100">
        <f t="shared" si="13"/>
        <v>0</v>
      </c>
      <c r="D164" s="115"/>
      <c r="E164" s="116"/>
      <c r="F164" s="117"/>
      <c r="G164" s="118"/>
      <c r="H164" s="116"/>
      <c r="I164" s="119"/>
      <c r="J164" s="117"/>
      <c r="K164" s="116"/>
      <c r="L164" s="223"/>
      <c r="M164" s="116"/>
      <c r="N164" s="109">
        <f t="shared" si="10"/>
        <v>0</v>
      </c>
      <c r="O164" s="109">
        <f t="shared" si="11"/>
        <v>0</v>
      </c>
      <c r="P164" s="109">
        <f t="shared" si="12"/>
        <v>0</v>
      </c>
      <c r="Q164" s="387"/>
      <c r="R164" s="388"/>
      <c r="S164" s="388"/>
      <c r="T164" s="388"/>
      <c r="U164" s="388"/>
      <c r="V164" s="389"/>
      <c r="W164" s="389"/>
      <c r="X164" s="394"/>
      <c r="Y164" s="391"/>
      <c r="Z164" s="392"/>
      <c r="AA164" s="393"/>
      <c r="AB164" s="110">
        <f t="shared" si="14"/>
        <v>0</v>
      </c>
      <c r="AC164" s="111"/>
      <c r="AD164" s="111"/>
      <c r="AE164" s="405"/>
      <c r="AF164" s="387"/>
      <c r="AG164" s="388"/>
      <c r="AH164" s="406"/>
      <c r="AI164" s="389"/>
      <c r="AJ164" s="407"/>
    </row>
    <row r="165" spans="1:36" s="112" customFormat="1" x14ac:dyDescent="0.25">
      <c r="A165" s="113">
        <v>158</v>
      </c>
      <c r="B165" s="114"/>
      <c r="C165" s="100">
        <f t="shared" si="13"/>
        <v>0</v>
      </c>
      <c r="D165" s="115"/>
      <c r="E165" s="116"/>
      <c r="F165" s="117"/>
      <c r="G165" s="118"/>
      <c r="H165" s="116"/>
      <c r="I165" s="119"/>
      <c r="J165" s="117"/>
      <c r="K165" s="116"/>
      <c r="L165" s="223"/>
      <c r="M165" s="116"/>
      <c r="N165" s="109">
        <f t="shared" si="10"/>
        <v>0</v>
      </c>
      <c r="O165" s="109">
        <f t="shared" si="11"/>
        <v>0</v>
      </c>
      <c r="P165" s="109">
        <f t="shared" si="12"/>
        <v>0</v>
      </c>
      <c r="Q165" s="387"/>
      <c r="R165" s="388"/>
      <c r="S165" s="388"/>
      <c r="T165" s="388"/>
      <c r="U165" s="388"/>
      <c r="V165" s="389"/>
      <c r="W165" s="389"/>
      <c r="X165" s="394"/>
      <c r="Y165" s="391"/>
      <c r="Z165" s="392"/>
      <c r="AA165" s="393"/>
      <c r="AB165" s="110">
        <f t="shared" si="14"/>
        <v>0</v>
      </c>
      <c r="AC165" s="111"/>
      <c r="AD165" s="111"/>
      <c r="AE165" s="405"/>
      <c r="AF165" s="387"/>
      <c r="AG165" s="388"/>
      <c r="AH165" s="406"/>
      <c r="AI165" s="389"/>
      <c r="AJ165" s="407"/>
    </row>
    <row r="166" spans="1:36" s="112" customFormat="1" x14ac:dyDescent="0.25">
      <c r="A166" s="113">
        <v>159</v>
      </c>
      <c r="B166" s="114"/>
      <c r="C166" s="100">
        <f t="shared" si="13"/>
        <v>0</v>
      </c>
      <c r="D166" s="115"/>
      <c r="E166" s="116"/>
      <c r="F166" s="117"/>
      <c r="G166" s="118"/>
      <c r="H166" s="116"/>
      <c r="I166" s="119"/>
      <c r="J166" s="117"/>
      <c r="K166" s="116"/>
      <c r="L166" s="223"/>
      <c r="M166" s="116"/>
      <c r="N166" s="109">
        <f t="shared" si="10"/>
        <v>0</v>
      </c>
      <c r="O166" s="109">
        <f t="shared" si="11"/>
        <v>0</v>
      </c>
      <c r="P166" s="109">
        <f t="shared" si="12"/>
        <v>0</v>
      </c>
      <c r="Q166" s="387"/>
      <c r="R166" s="388"/>
      <c r="S166" s="388"/>
      <c r="T166" s="388"/>
      <c r="U166" s="388"/>
      <c r="V166" s="389"/>
      <c r="W166" s="389"/>
      <c r="X166" s="394"/>
      <c r="Y166" s="391"/>
      <c r="Z166" s="392"/>
      <c r="AA166" s="393"/>
      <c r="AB166" s="110">
        <f t="shared" si="14"/>
        <v>0</v>
      </c>
      <c r="AC166" s="111"/>
      <c r="AD166" s="111"/>
      <c r="AE166" s="405"/>
      <c r="AF166" s="387"/>
      <c r="AG166" s="388"/>
      <c r="AH166" s="406"/>
      <c r="AI166" s="389"/>
      <c r="AJ166" s="407"/>
    </row>
    <row r="167" spans="1:36" s="112" customFormat="1" x14ac:dyDescent="0.25">
      <c r="A167" s="113">
        <v>160</v>
      </c>
      <c r="B167" s="114"/>
      <c r="C167" s="100">
        <f t="shared" si="13"/>
        <v>0</v>
      </c>
      <c r="D167" s="115"/>
      <c r="E167" s="116"/>
      <c r="F167" s="117"/>
      <c r="G167" s="118"/>
      <c r="H167" s="116"/>
      <c r="I167" s="119"/>
      <c r="J167" s="117"/>
      <c r="K167" s="116"/>
      <c r="L167" s="223"/>
      <c r="M167" s="116"/>
      <c r="N167" s="109">
        <f t="shared" si="10"/>
        <v>0</v>
      </c>
      <c r="O167" s="109">
        <f t="shared" si="11"/>
        <v>0</v>
      </c>
      <c r="P167" s="109">
        <f t="shared" si="12"/>
        <v>0</v>
      </c>
      <c r="Q167" s="387"/>
      <c r="R167" s="388"/>
      <c r="S167" s="388"/>
      <c r="T167" s="388"/>
      <c r="U167" s="388"/>
      <c r="V167" s="389"/>
      <c r="W167" s="389"/>
      <c r="X167" s="394"/>
      <c r="Y167" s="391"/>
      <c r="Z167" s="392"/>
      <c r="AA167" s="393"/>
      <c r="AB167" s="110">
        <f t="shared" si="14"/>
        <v>0</v>
      </c>
      <c r="AC167" s="111"/>
      <c r="AD167" s="111"/>
      <c r="AE167" s="405"/>
      <c r="AF167" s="387"/>
      <c r="AG167" s="388"/>
      <c r="AH167" s="406"/>
      <c r="AI167" s="389"/>
      <c r="AJ167" s="407"/>
    </row>
    <row r="168" spans="1:36" s="112" customFormat="1" x14ac:dyDescent="0.25">
      <c r="A168" s="113">
        <v>161</v>
      </c>
      <c r="B168" s="114"/>
      <c r="C168" s="100">
        <f t="shared" si="13"/>
        <v>0</v>
      </c>
      <c r="D168" s="115"/>
      <c r="E168" s="116"/>
      <c r="F168" s="117"/>
      <c r="G168" s="118"/>
      <c r="H168" s="116"/>
      <c r="I168" s="119"/>
      <c r="J168" s="117"/>
      <c r="K168" s="116"/>
      <c r="L168" s="223"/>
      <c r="M168" s="116"/>
      <c r="N168" s="109">
        <f t="shared" si="10"/>
        <v>0</v>
      </c>
      <c r="O168" s="109">
        <f t="shared" si="11"/>
        <v>0</v>
      </c>
      <c r="P168" s="109">
        <f t="shared" si="12"/>
        <v>0</v>
      </c>
      <c r="Q168" s="387"/>
      <c r="R168" s="388"/>
      <c r="S168" s="388"/>
      <c r="T168" s="388"/>
      <c r="U168" s="388"/>
      <c r="V168" s="389"/>
      <c r="W168" s="389"/>
      <c r="X168" s="394"/>
      <c r="Y168" s="391"/>
      <c r="Z168" s="392"/>
      <c r="AA168" s="393"/>
      <c r="AB168" s="110">
        <f t="shared" si="14"/>
        <v>0</v>
      </c>
      <c r="AC168" s="111"/>
      <c r="AD168" s="111"/>
      <c r="AE168" s="405"/>
      <c r="AF168" s="387"/>
      <c r="AG168" s="388"/>
      <c r="AH168" s="406"/>
      <c r="AI168" s="389"/>
      <c r="AJ168" s="407"/>
    </row>
    <row r="169" spans="1:36" s="112" customFormat="1" x14ac:dyDescent="0.25">
      <c r="A169" s="113">
        <v>162</v>
      </c>
      <c r="B169" s="114"/>
      <c r="C169" s="100">
        <f t="shared" si="13"/>
        <v>0</v>
      </c>
      <c r="D169" s="115"/>
      <c r="E169" s="116"/>
      <c r="F169" s="117"/>
      <c r="G169" s="118"/>
      <c r="H169" s="116"/>
      <c r="I169" s="119"/>
      <c r="J169" s="117"/>
      <c r="K169" s="116"/>
      <c r="L169" s="223"/>
      <c r="M169" s="116"/>
      <c r="N169" s="109">
        <f t="shared" si="10"/>
        <v>0</v>
      </c>
      <c r="O169" s="109">
        <f t="shared" si="11"/>
        <v>0</v>
      </c>
      <c r="P169" s="109">
        <f t="shared" si="12"/>
        <v>0</v>
      </c>
      <c r="Q169" s="387"/>
      <c r="R169" s="388"/>
      <c r="S169" s="388"/>
      <c r="T169" s="388"/>
      <c r="U169" s="388"/>
      <c r="V169" s="389"/>
      <c r="W169" s="389"/>
      <c r="X169" s="394"/>
      <c r="Y169" s="391"/>
      <c r="Z169" s="392"/>
      <c r="AA169" s="393"/>
      <c r="AB169" s="110">
        <f t="shared" si="14"/>
        <v>0</v>
      </c>
      <c r="AC169" s="111"/>
      <c r="AD169" s="111"/>
      <c r="AE169" s="405"/>
      <c r="AF169" s="387"/>
      <c r="AG169" s="388"/>
      <c r="AH169" s="406"/>
      <c r="AI169" s="389"/>
      <c r="AJ169" s="407"/>
    </row>
    <row r="170" spans="1:36" s="112" customFormat="1" x14ac:dyDescent="0.25">
      <c r="A170" s="113">
        <v>163</v>
      </c>
      <c r="B170" s="114"/>
      <c r="C170" s="100">
        <f t="shared" si="13"/>
        <v>0</v>
      </c>
      <c r="D170" s="115"/>
      <c r="E170" s="116"/>
      <c r="F170" s="117"/>
      <c r="G170" s="118"/>
      <c r="H170" s="116"/>
      <c r="I170" s="119"/>
      <c r="J170" s="117"/>
      <c r="K170" s="116"/>
      <c r="L170" s="223"/>
      <c r="M170" s="116"/>
      <c r="N170" s="109">
        <f t="shared" si="10"/>
        <v>0</v>
      </c>
      <c r="O170" s="109">
        <f t="shared" si="11"/>
        <v>0</v>
      </c>
      <c r="P170" s="109">
        <f t="shared" si="12"/>
        <v>0</v>
      </c>
      <c r="Q170" s="387"/>
      <c r="R170" s="388"/>
      <c r="S170" s="388"/>
      <c r="T170" s="388"/>
      <c r="U170" s="388"/>
      <c r="V170" s="389"/>
      <c r="W170" s="389"/>
      <c r="X170" s="394"/>
      <c r="Y170" s="391"/>
      <c r="Z170" s="392"/>
      <c r="AA170" s="393"/>
      <c r="AB170" s="110">
        <f t="shared" si="14"/>
        <v>0</v>
      </c>
      <c r="AC170" s="111"/>
      <c r="AD170" s="111"/>
      <c r="AE170" s="405"/>
      <c r="AF170" s="387"/>
      <c r="AG170" s="388"/>
      <c r="AH170" s="406"/>
      <c r="AI170" s="389"/>
      <c r="AJ170" s="407"/>
    </row>
    <row r="171" spans="1:36" s="112" customFormat="1" x14ac:dyDescent="0.25">
      <c r="A171" s="113">
        <v>164</v>
      </c>
      <c r="B171" s="114"/>
      <c r="C171" s="100">
        <f t="shared" si="13"/>
        <v>0</v>
      </c>
      <c r="D171" s="115"/>
      <c r="E171" s="116"/>
      <c r="F171" s="117"/>
      <c r="G171" s="118"/>
      <c r="H171" s="116"/>
      <c r="I171" s="119"/>
      <c r="J171" s="117"/>
      <c r="K171" s="116"/>
      <c r="L171" s="223"/>
      <c r="M171" s="116"/>
      <c r="N171" s="109">
        <f t="shared" si="10"/>
        <v>0</v>
      </c>
      <c r="O171" s="109">
        <f t="shared" si="11"/>
        <v>0</v>
      </c>
      <c r="P171" s="109">
        <f t="shared" si="12"/>
        <v>0</v>
      </c>
      <c r="Q171" s="387"/>
      <c r="R171" s="388"/>
      <c r="S171" s="388"/>
      <c r="T171" s="388"/>
      <c r="U171" s="388"/>
      <c r="V171" s="389"/>
      <c r="W171" s="389"/>
      <c r="X171" s="394"/>
      <c r="Y171" s="391"/>
      <c r="Z171" s="392"/>
      <c r="AA171" s="393"/>
      <c r="AB171" s="110">
        <f t="shared" si="14"/>
        <v>0</v>
      </c>
      <c r="AC171" s="111"/>
      <c r="AD171" s="111"/>
      <c r="AE171" s="405"/>
      <c r="AF171" s="387"/>
      <c r="AG171" s="388"/>
      <c r="AH171" s="406"/>
      <c r="AI171" s="389"/>
      <c r="AJ171" s="407"/>
    </row>
    <row r="172" spans="1:36" s="112" customFormat="1" x14ac:dyDescent="0.25">
      <c r="A172" s="113">
        <v>165</v>
      </c>
      <c r="B172" s="114"/>
      <c r="C172" s="100">
        <f t="shared" si="13"/>
        <v>0</v>
      </c>
      <c r="D172" s="115"/>
      <c r="E172" s="116"/>
      <c r="F172" s="117"/>
      <c r="G172" s="118"/>
      <c r="H172" s="116"/>
      <c r="I172" s="119"/>
      <c r="J172" s="117"/>
      <c r="K172" s="116"/>
      <c r="L172" s="223"/>
      <c r="M172" s="116"/>
      <c r="N172" s="109">
        <f t="shared" si="10"/>
        <v>0</v>
      </c>
      <c r="O172" s="109">
        <f t="shared" si="11"/>
        <v>0</v>
      </c>
      <c r="P172" s="109">
        <f t="shared" si="12"/>
        <v>0</v>
      </c>
      <c r="Q172" s="387"/>
      <c r="R172" s="388"/>
      <c r="S172" s="388"/>
      <c r="T172" s="388"/>
      <c r="U172" s="388"/>
      <c r="V172" s="389"/>
      <c r="W172" s="389"/>
      <c r="X172" s="394"/>
      <c r="Y172" s="391"/>
      <c r="Z172" s="392"/>
      <c r="AA172" s="393"/>
      <c r="AB172" s="110">
        <f t="shared" si="14"/>
        <v>0</v>
      </c>
      <c r="AC172" s="111"/>
      <c r="AD172" s="111"/>
      <c r="AE172" s="405"/>
      <c r="AF172" s="387"/>
      <c r="AG172" s="388"/>
      <c r="AH172" s="406"/>
      <c r="AI172" s="389"/>
      <c r="AJ172" s="407"/>
    </row>
    <row r="173" spans="1:36" s="112" customFormat="1" x14ac:dyDescent="0.25">
      <c r="A173" s="113">
        <v>166</v>
      </c>
      <c r="B173" s="114"/>
      <c r="C173" s="100">
        <f t="shared" si="13"/>
        <v>0</v>
      </c>
      <c r="D173" s="115"/>
      <c r="E173" s="116"/>
      <c r="F173" s="117"/>
      <c r="G173" s="118"/>
      <c r="H173" s="116"/>
      <c r="I173" s="119"/>
      <c r="J173" s="117"/>
      <c r="K173" s="116"/>
      <c r="L173" s="223"/>
      <c r="M173" s="116"/>
      <c r="N173" s="109">
        <f t="shared" si="10"/>
        <v>0</v>
      </c>
      <c r="O173" s="109">
        <f t="shared" si="11"/>
        <v>0</v>
      </c>
      <c r="P173" s="109">
        <f t="shared" si="12"/>
        <v>0</v>
      </c>
      <c r="Q173" s="387"/>
      <c r="R173" s="388"/>
      <c r="S173" s="388"/>
      <c r="T173" s="388"/>
      <c r="U173" s="388"/>
      <c r="V173" s="389"/>
      <c r="W173" s="389"/>
      <c r="X173" s="394"/>
      <c r="Y173" s="391"/>
      <c r="Z173" s="392"/>
      <c r="AA173" s="393"/>
      <c r="AB173" s="110">
        <f t="shared" si="14"/>
        <v>0</v>
      </c>
      <c r="AC173" s="111"/>
      <c r="AD173" s="111"/>
      <c r="AE173" s="405"/>
      <c r="AF173" s="387"/>
      <c r="AG173" s="388"/>
      <c r="AH173" s="406"/>
      <c r="AI173" s="389"/>
      <c r="AJ173" s="407"/>
    </row>
    <row r="174" spans="1:36" s="112" customFormat="1" x14ac:dyDescent="0.25">
      <c r="A174" s="113">
        <v>167</v>
      </c>
      <c r="B174" s="114"/>
      <c r="C174" s="100">
        <f t="shared" si="13"/>
        <v>0</v>
      </c>
      <c r="D174" s="115"/>
      <c r="E174" s="116"/>
      <c r="F174" s="117"/>
      <c r="G174" s="118"/>
      <c r="H174" s="116"/>
      <c r="I174" s="119"/>
      <c r="J174" s="117"/>
      <c r="K174" s="116"/>
      <c r="L174" s="223"/>
      <c r="M174" s="116"/>
      <c r="N174" s="109">
        <f t="shared" si="10"/>
        <v>0</v>
      </c>
      <c r="O174" s="109">
        <f t="shared" si="11"/>
        <v>0</v>
      </c>
      <c r="P174" s="109">
        <f t="shared" si="12"/>
        <v>0</v>
      </c>
      <c r="Q174" s="387"/>
      <c r="R174" s="388"/>
      <c r="S174" s="388"/>
      <c r="T174" s="388"/>
      <c r="U174" s="388"/>
      <c r="V174" s="389"/>
      <c r="W174" s="389"/>
      <c r="X174" s="394"/>
      <c r="Y174" s="391"/>
      <c r="Z174" s="392"/>
      <c r="AA174" s="393"/>
      <c r="AB174" s="110">
        <f t="shared" si="14"/>
        <v>0</v>
      </c>
      <c r="AC174" s="111"/>
      <c r="AD174" s="111"/>
      <c r="AE174" s="405"/>
      <c r="AF174" s="387"/>
      <c r="AG174" s="388"/>
      <c r="AH174" s="406"/>
      <c r="AI174" s="389"/>
      <c r="AJ174" s="407"/>
    </row>
    <row r="175" spans="1:36" s="112" customFormat="1" x14ac:dyDescent="0.25">
      <c r="A175" s="113">
        <v>168</v>
      </c>
      <c r="B175" s="114"/>
      <c r="C175" s="100">
        <f t="shared" si="13"/>
        <v>0</v>
      </c>
      <c r="D175" s="115"/>
      <c r="E175" s="116"/>
      <c r="F175" s="117"/>
      <c r="G175" s="118"/>
      <c r="H175" s="116"/>
      <c r="I175" s="119"/>
      <c r="J175" s="117"/>
      <c r="K175" s="116"/>
      <c r="L175" s="223"/>
      <c r="M175" s="116"/>
      <c r="N175" s="109">
        <f t="shared" si="10"/>
        <v>0</v>
      </c>
      <c r="O175" s="109">
        <f t="shared" si="11"/>
        <v>0</v>
      </c>
      <c r="P175" s="109">
        <f t="shared" si="12"/>
        <v>0</v>
      </c>
      <c r="Q175" s="387"/>
      <c r="R175" s="388"/>
      <c r="S175" s="388"/>
      <c r="T175" s="388"/>
      <c r="U175" s="388"/>
      <c r="V175" s="389"/>
      <c r="W175" s="389"/>
      <c r="X175" s="394"/>
      <c r="Y175" s="391"/>
      <c r="Z175" s="392"/>
      <c r="AA175" s="393"/>
      <c r="AB175" s="110">
        <f t="shared" si="14"/>
        <v>0</v>
      </c>
      <c r="AC175" s="111"/>
      <c r="AD175" s="111"/>
      <c r="AE175" s="405"/>
      <c r="AF175" s="387"/>
      <c r="AG175" s="388"/>
      <c r="AH175" s="406"/>
      <c r="AI175" s="389"/>
      <c r="AJ175" s="407"/>
    </row>
    <row r="176" spans="1:36" s="112" customFormat="1" x14ac:dyDescent="0.25">
      <c r="A176" s="113">
        <v>169</v>
      </c>
      <c r="B176" s="114"/>
      <c r="C176" s="100">
        <f t="shared" si="13"/>
        <v>0</v>
      </c>
      <c r="D176" s="115"/>
      <c r="E176" s="116"/>
      <c r="F176" s="117"/>
      <c r="G176" s="118"/>
      <c r="H176" s="116"/>
      <c r="I176" s="119"/>
      <c r="J176" s="117"/>
      <c r="K176" s="116"/>
      <c r="L176" s="223"/>
      <c r="M176" s="116"/>
      <c r="N176" s="109">
        <f t="shared" si="10"/>
        <v>0</v>
      </c>
      <c r="O176" s="109">
        <f t="shared" si="11"/>
        <v>0</v>
      </c>
      <c r="P176" s="109">
        <f t="shared" si="12"/>
        <v>0</v>
      </c>
      <c r="Q176" s="387"/>
      <c r="R176" s="388"/>
      <c r="S176" s="388"/>
      <c r="T176" s="388"/>
      <c r="U176" s="388"/>
      <c r="V176" s="389"/>
      <c r="W176" s="389"/>
      <c r="X176" s="394"/>
      <c r="Y176" s="391"/>
      <c r="Z176" s="392"/>
      <c r="AA176" s="393"/>
      <c r="AB176" s="110">
        <f t="shared" si="14"/>
        <v>0</v>
      </c>
      <c r="AC176" s="111"/>
      <c r="AD176" s="111"/>
      <c r="AE176" s="405"/>
      <c r="AF176" s="387"/>
      <c r="AG176" s="388"/>
      <c r="AH176" s="406"/>
      <c r="AI176" s="389"/>
      <c r="AJ176" s="407"/>
    </row>
    <row r="177" spans="1:36" s="112" customFormat="1" x14ac:dyDescent="0.25">
      <c r="A177" s="113">
        <v>170</v>
      </c>
      <c r="B177" s="114"/>
      <c r="C177" s="100">
        <f t="shared" si="13"/>
        <v>0</v>
      </c>
      <c r="D177" s="115"/>
      <c r="E177" s="116"/>
      <c r="F177" s="117"/>
      <c r="G177" s="118"/>
      <c r="H177" s="116"/>
      <c r="I177" s="119"/>
      <c r="J177" s="117"/>
      <c r="K177" s="116"/>
      <c r="L177" s="223"/>
      <c r="M177" s="116"/>
      <c r="N177" s="109">
        <f t="shared" si="10"/>
        <v>0</v>
      </c>
      <c r="O177" s="109">
        <f t="shared" si="11"/>
        <v>0</v>
      </c>
      <c r="P177" s="109">
        <f t="shared" si="12"/>
        <v>0</v>
      </c>
      <c r="Q177" s="387"/>
      <c r="R177" s="388"/>
      <c r="S177" s="388"/>
      <c r="T177" s="388"/>
      <c r="U177" s="388"/>
      <c r="V177" s="389"/>
      <c r="W177" s="389"/>
      <c r="X177" s="394"/>
      <c r="Y177" s="391"/>
      <c r="Z177" s="392"/>
      <c r="AA177" s="393"/>
      <c r="AB177" s="110">
        <f t="shared" si="14"/>
        <v>0</v>
      </c>
      <c r="AC177" s="111"/>
      <c r="AD177" s="111"/>
      <c r="AE177" s="405"/>
      <c r="AF177" s="387"/>
      <c r="AG177" s="388"/>
      <c r="AH177" s="406"/>
      <c r="AI177" s="389"/>
      <c r="AJ177" s="407"/>
    </row>
    <row r="178" spans="1:36" s="112" customFormat="1" x14ac:dyDescent="0.25">
      <c r="A178" s="113">
        <v>171</v>
      </c>
      <c r="B178" s="114"/>
      <c r="C178" s="100">
        <f t="shared" si="13"/>
        <v>0</v>
      </c>
      <c r="D178" s="115"/>
      <c r="E178" s="116"/>
      <c r="F178" s="117"/>
      <c r="G178" s="118"/>
      <c r="H178" s="116"/>
      <c r="I178" s="119"/>
      <c r="J178" s="117"/>
      <c r="K178" s="116"/>
      <c r="L178" s="223"/>
      <c r="M178" s="116"/>
      <c r="N178" s="109">
        <f t="shared" si="10"/>
        <v>0</v>
      </c>
      <c r="O178" s="109">
        <f t="shared" si="11"/>
        <v>0</v>
      </c>
      <c r="P178" s="109">
        <f t="shared" si="12"/>
        <v>0</v>
      </c>
      <c r="Q178" s="387"/>
      <c r="R178" s="388"/>
      <c r="S178" s="388"/>
      <c r="T178" s="388"/>
      <c r="U178" s="388"/>
      <c r="V178" s="389"/>
      <c r="W178" s="389"/>
      <c r="X178" s="394"/>
      <c r="Y178" s="391"/>
      <c r="Z178" s="392"/>
      <c r="AA178" s="393"/>
      <c r="AB178" s="110">
        <f t="shared" si="14"/>
        <v>0</v>
      </c>
      <c r="AC178" s="111"/>
      <c r="AD178" s="111"/>
      <c r="AE178" s="405"/>
      <c r="AF178" s="387"/>
      <c r="AG178" s="388"/>
      <c r="AH178" s="406"/>
      <c r="AI178" s="389"/>
      <c r="AJ178" s="407"/>
    </row>
    <row r="179" spans="1:36" s="112" customFormat="1" x14ac:dyDescent="0.25">
      <c r="A179" s="113">
        <v>172</v>
      </c>
      <c r="B179" s="114"/>
      <c r="C179" s="100">
        <f t="shared" si="13"/>
        <v>0</v>
      </c>
      <c r="D179" s="115"/>
      <c r="E179" s="116"/>
      <c r="F179" s="117"/>
      <c r="G179" s="118"/>
      <c r="H179" s="116"/>
      <c r="I179" s="119"/>
      <c r="J179" s="117"/>
      <c r="K179" s="116"/>
      <c r="L179" s="223"/>
      <c r="M179" s="116"/>
      <c r="N179" s="109">
        <f t="shared" si="10"/>
        <v>0</v>
      </c>
      <c r="O179" s="109">
        <f t="shared" si="11"/>
        <v>0</v>
      </c>
      <c r="P179" s="109">
        <f t="shared" si="12"/>
        <v>0</v>
      </c>
      <c r="Q179" s="387"/>
      <c r="R179" s="388"/>
      <c r="S179" s="388"/>
      <c r="T179" s="388"/>
      <c r="U179" s="388"/>
      <c r="V179" s="389"/>
      <c r="W179" s="389"/>
      <c r="X179" s="394"/>
      <c r="Y179" s="391"/>
      <c r="Z179" s="392"/>
      <c r="AA179" s="393"/>
      <c r="AB179" s="110">
        <f t="shared" si="14"/>
        <v>0</v>
      </c>
      <c r="AC179" s="111"/>
      <c r="AD179" s="111"/>
      <c r="AE179" s="405"/>
      <c r="AF179" s="387"/>
      <c r="AG179" s="388"/>
      <c r="AH179" s="406"/>
      <c r="AI179" s="389"/>
      <c r="AJ179" s="407"/>
    </row>
    <row r="180" spans="1:36" s="112" customFormat="1" x14ac:dyDescent="0.25">
      <c r="A180" s="113">
        <v>173</v>
      </c>
      <c r="B180" s="114"/>
      <c r="C180" s="100">
        <f t="shared" si="13"/>
        <v>0</v>
      </c>
      <c r="D180" s="115"/>
      <c r="E180" s="116"/>
      <c r="F180" s="117"/>
      <c r="G180" s="118"/>
      <c r="H180" s="116"/>
      <c r="I180" s="119"/>
      <c r="J180" s="117"/>
      <c r="K180" s="116"/>
      <c r="L180" s="223"/>
      <c r="M180" s="116"/>
      <c r="N180" s="109">
        <f t="shared" si="10"/>
        <v>0</v>
      </c>
      <c r="O180" s="109">
        <f t="shared" si="11"/>
        <v>0</v>
      </c>
      <c r="P180" s="109">
        <f t="shared" si="12"/>
        <v>0</v>
      </c>
      <c r="Q180" s="387"/>
      <c r="R180" s="388"/>
      <c r="S180" s="388"/>
      <c r="T180" s="388"/>
      <c r="U180" s="388"/>
      <c r="V180" s="389"/>
      <c r="W180" s="389"/>
      <c r="X180" s="394"/>
      <c r="Y180" s="391"/>
      <c r="Z180" s="392"/>
      <c r="AA180" s="393"/>
      <c r="AB180" s="110">
        <f t="shared" si="14"/>
        <v>0</v>
      </c>
      <c r="AC180" s="111"/>
      <c r="AD180" s="111"/>
      <c r="AE180" s="405"/>
      <c r="AF180" s="387"/>
      <c r="AG180" s="388"/>
      <c r="AH180" s="406"/>
      <c r="AI180" s="389"/>
      <c r="AJ180" s="407"/>
    </row>
    <row r="181" spans="1:36" s="112" customFormat="1" x14ac:dyDescent="0.25">
      <c r="A181" s="113">
        <v>174</v>
      </c>
      <c r="B181" s="114"/>
      <c r="C181" s="100">
        <f t="shared" si="13"/>
        <v>0</v>
      </c>
      <c r="D181" s="115"/>
      <c r="E181" s="116"/>
      <c r="F181" s="117"/>
      <c r="G181" s="118"/>
      <c r="H181" s="116"/>
      <c r="I181" s="119"/>
      <c r="J181" s="117"/>
      <c r="K181" s="116"/>
      <c r="L181" s="223"/>
      <c r="M181" s="116"/>
      <c r="N181" s="109">
        <f t="shared" si="10"/>
        <v>0</v>
      </c>
      <c r="O181" s="109">
        <f t="shared" si="11"/>
        <v>0</v>
      </c>
      <c r="P181" s="109">
        <f t="shared" si="12"/>
        <v>0</v>
      </c>
      <c r="Q181" s="387"/>
      <c r="R181" s="388"/>
      <c r="S181" s="388"/>
      <c r="T181" s="388"/>
      <c r="U181" s="388"/>
      <c r="V181" s="389"/>
      <c r="W181" s="389"/>
      <c r="X181" s="394"/>
      <c r="Y181" s="391"/>
      <c r="Z181" s="392"/>
      <c r="AA181" s="393"/>
      <c r="AB181" s="110">
        <f t="shared" si="14"/>
        <v>0</v>
      </c>
      <c r="AC181" s="111"/>
      <c r="AD181" s="111"/>
      <c r="AE181" s="405"/>
      <c r="AF181" s="387"/>
      <c r="AG181" s="388"/>
      <c r="AH181" s="406"/>
      <c r="AI181" s="389"/>
      <c r="AJ181" s="407"/>
    </row>
    <row r="182" spans="1:36" s="112" customFormat="1" x14ac:dyDescent="0.25">
      <c r="A182" s="113">
        <v>175</v>
      </c>
      <c r="B182" s="114"/>
      <c r="C182" s="100">
        <f t="shared" si="13"/>
        <v>0</v>
      </c>
      <c r="D182" s="115"/>
      <c r="E182" s="116"/>
      <c r="F182" s="117"/>
      <c r="G182" s="118"/>
      <c r="H182" s="116"/>
      <c r="I182" s="119"/>
      <c r="J182" s="117"/>
      <c r="K182" s="116"/>
      <c r="L182" s="223"/>
      <c r="M182" s="116"/>
      <c r="N182" s="109">
        <f t="shared" si="10"/>
        <v>0</v>
      </c>
      <c r="O182" s="109">
        <f t="shared" si="11"/>
        <v>0</v>
      </c>
      <c r="P182" s="109">
        <f t="shared" si="12"/>
        <v>0</v>
      </c>
      <c r="Q182" s="387"/>
      <c r="R182" s="388"/>
      <c r="S182" s="388"/>
      <c r="T182" s="388"/>
      <c r="U182" s="388"/>
      <c r="V182" s="389"/>
      <c r="W182" s="389"/>
      <c r="X182" s="394"/>
      <c r="Y182" s="391"/>
      <c r="Z182" s="392"/>
      <c r="AA182" s="393"/>
      <c r="AB182" s="110">
        <f t="shared" si="14"/>
        <v>0</v>
      </c>
      <c r="AC182" s="111"/>
      <c r="AD182" s="111"/>
      <c r="AE182" s="405"/>
      <c r="AF182" s="387"/>
      <c r="AG182" s="388"/>
      <c r="AH182" s="406"/>
      <c r="AI182" s="389"/>
      <c r="AJ182" s="407"/>
    </row>
    <row r="183" spans="1:36" s="112" customFormat="1" x14ac:dyDescent="0.25">
      <c r="A183" s="113">
        <v>176</v>
      </c>
      <c r="B183" s="114"/>
      <c r="C183" s="100">
        <f t="shared" si="13"/>
        <v>0</v>
      </c>
      <c r="D183" s="115"/>
      <c r="E183" s="116"/>
      <c r="F183" s="117"/>
      <c r="G183" s="118"/>
      <c r="H183" s="116"/>
      <c r="I183" s="119"/>
      <c r="J183" s="117"/>
      <c r="K183" s="116"/>
      <c r="L183" s="223"/>
      <c r="M183" s="116"/>
      <c r="N183" s="109">
        <f t="shared" si="10"/>
        <v>0</v>
      </c>
      <c r="O183" s="109">
        <f t="shared" si="11"/>
        <v>0</v>
      </c>
      <c r="P183" s="109">
        <f t="shared" si="12"/>
        <v>0</v>
      </c>
      <c r="Q183" s="387"/>
      <c r="R183" s="388"/>
      <c r="S183" s="388"/>
      <c r="T183" s="388"/>
      <c r="U183" s="388"/>
      <c r="V183" s="389"/>
      <c r="W183" s="389"/>
      <c r="X183" s="394"/>
      <c r="Y183" s="391"/>
      <c r="Z183" s="392"/>
      <c r="AA183" s="393"/>
      <c r="AB183" s="110">
        <f t="shared" si="14"/>
        <v>0</v>
      </c>
      <c r="AC183" s="111"/>
      <c r="AD183" s="111"/>
      <c r="AE183" s="405"/>
      <c r="AF183" s="387"/>
      <c r="AG183" s="388"/>
      <c r="AH183" s="406"/>
      <c r="AI183" s="389"/>
      <c r="AJ183" s="407"/>
    </row>
    <row r="184" spans="1:36" s="112" customFormat="1" x14ac:dyDescent="0.25">
      <c r="A184" s="113">
        <v>177</v>
      </c>
      <c r="B184" s="114"/>
      <c r="C184" s="100">
        <f t="shared" si="13"/>
        <v>0</v>
      </c>
      <c r="D184" s="115"/>
      <c r="E184" s="116"/>
      <c r="F184" s="117"/>
      <c r="G184" s="118"/>
      <c r="H184" s="116"/>
      <c r="I184" s="119"/>
      <c r="J184" s="117"/>
      <c r="K184" s="116"/>
      <c r="L184" s="223"/>
      <c r="M184" s="116"/>
      <c r="N184" s="109">
        <f t="shared" si="10"/>
        <v>0</v>
      </c>
      <c r="O184" s="109">
        <f t="shared" si="11"/>
        <v>0</v>
      </c>
      <c r="P184" s="109">
        <f t="shared" si="12"/>
        <v>0</v>
      </c>
      <c r="Q184" s="387"/>
      <c r="R184" s="388"/>
      <c r="S184" s="388"/>
      <c r="T184" s="388"/>
      <c r="U184" s="388"/>
      <c r="V184" s="389"/>
      <c r="W184" s="389"/>
      <c r="X184" s="394"/>
      <c r="Y184" s="391"/>
      <c r="Z184" s="392"/>
      <c r="AA184" s="393"/>
      <c r="AB184" s="110">
        <f t="shared" si="14"/>
        <v>0</v>
      </c>
      <c r="AC184" s="111"/>
      <c r="AD184" s="111"/>
      <c r="AE184" s="405"/>
      <c r="AF184" s="387"/>
      <c r="AG184" s="388"/>
      <c r="AH184" s="406"/>
      <c r="AI184" s="389"/>
      <c r="AJ184" s="407"/>
    </row>
    <row r="185" spans="1:36" s="112" customFormat="1" x14ac:dyDescent="0.25">
      <c r="A185" s="113">
        <v>178</v>
      </c>
      <c r="B185" s="114"/>
      <c r="C185" s="100">
        <f t="shared" si="13"/>
        <v>0</v>
      </c>
      <c r="D185" s="115"/>
      <c r="E185" s="116"/>
      <c r="F185" s="117"/>
      <c r="G185" s="118"/>
      <c r="H185" s="116"/>
      <c r="I185" s="119"/>
      <c r="J185" s="117"/>
      <c r="K185" s="116"/>
      <c r="L185" s="223"/>
      <c r="M185" s="116"/>
      <c r="N185" s="109">
        <f t="shared" si="10"/>
        <v>0</v>
      </c>
      <c r="O185" s="109">
        <f t="shared" si="11"/>
        <v>0</v>
      </c>
      <c r="P185" s="109">
        <f t="shared" si="12"/>
        <v>0</v>
      </c>
      <c r="Q185" s="387"/>
      <c r="R185" s="388"/>
      <c r="S185" s="388"/>
      <c r="T185" s="388"/>
      <c r="U185" s="388"/>
      <c r="V185" s="389"/>
      <c r="W185" s="389"/>
      <c r="X185" s="394"/>
      <c r="Y185" s="391"/>
      <c r="Z185" s="392"/>
      <c r="AA185" s="393"/>
      <c r="AB185" s="110">
        <f t="shared" si="14"/>
        <v>0</v>
      </c>
      <c r="AC185" s="111"/>
      <c r="AD185" s="111"/>
      <c r="AE185" s="405"/>
      <c r="AF185" s="387"/>
      <c r="AG185" s="388"/>
      <c r="AH185" s="406"/>
      <c r="AI185" s="389"/>
      <c r="AJ185" s="407"/>
    </row>
    <row r="186" spans="1:36" s="112" customFormat="1" x14ac:dyDescent="0.25">
      <c r="A186" s="113">
        <v>179</v>
      </c>
      <c r="B186" s="114"/>
      <c r="C186" s="100">
        <f t="shared" si="13"/>
        <v>0</v>
      </c>
      <c r="D186" s="115"/>
      <c r="E186" s="116"/>
      <c r="F186" s="117"/>
      <c r="G186" s="118"/>
      <c r="H186" s="116"/>
      <c r="I186" s="119"/>
      <c r="J186" s="117"/>
      <c r="K186" s="116"/>
      <c r="L186" s="223"/>
      <c r="M186" s="116"/>
      <c r="N186" s="109">
        <f t="shared" si="10"/>
        <v>0</v>
      </c>
      <c r="O186" s="109">
        <f t="shared" si="11"/>
        <v>0</v>
      </c>
      <c r="P186" s="109">
        <f t="shared" si="12"/>
        <v>0</v>
      </c>
      <c r="Q186" s="387"/>
      <c r="R186" s="388"/>
      <c r="S186" s="388"/>
      <c r="T186" s="388"/>
      <c r="U186" s="388"/>
      <c r="V186" s="389"/>
      <c r="W186" s="389"/>
      <c r="X186" s="394"/>
      <c r="Y186" s="391"/>
      <c r="Z186" s="392"/>
      <c r="AA186" s="393"/>
      <c r="AB186" s="110">
        <f t="shared" si="14"/>
        <v>0</v>
      </c>
      <c r="AC186" s="111"/>
      <c r="AD186" s="111"/>
      <c r="AE186" s="405"/>
      <c r="AF186" s="387"/>
      <c r="AG186" s="388"/>
      <c r="AH186" s="406"/>
      <c r="AI186" s="389"/>
      <c r="AJ186" s="407"/>
    </row>
    <row r="187" spans="1:36" s="112" customFormat="1" x14ac:dyDescent="0.25">
      <c r="A187" s="113">
        <v>180</v>
      </c>
      <c r="B187" s="114"/>
      <c r="C187" s="100">
        <f t="shared" si="13"/>
        <v>0</v>
      </c>
      <c r="D187" s="115"/>
      <c r="E187" s="116"/>
      <c r="F187" s="117"/>
      <c r="G187" s="118"/>
      <c r="H187" s="116"/>
      <c r="I187" s="119"/>
      <c r="J187" s="117"/>
      <c r="K187" s="116"/>
      <c r="L187" s="223"/>
      <c r="M187" s="116"/>
      <c r="N187" s="109">
        <f t="shared" si="10"/>
        <v>0</v>
      </c>
      <c r="O187" s="109">
        <f t="shared" si="11"/>
        <v>0</v>
      </c>
      <c r="P187" s="109">
        <f t="shared" si="12"/>
        <v>0</v>
      </c>
      <c r="Q187" s="387"/>
      <c r="R187" s="388"/>
      <c r="S187" s="388"/>
      <c r="T187" s="388"/>
      <c r="U187" s="388"/>
      <c r="V187" s="389"/>
      <c r="W187" s="389"/>
      <c r="X187" s="394"/>
      <c r="Y187" s="391"/>
      <c r="Z187" s="392"/>
      <c r="AA187" s="393"/>
      <c r="AB187" s="110">
        <f t="shared" si="14"/>
        <v>0</v>
      </c>
      <c r="AC187" s="111"/>
      <c r="AD187" s="111"/>
      <c r="AE187" s="405"/>
      <c r="AF187" s="387"/>
      <c r="AG187" s="388"/>
      <c r="AH187" s="406"/>
      <c r="AI187" s="389"/>
      <c r="AJ187" s="407"/>
    </row>
    <row r="188" spans="1:36" s="112" customFormat="1" x14ac:dyDescent="0.25">
      <c r="A188" s="113">
        <v>181</v>
      </c>
      <c r="B188" s="114"/>
      <c r="C188" s="100">
        <f t="shared" si="13"/>
        <v>0</v>
      </c>
      <c r="D188" s="115"/>
      <c r="E188" s="116"/>
      <c r="F188" s="117"/>
      <c r="G188" s="118"/>
      <c r="H188" s="116"/>
      <c r="I188" s="119"/>
      <c r="J188" s="117"/>
      <c r="K188" s="116"/>
      <c r="L188" s="223"/>
      <c r="M188" s="116"/>
      <c r="N188" s="109">
        <f t="shared" si="10"/>
        <v>0</v>
      </c>
      <c r="O188" s="109">
        <f t="shared" si="11"/>
        <v>0</v>
      </c>
      <c r="P188" s="109">
        <f t="shared" si="12"/>
        <v>0</v>
      </c>
      <c r="Q188" s="387"/>
      <c r="R188" s="388"/>
      <c r="S188" s="388"/>
      <c r="T188" s="388"/>
      <c r="U188" s="388"/>
      <c r="V188" s="389"/>
      <c r="W188" s="389"/>
      <c r="X188" s="394"/>
      <c r="Y188" s="391"/>
      <c r="Z188" s="392"/>
      <c r="AA188" s="393"/>
      <c r="AB188" s="110">
        <f t="shared" si="14"/>
        <v>0</v>
      </c>
      <c r="AC188" s="111"/>
      <c r="AD188" s="111"/>
      <c r="AE188" s="405"/>
      <c r="AF188" s="387"/>
      <c r="AG188" s="388"/>
      <c r="AH188" s="406"/>
      <c r="AI188" s="389"/>
      <c r="AJ188" s="407"/>
    </row>
    <row r="189" spans="1:36" s="112" customFormat="1" x14ac:dyDescent="0.25">
      <c r="A189" s="113">
        <v>182</v>
      </c>
      <c r="B189" s="114"/>
      <c r="C189" s="100">
        <f t="shared" si="13"/>
        <v>0</v>
      </c>
      <c r="D189" s="115"/>
      <c r="E189" s="116"/>
      <c r="F189" s="117"/>
      <c r="G189" s="118"/>
      <c r="H189" s="116"/>
      <c r="I189" s="119"/>
      <c r="J189" s="117"/>
      <c r="K189" s="116"/>
      <c r="L189" s="223"/>
      <c r="M189" s="116"/>
      <c r="N189" s="109">
        <f t="shared" si="10"/>
        <v>0</v>
      </c>
      <c r="O189" s="109">
        <f t="shared" si="11"/>
        <v>0</v>
      </c>
      <c r="P189" s="109">
        <f t="shared" si="12"/>
        <v>0</v>
      </c>
      <c r="Q189" s="387"/>
      <c r="R189" s="388"/>
      <c r="S189" s="388"/>
      <c r="T189" s="388"/>
      <c r="U189" s="388"/>
      <c r="V189" s="389"/>
      <c r="W189" s="389"/>
      <c r="X189" s="394"/>
      <c r="Y189" s="391"/>
      <c r="Z189" s="392"/>
      <c r="AA189" s="393"/>
      <c r="AB189" s="110">
        <f t="shared" si="14"/>
        <v>0</v>
      </c>
      <c r="AC189" s="111"/>
      <c r="AD189" s="111"/>
      <c r="AE189" s="405"/>
      <c r="AF189" s="387"/>
      <c r="AG189" s="388"/>
      <c r="AH189" s="406"/>
      <c r="AI189" s="389"/>
      <c r="AJ189" s="407"/>
    </row>
    <row r="190" spans="1:36" s="112" customFormat="1" x14ac:dyDescent="0.25">
      <c r="A190" s="113">
        <v>183</v>
      </c>
      <c r="B190" s="114"/>
      <c r="C190" s="100">
        <f t="shared" si="13"/>
        <v>0</v>
      </c>
      <c r="D190" s="115"/>
      <c r="E190" s="116"/>
      <c r="F190" s="117"/>
      <c r="G190" s="118"/>
      <c r="H190" s="116"/>
      <c r="I190" s="119"/>
      <c r="J190" s="117"/>
      <c r="K190" s="116"/>
      <c r="L190" s="223"/>
      <c r="M190" s="116"/>
      <c r="N190" s="109">
        <f t="shared" si="10"/>
        <v>0</v>
      </c>
      <c r="O190" s="109">
        <f t="shared" si="11"/>
        <v>0</v>
      </c>
      <c r="P190" s="109">
        <f t="shared" si="12"/>
        <v>0</v>
      </c>
      <c r="Q190" s="387"/>
      <c r="R190" s="388"/>
      <c r="S190" s="388"/>
      <c r="T190" s="388"/>
      <c r="U190" s="388"/>
      <c r="V190" s="389"/>
      <c r="W190" s="389"/>
      <c r="X190" s="394"/>
      <c r="Y190" s="391"/>
      <c r="Z190" s="392"/>
      <c r="AA190" s="393"/>
      <c r="AB190" s="110">
        <f t="shared" si="14"/>
        <v>0</v>
      </c>
      <c r="AC190" s="111"/>
      <c r="AD190" s="111"/>
      <c r="AE190" s="405"/>
      <c r="AF190" s="387"/>
      <c r="AG190" s="388"/>
      <c r="AH190" s="406"/>
      <c r="AI190" s="389"/>
      <c r="AJ190" s="407"/>
    </row>
    <row r="191" spans="1:36" s="112" customFormat="1" x14ac:dyDescent="0.25">
      <c r="A191" s="113">
        <v>184</v>
      </c>
      <c r="B191" s="114"/>
      <c r="C191" s="100">
        <f t="shared" si="13"/>
        <v>0</v>
      </c>
      <c r="D191" s="115"/>
      <c r="E191" s="116"/>
      <c r="F191" s="117"/>
      <c r="G191" s="118"/>
      <c r="H191" s="116"/>
      <c r="I191" s="119"/>
      <c r="J191" s="117"/>
      <c r="K191" s="116"/>
      <c r="L191" s="223"/>
      <c r="M191" s="116"/>
      <c r="N191" s="109">
        <f t="shared" si="10"/>
        <v>0</v>
      </c>
      <c r="O191" s="109">
        <f t="shared" si="11"/>
        <v>0</v>
      </c>
      <c r="P191" s="109">
        <f t="shared" si="12"/>
        <v>0</v>
      </c>
      <c r="Q191" s="387"/>
      <c r="R191" s="388"/>
      <c r="S191" s="388"/>
      <c r="T191" s="388"/>
      <c r="U191" s="388"/>
      <c r="V191" s="389"/>
      <c r="W191" s="389"/>
      <c r="X191" s="394"/>
      <c r="Y191" s="391"/>
      <c r="Z191" s="392"/>
      <c r="AA191" s="393"/>
      <c r="AB191" s="110">
        <f t="shared" si="14"/>
        <v>0</v>
      </c>
      <c r="AC191" s="111"/>
      <c r="AD191" s="111"/>
      <c r="AE191" s="405"/>
      <c r="AF191" s="387"/>
      <c r="AG191" s="388"/>
      <c r="AH191" s="406"/>
      <c r="AI191" s="389"/>
      <c r="AJ191" s="407"/>
    </row>
    <row r="192" spans="1:36" s="112" customFormat="1" x14ac:dyDescent="0.25">
      <c r="A192" s="113">
        <v>185</v>
      </c>
      <c r="B192" s="114"/>
      <c r="C192" s="100">
        <f t="shared" si="13"/>
        <v>0</v>
      </c>
      <c r="D192" s="115"/>
      <c r="E192" s="116"/>
      <c r="F192" s="117"/>
      <c r="G192" s="118"/>
      <c r="H192" s="116"/>
      <c r="I192" s="119"/>
      <c r="J192" s="117"/>
      <c r="K192" s="116"/>
      <c r="L192" s="223"/>
      <c r="M192" s="116"/>
      <c r="N192" s="109">
        <f t="shared" si="10"/>
        <v>0</v>
      </c>
      <c r="O192" s="109">
        <f t="shared" si="11"/>
        <v>0</v>
      </c>
      <c r="P192" s="109">
        <f t="shared" si="12"/>
        <v>0</v>
      </c>
      <c r="Q192" s="387"/>
      <c r="R192" s="388"/>
      <c r="S192" s="388"/>
      <c r="T192" s="388"/>
      <c r="U192" s="388"/>
      <c r="V192" s="389"/>
      <c r="W192" s="389"/>
      <c r="X192" s="394"/>
      <c r="Y192" s="391"/>
      <c r="Z192" s="392"/>
      <c r="AA192" s="393"/>
      <c r="AB192" s="110">
        <f t="shared" si="14"/>
        <v>0</v>
      </c>
      <c r="AC192" s="111"/>
      <c r="AD192" s="111"/>
      <c r="AE192" s="405"/>
      <c r="AF192" s="387"/>
      <c r="AG192" s="388"/>
      <c r="AH192" s="406"/>
      <c r="AI192" s="389"/>
      <c r="AJ192" s="407"/>
    </row>
    <row r="193" spans="1:36" s="112" customFormat="1" x14ac:dyDescent="0.25">
      <c r="A193" s="113">
        <v>186</v>
      </c>
      <c r="B193" s="114"/>
      <c r="C193" s="100">
        <f t="shared" si="13"/>
        <v>0</v>
      </c>
      <c r="D193" s="115"/>
      <c r="E193" s="116"/>
      <c r="F193" s="117"/>
      <c r="G193" s="118"/>
      <c r="H193" s="116"/>
      <c r="I193" s="119"/>
      <c r="J193" s="117"/>
      <c r="K193" s="116"/>
      <c r="L193" s="223"/>
      <c r="M193" s="116"/>
      <c r="N193" s="109">
        <f t="shared" si="10"/>
        <v>0</v>
      </c>
      <c r="O193" s="109">
        <f t="shared" si="11"/>
        <v>0</v>
      </c>
      <c r="P193" s="109">
        <f t="shared" si="12"/>
        <v>0</v>
      </c>
      <c r="Q193" s="387"/>
      <c r="R193" s="388"/>
      <c r="S193" s="388"/>
      <c r="T193" s="388"/>
      <c r="U193" s="388"/>
      <c r="V193" s="389"/>
      <c r="W193" s="389"/>
      <c r="X193" s="394"/>
      <c r="Y193" s="391"/>
      <c r="Z193" s="392"/>
      <c r="AA193" s="393"/>
      <c r="AB193" s="110">
        <f t="shared" si="14"/>
        <v>0</v>
      </c>
      <c r="AC193" s="111"/>
      <c r="AD193" s="111"/>
      <c r="AE193" s="405"/>
      <c r="AF193" s="387"/>
      <c r="AG193" s="388"/>
      <c r="AH193" s="406"/>
      <c r="AI193" s="389"/>
      <c r="AJ193" s="407"/>
    </row>
    <row r="194" spans="1:36" s="112" customFormat="1" x14ac:dyDescent="0.25">
      <c r="A194" s="113">
        <v>187</v>
      </c>
      <c r="B194" s="114"/>
      <c r="C194" s="100">
        <f t="shared" si="13"/>
        <v>0</v>
      </c>
      <c r="D194" s="115"/>
      <c r="E194" s="116"/>
      <c r="F194" s="117"/>
      <c r="G194" s="118"/>
      <c r="H194" s="116"/>
      <c r="I194" s="119"/>
      <c r="J194" s="117"/>
      <c r="K194" s="116"/>
      <c r="L194" s="223"/>
      <c r="M194" s="116"/>
      <c r="N194" s="109">
        <f t="shared" si="10"/>
        <v>0</v>
      </c>
      <c r="O194" s="109">
        <f t="shared" si="11"/>
        <v>0</v>
      </c>
      <c r="P194" s="109">
        <f t="shared" si="12"/>
        <v>0</v>
      </c>
      <c r="Q194" s="387"/>
      <c r="R194" s="388"/>
      <c r="S194" s="388"/>
      <c r="T194" s="388"/>
      <c r="U194" s="388"/>
      <c r="V194" s="389"/>
      <c r="W194" s="389"/>
      <c r="X194" s="394"/>
      <c r="Y194" s="391"/>
      <c r="Z194" s="392"/>
      <c r="AA194" s="393"/>
      <c r="AB194" s="110">
        <f t="shared" si="14"/>
        <v>0</v>
      </c>
      <c r="AC194" s="111"/>
      <c r="AD194" s="111"/>
      <c r="AE194" s="405"/>
      <c r="AF194" s="387"/>
      <c r="AG194" s="388"/>
      <c r="AH194" s="406"/>
      <c r="AI194" s="389"/>
      <c r="AJ194" s="407"/>
    </row>
    <row r="195" spans="1:36" s="112" customFormat="1" x14ac:dyDescent="0.25">
      <c r="A195" s="113">
        <v>188</v>
      </c>
      <c r="B195" s="114"/>
      <c r="C195" s="100">
        <f t="shared" si="13"/>
        <v>0</v>
      </c>
      <c r="D195" s="115"/>
      <c r="E195" s="116"/>
      <c r="F195" s="117"/>
      <c r="G195" s="118"/>
      <c r="H195" s="116"/>
      <c r="I195" s="119"/>
      <c r="J195" s="117"/>
      <c r="K195" s="116"/>
      <c r="L195" s="223"/>
      <c r="M195" s="116"/>
      <c r="N195" s="109">
        <f t="shared" si="10"/>
        <v>0</v>
      </c>
      <c r="O195" s="109">
        <f t="shared" si="11"/>
        <v>0</v>
      </c>
      <c r="P195" s="109">
        <f t="shared" si="12"/>
        <v>0</v>
      </c>
      <c r="Q195" s="387"/>
      <c r="R195" s="388"/>
      <c r="S195" s="388"/>
      <c r="T195" s="388"/>
      <c r="U195" s="388"/>
      <c r="V195" s="389"/>
      <c r="W195" s="389"/>
      <c r="X195" s="394"/>
      <c r="Y195" s="391"/>
      <c r="Z195" s="392"/>
      <c r="AA195" s="393"/>
      <c r="AB195" s="110">
        <f t="shared" si="14"/>
        <v>0</v>
      </c>
      <c r="AC195" s="111"/>
      <c r="AD195" s="111"/>
      <c r="AE195" s="405"/>
      <c r="AF195" s="387"/>
      <c r="AG195" s="388"/>
      <c r="AH195" s="406"/>
      <c r="AI195" s="389"/>
      <c r="AJ195" s="407"/>
    </row>
    <row r="196" spans="1:36" s="112" customFormat="1" x14ac:dyDescent="0.25">
      <c r="A196" s="113">
        <v>189</v>
      </c>
      <c r="B196" s="114"/>
      <c r="C196" s="100">
        <f t="shared" si="13"/>
        <v>0</v>
      </c>
      <c r="D196" s="115"/>
      <c r="E196" s="116"/>
      <c r="F196" s="117"/>
      <c r="G196" s="118"/>
      <c r="H196" s="116"/>
      <c r="I196" s="119"/>
      <c r="J196" s="117"/>
      <c r="K196" s="116"/>
      <c r="L196" s="223"/>
      <c r="M196" s="116"/>
      <c r="N196" s="109">
        <f t="shared" si="10"/>
        <v>0</v>
      </c>
      <c r="O196" s="109">
        <f t="shared" si="11"/>
        <v>0</v>
      </c>
      <c r="P196" s="109">
        <f t="shared" si="12"/>
        <v>0</v>
      </c>
      <c r="Q196" s="387"/>
      <c r="R196" s="388"/>
      <c r="S196" s="388"/>
      <c r="T196" s="388"/>
      <c r="U196" s="388"/>
      <c r="V196" s="389"/>
      <c r="W196" s="389"/>
      <c r="X196" s="394"/>
      <c r="Y196" s="391"/>
      <c r="Z196" s="392"/>
      <c r="AA196" s="393"/>
      <c r="AB196" s="110">
        <f t="shared" si="14"/>
        <v>0</v>
      </c>
      <c r="AC196" s="111"/>
      <c r="AD196" s="111"/>
      <c r="AE196" s="405"/>
      <c r="AF196" s="387"/>
      <c r="AG196" s="388"/>
      <c r="AH196" s="406"/>
      <c r="AI196" s="389"/>
      <c r="AJ196" s="407"/>
    </row>
    <row r="197" spans="1:36" s="112" customFormat="1" x14ac:dyDescent="0.25">
      <c r="A197" s="113">
        <v>190</v>
      </c>
      <c r="B197" s="114"/>
      <c r="C197" s="100">
        <f t="shared" si="13"/>
        <v>0</v>
      </c>
      <c r="D197" s="115"/>
      <c r="E197" s="116"/>
      <c r="F197" s="117"/>
      <c r="G197" s="118"/>
      <c r="H197" s="116"/>
      <c r="I197" s="119"/>
      <c r="J197" s="117"/>
      <c r="K197" s="116"/>
      <c r="L197" s="223"/>
      <c r="M197" s="116"/>
      <c r="N197" s="109">
        <f t="shared" si="10"/>
        <v>0</v>
      </c>
      <c r="O197" s="109">
        <f t="shared" si="11"/>
        <v>0</v>
      </c>
      <c r="P197" s="109">
        <f t="shared" si="12"/>
        <v>0</v>
      </c>
      <c r="Q197" s="387"/>
      <c r="R197" s="388"/>
      <c r="S197" s="388"/>
      <c r="T197" s="388"/>
      <c r="U197" s="388"/>
      <c r="V197" s="389"/>
      <c r="W197" s="389"/>
      <c r="X197" s="394"/>
      <c r="Y197" s="391"/>
      <c r="Z197" s="392"/>
      <c r="AA197" s="393"/>
      <c r="AB197" s="110">
        <f t="shared" si="14"/>
        <v>0</v>
      </c>
      <c r="AC197" s="111"/>
      <c r="AD197" s="111"/>
      <c r="AE197" s="405"/>
      <c r="AF197" s="387"/>
      <c r="AG197" s="388"/>
      <c r="AH197" s="406"/>
      <c r="AI197" s="389"/>
      <c r="AJ197" s="407"/>
    </row>
    <row r="198" spans="1:36" s="112" customFormat="1" x14ac:dyDescent="0.25">
      <c r="A198" s="113">
        <v>191</v>
      </c>
      <c r="B198" s="114"/>
      <c r="C198" s="100">
        <f t="shared" si="13"/>
        <v>0</v>
      </c>
      <c r="D198" s="115"/>
      <c r="E198" s="116"/>
      <c r="F198" s="117"/>
      <c r="G198" s="118"/>
      <c r="H198" s="116"/>
      <c r="I198" s="119"/>
      <c r="J198" s="117"/>
      <c r="K198" s="116"/>
      <c r="L198" s="223"/>
      <c r="M198" s="116"/>
      <c r="N198" s="109">
        <f t="shared" si="10"/>
        <v>0</v>
      </c>
      <c r="O198" s="109">
        <f t="shared" si="11"/>
        <v>0</v>
      </c>
      <c r="P198" s="109">
        <f t="shared" si="12"/>
        <v>0</v>
      </c>
      <c r="Q198" s="387"/>
      <c r="R198" s="388"/>
      <c r="S198" s="388"/>
      <c r="T198" s="388"/>
      <c r="U198" s="388"/>
      <c r="V198" s="389"/>
      <c r="W198" s="389"/>
      <c r="X198" s="394"/>
      <c r="Y198" s="391"/>
      <c r="Z198" s="392"/>
      <c r="AA198" s="393"/>
      <c r="AB198" s="110">
        <f t="shared" si="14"/>
        <v>0</v>
      </c>
      <c r="AC198" s="111"/>
      <c r="AD198" s="111"/>
      <c r="AE198" s="405"/>
      <c r="AF198" s="387"/>
      <c r="AG198" s="388"/>
      <c r="AH198" s="406"/>
      <c r="AI198" s="389"/>
      <c r="AJ198" s="407"/>
    </row>
    <row r="199" spans="1:36" s="112" customFormat="1" x14ac:dyDescent="0.25">
      <c r="A199" s="113">
        <v>192</v>
      </c>
      <c r="B199" s="114"/>
      <c r="C199" s="100">
        <f t="shared" si="13"/>
        <v>0</v>
      </c>
      <c r="D199" s="115"/>
      <c r="E199" s="116"/>
      <c r="F199" s="117"/>
      <c r="G199" s="118"/>
      <c r="H199" s="116"/>
      <c r="I199" s="119"/>
      <c r="J199" s="117"/>
      <c r="K199" s="116"/>
      <c r="L199" s="223"/>
      <c r="M199" s="116"/>
      <c r="N199" s="109">
        <f t="shared" si="10"/>
        <v>0</v>
      </c>
      <c r="O199" s="109">
        <f t="shared" si="11"/>
        <v>0</v>
      </c>
      <c r="P199" s="109">
        <f t="shared" si="12"/>
        <v>0</v>
      </c>
      <c r="Q199" s="387"/>
      <c r="R199" s="388"/>
      <c r="S199" s="388"/>
      <c r="T199" s="388"/>
      <c r="U199" s="388"/>
      <c r="V199" s="389"/>
      <c r="W199" s="389"/>
      <c r="X199" s="394"/>
      <c r="Y199" s="391"/>
      <c r="Z199" s="392"/>
      <c r="AA199" s="393"/>
      <c r="AB199" s="110">
        <f t="shared" si="14"/>
        <v>0</v>
      </c>
      <c r="AC199" s="111"/>
      <c r="AD199" s="111"/>
      <c r="AE199" s="405"/>
      <c r="AF199" s="387"/>
      <c r="AG199" s="388"/>
      <c r="AH199" s="406"/>
      <c r="AI199" s="389"/>
      <c r="AJ199" s="407"/>
    </row>
    <row r="200" spans="1:36" s="112" customFormat="1" x14ac:dyDescent="0.25">
      <c r="A200" s="113">
        <v>193</v>
      </c>
      <c r="B200" s="114"/>
      <c r="C200" s="100">
        <f t="shared" si="13"/>
        <v>0</v>
      </c>
      <c r="D200" s="115"/>
      <c r="E200" s="116"/>
      <c r="F200" s="117"/>
      <c r="G200" s="118"/>
      <c r="H200" s="116"/>
      <c r="I200" s="119"/>
      <c r="J200" s="117"/>
      <c r="K200" s="116"/>
      <c r="L200" s="223"/>
      <c r="M200" s="116"/>
      <c r="N200" s="109">
        <f t="shared" si="10"/>
        <v>0</v>
      </c>
      <c r="O200" s="109">
        <f t="shared" si="11"/>
        <v>0</v>
      </c>
      <c r="P200" s="109">
        <f t="shared" si="12"/>
        <v>0</v>
      </c>
      <c r="Q200" s="387"/>
      <c r="R200" s="388"/>
      <c r="S200" s="388"/>
      <c r="T200" s="388"/>
      <c r="U200" s="388"/>
      <c r="V200" s="389"/>
      <c r="W200" s="389"/>
      <c r="X200" s="394"/>
      <c r="Y200" s="391"/>
      <c r="Z200" s="392"/>
      <c r="AA200" s="393"/>
      <c r="AB200" s="110">
        <f t="shared" si="14"/>
        <v>0</v>
      </c>
      <c r="AC200" s="111"/>
      <c r="AD200" s="111"/>
      <c r="AE200" s="405"/>
      <c r="AF200" s="387"/>
      <c r="AG200" s="388"/>
      <c r="AH200" s="406"/>
      <c r="AI200" s="389"/>
      <c r="AJ200" s="407"/>
    </row>
    <row r="201" spans="1:36" s="112" customFormat="1" x14ac:dyDescent="0.25">
      <c r="A201" s="113">
        <v>194</v>
      </c>
      <c r="B201" s="114"/>
      <c r="C201" s="100">
        <f t="shared" si="13"/>
        <v>0</v>
      </c>
      <c r="D201" s="115"/>
      <c r="E201" s="116"/>
      <c r="F201" s="117"/>
      <c r="G201" s="118"/>
      <c r="H201" s="116"/>
      <c r="I201" s="119"/>
      <c r="J201" s="117"/>
      <c r="K201" s="116"/>
      <c r="L201" s="223"/>
      <c r="M201" s="116"/>
      <c r="N201" s="109">
        <f t="shared" ref="N201:N264" si="15">IF(OR(D201=1,E201=1,F201=1),1,0)</f>
        <v>0</v>
      </c>
      <c r="O201" s="109">
        <f t="shared" ref="O201:O264" si="16">IF(OR(G201=1,H201=1),0,N201)</f>
        <v>0</v>
      </c>
      <c r="P201" s="109">
        <f t="shared" ref="P201:P264" si="17">IF(OR(J201=1,L201=1),1,O201)</f>
        <v>0</v>
      </c>
      <c r="Q201" s="387"/>
      <c r="R201" s="388"/>
      <c r="S201" s="388"/>
      <c r="T201" s="388"/>
      <c r="U201" s="388"/>
      <c r="V201" s="389"/>
      <c r="W201" s="389"/>
      <c r="X201" s="394"/>
      <c r="Y201" s="391"/>
      <c r="Z201" s="392"/>
      <c r="AA201" s="393"/>
      <c r="AB201" s="110">
        <f t="shared" si="14"/>
        <v>0</v>
      </c>
      <c r="AC201" s="111"/>
      <c r="AD201" s="111"/>
      <c r="AE201" s="405"/>
      <c r="AF201" s="387"/>
      <c r="AG201" s="388"/>
      <c r="AH201" s="406"/>
      <c r="AI201" s="389"/>
      <c r="AJ201" s="407"/>
    </row>
    <row r="202" spans="1:36" s="112" customFormat="1" x14ac:dyDescent="0.25">
      <c r="A202" s="113">
        <v>195</v>
      </c>
      <c r="B202" s="114"/>
      <c r="C202" s="100">
        <f t="shared" ref="C202:C265" si="18">IF(OR(K202=1,M202=1),0,P202)</f>
        <v>0</v>
      </c>
      <c r="D202" s="115"/>
      <c r="E202" s="116"/>
      <c r="F202" s="117"/>
      <c r="G202" s="118"/>
      <c r="H202" s="116"/>
      <c r="I202" s="119"/>
      <c r="J202" s="117"/>
      <c r="K202" s="116"/>
      <c r="L202" s="223"/>
      <c r="M202" s="116"/>
      <c r="N202" s="109">
        <f t="shared" si="15"/>
        <v>0</v>
      </c>
      <c r="O202" s="109">
        <f t="shared" si="16"/>
        <v>0</v>
      </c>
      <c r="P202" s="109">
        <f t="shared" si="17"/>
        <v>0</v>
      </c>
      <c r="Q202" s="387"/>
      <c r="R202" s="388"/>
      <c r="S202" s="388"/>
      <c r="T202" s="388"/>
      <c r="U202" s="388"/>
      <c r="V202" s="389"/>
      <c r="W202" s="389"/>
      <c r="X202" s="394"/>
      <c r="Y202" s="391"/>
      <c r="Z202" s="392"/>
      <c r="AA202" s="393"/>
      <c r="AB202" s="110">
        <f t="shared" ref="AB202:AB265" si="19">IF(OR(Y202=0,Z202=0),0,100-(Z202/Y202*100))</f>
        <v>0</v>
      </c>
      <c r="AC202" s="111"/>
      <c r="AD202" s="111"/>
      <c r="AE202" s="405"/>
      <c r="AF202" s="387"/>
      <c r="AG202" s="388"/>
      <c r="AH202" s="406"/>
      <c r="AI202" s="389"/>
      <c r="AJ202" s="407"/>
    </row>
    <row r="203" spans="1:36" s="112" customFormat="1" x14ac:dyDescent="0.25">
      <c r="A203" s="113">
        <v>196</v>
      </c>
      <c r="B203" s="114"/>
      <c r="C203" s="100">
        <f t="shared" si="18"/>
        <v>0</v>
      </c>
      <c r="D203" s="115"/>
      <c r="E203" s="116"/>
      <c r="F203" s="117"/>
      <c r="G203" s="118"/>
      <c r="H203" s="116"/>
      <c r="I203" s="119"/>
      <c r="J203" s="117"/>
      <c r="K203" s="116"/>
      <c r="L203" s="223"/>
      <c r="M203" s="116"/>
      <c r="N203" s="109">
        <f t="shared" si="15"/>
        <v>0</v>
      </c>
      <c r="O203" s="109">
        <f t="shared" si="16"/>
        <v>0</v>
      </c>
      <c r="P203" s="109">
        <f t="shared" si="17"/>
        <v>0</v>
      </c>
      <c r="Q203" s="387"/>
      <c r="R203" s="388"/>
      <c r="S203" s="388"/>
      <c r="T203" s="388"/>
      <c r="U203" s="388"/>
      <c r="V203" s="389"/>
      <c r="W203" s="389"/>
      <c r="X203" s="394"/>
      <c r="Y203" s="391"/>
      <c r="Z203" s="392"/>
      <c r="AA203" s="393"/>
      <c r="AB203" s="110">
        <f t="shared" si="19"/>
        <v>0</v>
      </c>
      <c r="AC203" s="111"/>
      <c r="AD203" s="111"/>
      <c r="AE203" s="405"/>
      <c r="AF203" s="387"/>
      <c r="AG203" s="388"/>
      <c r="AH203" s="406"/>
      <c r="AI203" s="389"/>
      <c r="AJ203" s="407"/>
    </row>
    <row r="204" spans="1:36" s="112" customFormat="1" x14ac:dyDescent="0.25">
      <c r="A204" s="113">
        <v>197</v>
      </c>
      <c r="B204" s="114"/>
      <c r="C204" s="100">
        <f t="shared" si="18"/>
        <v>0</v>
      </c>
      <c r="D204" s="115"/>
      <c r="E204" s="116"/>
      <c r="F204" s="117"/>
      <c r="G204" s="118"/>
      <c r="H204" s="116"/>
      <c r="I204" s="119"/>
      <c r="J204" s="117"/>
      <c r="K204" s="116"/>
      <c r="L204" s="223"/>
      <c r="M204" s="116"/>
      <c r="N204" s="109">
        <f t="shared" si="15"/>
        <v>0</v>
      </c>
      <c r="O204" s="109">
        <f t="shared" si="16"/>
        <v>0</v>
      </c>
      <c r="P204" s="109">
        <f t="shared" si="17"/>
        <v>0</v>
      </c>
      <c r="Q204" s="387"/>
      <c r="R204" s="388"/>
      <c r="S204" s="388"/>
      <c r="T204" s="388"/>
      <c r="U204" s="388"/>
      <c r="V204" s="389"/>
      <c r="W204" s="389"/>
      <c r="X204" s="394"/>
      <c r="Y204" s="391"/>
      <c r="Z204" s="392"/>
      <c r="AA204" s="393"/>
      <c r="AB204" s="110">
        <f t="shared" si="19"/>
        <v>0</v>
      </c>
      <c r="AC204" s="111"/>
      <c r="AD204" s="111"/>
      <c r="AE204" s="405"/>
      <c r="AF204" s="387"/>
      <c r="AG204" s="388"/>
      <c r="AH204" s="406"/>
      <c r="AI204" s="389"/>
      <c r="AJ204" s="407"/>
    </row>
    <row r="205" spans="1:36" s="112" customFormat="1" x14ac:dyDescent="0.25">
      <c r="A205" s="113">
        <v>198</v>
      </c>
      <c r="B205" s="114"/>
      <c r="C205" s="100">
        <f t="shared" si="18"/>
        <v>0</v>
      </c>
      <c r="D205" s="115"/>
      <c r="E205" s="116"/>
      <c r="F205" s="117"/>
      <c r="G205" s="118"/>
      <c r="H205" s="116"/>
      <c r="I205" s="119"/>
      <c r="J205" s="117"/>
      <c r="K205" s="116"/>
      <c r="L205" s="223"/>
      <c r="M205" s="116"/>
      <c r="N205" s="109">
        <f t="shared" si="15"/>
        <v>0</v>
      </c>
      <c r="O205" s="109">
        <f t="shared" si="16"/>
        <v>0</v>
      </c>
      <c r="P205" s="109">
        <f t="shared" si="17"/>
        <v>0</v>
      </c>
      <c r="Q205" s="387"/>
      <c r="R205" s="388"/>
      <c r="S205" s="388"/>
      <c r="T205" s="388"/>
      <c r="U205" s="388"/>
      <c r="V205" s="389"/>
      <c r="W205" s="389"/>
      <c r="X205" s="394"/>
      <c r="Y205" s="391"/>
      <c r="Z205" s="392"/>
      <c r="AA205" s="393"/>
      <c r="AB205" s="110">
        <f t="shared" si="19"/>
        <v>0</v>
      </c>
      <c r="AC205" s="111"/>
      <c r="AD205" s="111"/>
      <c r="AE205" s="405"/>
      <c r="AF205" s="387"/>
      <c r="AG205" s="388"/>
      <c r="AH205" s="406"/>
      <c r="AI205" s="389"/>
      <c r="AJ205" s="407"/>
    </row>
    <row r="206" spans="1:36" s="112" customFormat="1" x14ac:dyDescent="0.25">
      <c r="A206" s="113">
        <v>199</v>
      </c>
      <c r="B206" s="114"/>
      <c r="C206" s="100">
        <f t="shared" si="18"/>
        <v>0</v>
      </c>
      <c r="D206" s="115"/>
      <c r="E206" s="116"/>
      <c r="F206" s="117"/>
      <c r="G206" s="118"/>
      <c r="H206" s="116"/>
      <c r="I206" s="119"/>
      <c r="J206" s="117"/>
      <c r="K206" s="116"/>
      <c r="L206" s="223"/>
      <c r="M206" s="116"/>
      <c r="N206" s="109">
        <f t="shared" si="15"/>
        <v>0</v>
      </c>
      <c r="O206" s="109">
        <f t="shared" si="16"/>
        <v>0</v>
      </c>
      <c r="P206" s="109">
        <f t="shared" si="17"/>
        <v>0</v>
      </c>
      <c r="Q206" s="387"/>
      <c r="R206" s="388"/>
      <c r="S206" s="388"/>
      <c r="T206" s="388"/>
      <c r="U206" s="388"/>
      <c r="V206" s="389"/>
      <c r="W206" s="389"/>
      <c r="X206" s="394"/>
      <c r="Y206" s="391"/>
      <c r="Z206" s="392"/>
      <c r="AA206" s="393"/>
      <c r="AB206" s="110">
        <f t="shared" si="19"/>
        <v>0</v>
      </c>
      <c r="AC206" s="111"/>
      <c r="AD206" s="111"/>
      <c r="AE206" s="405"/>
      <c r="AF206" s="387"/>
      <c r="AG206" s="388"/>
      <c r="AH206" s="406"/>
      <c r="AI206" s="389"/>
      <c r="AJ206" s="407"/>
    </row>
    <row r="207" spans="1:36" s="112" customFormat="1" x14ac:dyDescent="0.25">
      <c r="A207" s="113">
        <v>200</v>
      </c>
      <c r="B207" s="114"/>
      <c r="C207" s="100">
        <f t="shared" si="18"/>
        <v>0</v>
      </c>
      <c r="D207" s="115"/>
      <c r="E207" s="116"/>
      <c r="F207" s="117"/>
      <c r="G207" s="118"/>
      <c r="H207" s="116"/>
      <c r="I207" s="119"/>
      <c r="J207" s="117"/>
      <c r="K207" s="116"/>
      <c r="L207" s="223"/>
      <c r="M207" s="116"/>
      <c r="N207" s="109">
        <f t="shared" si="15"/>
        <v>0</v>
      </c>
      <c r="O207" s="109">
        <f t="shared" si="16"/>
        <v>0</v>
      </c>
      <c r="P207" s="109">
        <f t="shared" si="17"/>
        <v>0</v>
      </c>
      <c r="Q207" s="387"/>
      <c r="R207" s="388"/>
      <c r="S207" s="388"/>
      <c r="T207" s="388"/>
      <c r="U207" s="388"/>
      <c r="V207" s="389"/>
      <c r="W207" s="389"/>
      <c r="X207" s="394"/>
      <c r="Y207" s="391"/>
      <c r="Z207" s="392"/>
      <c r="AA207" s="393"/>
      <c r="AB207" s="110">
        <f t="shared" si="19"/>
        <v>0</v>
      </c>
      <c r="AC207" s="111"/>
      <c r="AD207" s="111"/>
      <c r="AE207" s="405"/>
      <c r="AF207" s="387"/>
      <c r="AG207" s="388"/>
      <c r="AH207" s="406"/>
      <c r="AI207" s="389"/>
      <c r="AJ207" s="407"/>
    </row>
    <row r="208" spans="1:36" s="112" customFormat="1" x14ac:dyDescent="0.25">
      <c r="A208" s="113">
        <v>201</v>
      </c>
      <c r="B208" s="114"/>
      <c r="C208" s="100">
        <f t="shared" si="18"/>
        <v>0</v>
      </c>
      <c r="D208" s="115"/>
      <c r="E208" s="116"/>
      <c r="F208" s="117"/>
      <c r="G208" s="118"/>
      <c r="H208" s="116"/>
      <c r="I208" s="119"/>
      <c r="J208" s="117"/>
      <c r="K208" s="116"/>
      <c r="L208" s="223"/>
      <c r="M208" s="116"/>
      <c r="N208" s="109">
        <f t="shared" si="15"/>
        <v>0</v>
      </c>
      <c r="O208" s="109">
        <f t="shared" si="16"/>
        <v>0</v>
      </c>
      <c r="P208" s="109">
        <f t="shared" si="17"/>
        <v>0</v>
      </c>
      <c r="Q208" s="387"/>
      <c r="R208" s="388"/>
      <c r="S208" s="388"/>
      <c r="T208" s="388"/>
      <c r="U208" s="388"/>
      <c r="V208" s="389"/>
      <c r="W208" s="389"/>
      <c r="X208" s="394"/>
      <c r="Y208" s="391"/>
      <c r="Z208" s="392"/>
      <c r="AA208" s="393"/>
      <c r="AB208" s="110">
        <f t="shared" si="19"/>
        <v>0</v>
      </c>
      <c r="AC208" s="111"/>
      <c r="AD208" s="111"/>
      <c r="AE208" s="405"/>
      <c r="AF208" s="387"/>
      <c r="AG208" s="388"/>
      <c r="AH208" s="406"/>
      <c r="AI208" s="389"/>
      <c r="AJ208" s="407"/>
    </row>
    <row r="209" spans="1:36" s="112" customFormat="1" x14ac:dyDescent="0.25">
      <c r="A209" s="113">
        <v>202</v>
      </c>
      <c r="B209" s="114"/>
      <c r="C209" s="100">
        <f t="shared" si="18"/>
        <v>0</v>
      </c>
      <c r="D209" s="115"/>
      <c r="E209" s="116"/>
      <c r="F209" s="117"/>
      <c r="G209" s="118"/>
      <c r="H209" s="116"/>
      <c r="I209" s="119"/>
      <c r="J209" s="117"/>
      <c r="K209" s="116"/>
      <c r="L209" s="223"/>
      <c r="M209" s="116"/>
      <c r="N209" s="109">
        <f t="shared" si="15"/>
        <v>0</v>
      </c>
      <c r="O209" s="109">
        <f t="shared" si="16"/>
        <v>0</v>
      </c>
      <c r="P209" s="109">
        <f t="shared" si="17"/>
        <v>0</v>
      </c>
      <c r="Q209" s="387"/>
      <c r="R209" s="388"/>
      <c r="S209" s="388"/>
      <c r="T209" s="388"/>
      <c r="U209" s="388"/>
      <c r="V209" s="389"/>
      <c r="W209" s="389"/>
      <c r="X209" s="394"/>
      <c r="Y209" s="391"/>
      <c r="Z209" s="392"/>
      <c r="AA209" s="393"/>
      <c r="AB209" s="110">
        <f t="shared" si="19"/>
        <v>0</v>
      </c>
      <c r="AC209" s="111"/>
      <c r="AD209" s="111"/>
      <c r="AE209" s="405"/>
      <c r="AF209" s="387"/>
      <c r="AG209" s="388"/>
      <c r="AH209" s="406"/>
      <c r="AI209" s="389"/>
      <c r="AJ209" s="407"/>
    </row>
    <row r="210" spans="1:36" s="112" customFormat="1" x14ac:dyDescent="0.25">
      <c r="A210" s="113">
        <v>203</v>
      </c>
      <c r="B210" s="114"/>
      <c r="C210" s="100">
        <f t="shared" si="18"/>
        <v>0</v>
      </c>
      <c r="D210" s="115"/>
      <c r="E210" s="116"/>
      <c r="F210" s="117"/>
      <c r="G210" s="118"/>
      <c r="H210" s="116"/>
      <c r="I210" s="119"/>
      <c r="J210" s="117"/>
      <c r="K210" s="116"/>
      <c r="L210" s="223"/>
      <c r="M210" s="116"/>
      <c r="N210" s="109">
        <f t="shared" si="15"/>
        <v>0</v>
      </c>
      <c r="O210" s="109">
        <f t="shared" si="16"/>
        <v>0</v>
      </c>
      <c r="P210" s="109">
        <f t="shared" si="17"/>
        <v>0</v>
      </c>
      <c r="Q210" s="387"/>
      <c r="R210" s="388"/>
      <c r="S210" s="388"/>
      <c r="T210" s="388"/>
      <c r="U210" s="388"/>
      <c r="V210" s="389"/>
      <c r="W210" s="389"/>
      <c r="X210" s="394"/>
      <c r="Y210" s="391"/>
      <c r="Z210" s="392"/>
      <c r="AA210" s="393"/>
      <c r="AB210" s="110">
        <f t="shared" si="19"/>
        <v>0</v>
      </c>
      <c r="AC210" s="111"/>
      <c r="AD210" s="111"/>
      <c r="AE210" s="405"/>
      <c r="AF210" s="387"/>
      <c r="AG210" s="388"/>
      <c r="AH210" s="406"/>
      <c r="AI210" s="389"/>
      <c r="AJ210" s="407"/>
    </row>
    <row r="211" spans="1:36" s="112" customFormat="1" x14ac:dyDescent="0.25">
      <c r="A211" s="113">
        <v>204</v>
      </c>
      <c r="B211" s="114"/>
      <c r="C211" s="100">
        <f t="shared" si="18"/>
        <v>0</v>
      </c>
      <c r="D211" s="115"/>
      <c r="E211" s="116"/>
      <c r="F211" s="117"/>
      <c r="G211" s="118"/>
      <c r="H211" s="116"/>
      <c r="I211" s="119"/>
      <c r="J211" s="117"/>
      <c r="K211" s="116"/>
      <c r="L211" s="223"/>
      <c r="M211" s="116"/>
      <c r="N211" s="109">
        <f t="shared" si="15"/>
        <v>0</v>
      </c>
      <c r="O211" s="109">
        <f t="shared" si="16"/>
        <v>0</v>
      </c>
      <c r="P211" s="109">
        <f t="shared" si="17"/>
        <v>0</v>
      </c>
      <c r="Q211" s="387"/>
      <c r="R211" s="388"/>
      <c r="S211" s="388"/>
      <c r="T211" s="388"/>
      <c r="U211" s="388"/>
      <c r="V211" s="389"/>
      <c r="W211" s="389"/>
      <c r="X211" s="394"/>
      <c r="Y211" s="391"/>
      <c r="Z211" s="392"/>
      <c r="AA211" s="393"/>
      <c r="AB211" s="110">
        <f t="shared" si="19"/>
        <v>0</v>
      </c>
      <c r="AC211" s="111"/>
      <c r="AD211" s="111"/>
      <c r="AE211" s="405"/>
      <c r="AF211" s="387"/>
      <c r="AG211" s="388"/>
      <c r="AH211" s="406"/>
      <c r="AI211" s="389"/>
      <c r="AJ211" s="407"/>
    </row>
    <row r="212" spans="1:36" s="112" customFormat="1" x14ac:dyDescent="0.25">
      <c r="A212" s="113">
        <v>205</v>
      </c>
      <c r="B212" s="114"/>
      <c r="C212" s="100">
        <f t="shared" si="18"/>
        <v>0</v>
      </c>
      <c r="D212" s="115"/>
      <c r="E212" s="116"/>
      <c r="F212" s="117"/>
      <c r="G212" s="118"/>
      <c r="H212" s="116"/>
      <c r="I212" s="119"/>
      <c r="J212" s="117"/>
      <c r="K212" s="116"/>
      <c r="L212" s="223"/>
      <c r="M212" s="116"/>
      <c r="N212" s="109">
        <f t="shared" si="15"/>
        <v>0</v>
      </c>
      <c r="O212" s="109">
        <f t="shared" si="16"/>
        <v>0</v>
      </c>
      <c r="P212" s="109">
        <f t="shared" si="17"/>
        <v>0</v>
      </c>
      <c r="Q212" s="387"/>
      <c r="R212" s="388"/>
      <c r="S212" s="388"/>
      <c r="T212" s="388"/>
      <c r="U212" s="388"/>
      <c r="V212" s="389"/>
      <c r="W212" s="389"/>
      <c r="X212" s="394"/>
      <c r="Y212" s="391"/>
      <c r="Z212" s="392"/>
      <c r="AA212" s="393"/>
      <c r="AB212" s="110">
        <f t="shared" si="19"/>
        <v>0</v>
      </c>
      <c r="AC212" s="111"/>
      <c r="AD212" s="111"/>
      <c r="AE212" s="405"/>
      <c r="AF212" s="387"/>
      <c r="AG212" s="388"/>
      <c r="AH212" s="406"/>
      <c r="AI212" s="389"/>
      <c r="AJ212" s="407"/>
    </row>
    <row r="213" spans="1:36" s="112" customFormat="1" x14ac:dyDescent="0.25">
      <c r="A213" s="113">
        <v>206</v>
      </c>
      <c r="B213" s="114"/>
      <c r="C213" s="100">
        <f t="shared" si="18"/>
        <v>0</v>
      </c>
      <c r="D213" s="115"/>
      <c r="E213" s="116"/>
      <c r="F213" s="117"/>
      <c r="G213" s="118"/>
      <c r="H213" s="116"/>
      <c r="I213" s="119"/>
      <c r="J213" s="117"/>
      <c r="K213" s="116"/>
      <c r="L213" s="223"/>
      <c r="M213" s="116"/>
      <c r="N213" s="109">
        <f t="shared" si="15"/>
        <v>0</v>
      </c>
      <c r="O213" s="109">
        <f t="shared" si="16"/>
        <v>0</v>
      </c>
      <c r="P213" s="109">
        <f t="shared" si="17"/>
        <v>0</v>
      </c>
      <c r="Q213" s="387"/>
      <c r="R213" s="388"/>
      <c r="S213" s="388"/>
      <c r="T213" s="388"/>
      <c r="U213" s="388"/>
      <c r="V213" s="389"/>
      <c r="W213" s="389"/>
      <c r="X213" s="394"/>
      <c r="Y213" s="391"/>
      <c r="Z213" s="392"/>
      <c r="AA213" s="393"/>
      <c r="AB213" s="110">
        <f t="shared" si="19"/>
        <v>0</v>
      </c>
      <c r="AC213" s="111"/>
      <c r="AD213" s="111"/>
      <c r="AE213" s="405"/>
      <c r="AF213" s="387"/>
      <c r="AG213" s="388"/>
      <c r="AH213" s="406"/>
      <c r="AI213" s="389"/>
      <c r="AJ213" s="407"/>
    </row>
    <row r="214" spans="1:36" s="112" customFormat="1" x14ac:dyDescent="0.25">
      <c r="A214" s="113">
        <v>207</v>
      </c>
      <c r="B214" s="114"/>
      <c r="C214" s="100">
        <f t="shared" si="18"/>
        <v>0</v>
      </c>
      <c r="D214" s="115"/>
      <c r="E214" s="116"/>
      <c r="F214" s="117"/>
      <c r="G214" s="118"/>
      <c r="H214" s="116"/>
      <c r="I214" s="119"/>
      <c r="J214" s="117"/>
      <c r="K214" s="116"/>
      <c r="L214" s="223"/>
      <c r="M214" s="116"/>
      <c r="N214" s="109">
        <f t="shared" si="15"/>
        <v>0</v>
      </c>
      <c r="O214" s="109">
        <f t="shared" si="16"/>
        <v>0</v>
      </c>
      <c r="P214" s="109">
        <f t="shared" si="17"/>
        <v>0</v>
      </c>
      <c r="Q214" s="387"/>
      <c r="R214" s="388"/>
      <c r="S214" s="388"/>
      <c r="T214" s="388"/>
      <c r="U214" s="388"/>
      <c r="V214" s="389"/>
      <c r="W214" s="389"/>
      <c r="X214" s="394"/>
      <c r="Y214" s="391"/>
      <c r="Z214" s="392"/>
      <c r="AA214" s="393"/>
      <c r="AB214" s="110">
        <f t="shared" si="19"/>
        <v>0</v>
      </c>
      <c r="AC214" s="111"/>
      <c r="AD214" s="111"/>
      <c r="AE214" s="405"/>
      <c r="AF214" s="387"/>
      <c r="AG214" s="388"/>
      <c r="AH214" s="406"/>
      <c r="AI214" s="389"/>
      <c r="AJ214" s="407"/>
    </row>
    <row r="215" spans="1:36" s="112" customFormat="1" x14ac:dyDescent="0.25">
      <c r="A215" s="113">
        <v>208</v>
      </c>
      <c r="B215" s="114"/>
      <c r="C215" s="100">
        <f t="shared" si="18"/>
        <v>0</v>
      </c>
      <c r="D215" s="115"/>
      <c r="E215" s="116"/>
      <c r="F215" s="117"/>
      <c r="G215" s="118"/>
      <c r="H215" s="116"/>
      <c r="I215" s="119"/>
      <c r="J215" s="117"/>
      <c r="K215" s="116"/>
      <c r="L215" s="223"/>
      <c r="M215" s="116"/>
      <c r="N215" s="109">
        <f t="shared" si="15"/>
        <v>0</v>
      </c>
      <c r="O215" s="109">
        <f t="shared" si="16"/>
        <v>0</v>
      </c>
      <c r="P215" s="109">
        <f t="shared" si="17"/>
        <v>0</v>
      </c>
      <c r="Q215" s="387"/>
      <c r="R215" s="388"/>
      <c r="S215" s="388"/>
      <c r="T215" s="388"/>
      <c r="U215" s="388"/>
      <c r="V215" s="389"/>
      <c r="W215" s="389"/>
      <c r="X215" s="394"/>
      <c r="Y215" s="391"/>
      <c r="Z215" s="392"/>
      <c r="AA215" s="393"/>
      <c r="AB215" s="110">
        <f t="shared" si="19"/>
        <v>0</v>
      </c>
      <c r="AC215" s="111"/>
      <c r="AD215" s="111"/>
      <c r="AE215" s="405"/>
      <c r="AF215" s="387"/>
      <c r="AG215" s="388"/>
      <c r="AH215" s="406"/>
      <c r="AI215" s="389"/>
      <c r="AJ215" s="407"/>
    </row>
    <row r="216" spans="1:36" s="112" customFormat="1" x14ac:dyDescent="0.25">
      <c r="A216" s="113">
        <v>209</v>
      </c>
      <c r="B216" s="114"/>
      <c r="C216" s="100">
        <f t="shared" si="18"/>
        <v>0</v>
      </c>
      <c r="D216" s="115"/>
      <c r="E216" s="116"/>
      <c r="F216" s="117"/>
      <c r="G216" s="118"/>
      <c r="H216" s="116"/>
      <c r="I216" s="119"/>
      <c r="J216" s="117"/>
      <c r="K216" s="116"/>
      <c r="L216" s="223"/>
      <c r="M216" s="116"/>
      <c r="N216" s="109">
        <f t="shared" si="15"/>
        <v>0</v>
      </c>
      <c r="O216" s="109">
        <f t="shared" si="16"/>
        <v>0</v>
      </c>
      <c r="P216" s="109">
        <f t="shared" si="17"/>
        <v>0</v>
      </c>
      <c r="Q216" s="387"/>
      <c r="R216" s="388"/>
      <c r="S216" s="388"/>
      <c r="T216" s="388"/>
      <c r="U216" s="388"/>
      <c r="V216" s="389"/>
      <c r="W216" s="389"/>
      <c r="X216" s="394"/>
      <c r="Y216" s="391"/>
      <c r="Z216" s="392"/>
      <c r="AA216" s="393"/>
      <c r="AB216" s="110">
        <f t="shared" si="19"/>
        <v>0</v>
      </c>
      <c r="AC216" s="111"/>
      <c r="AD216" s="111"/>
      <c r="AE216" s="405"/>
      <c r="AF216" s="387"/>
      <c r="AG216" s="388"/>
      <c r="AH216" s="406"/>
      <c r="AI216" s="389"/>
      <c r="AJ216" s="407"/>
    </row>
    <row r="217" spans="1:36" s="112" customFormat="1" x14ac:dyDescent="0.25">
      <c r="A217" s="113">
        <v>210</v>
      </c>
      <c r="B217" s="114"/>
      <c r="C217" s="100">
        <f t="shared" si="18"/>
        <v>0</v>
      </c>
      <c r="D217" s="115"/>
      <c r="E217" s="116"/>
      <c r="F217" s="117"/>
      <c r="G217" s="118"/>
      <c r="H217" s="116"/>
      <c r="I217" s="119"/>
      <c r="J217" s="117"/>
      <c r="K217" s="116"/>
      <c r="L217" s="223"/>
      <c r="M217" s="116"/>
      <c r="N217" s="109">
        <f t="shared" si="15"/>
        <v>0</v>
      </c>
      <c r="O217" s="109">
        <f t="shared" si="16"/>
        <v>0</v>
      </c>
      <c r="P217" s="109">
        <f t="shared" si="17"/>
        <v>0</v>
      </c>
      <c r="Q217" s="387"/>
      <c r="R217" s="388"/>
      <c r="S217" s="388"/>
      <c r="T217" s="388"/>
      <c r="U217" s="388"/>
      <c r="V217" s="389"/>
      <c r="W217" s="389"/>
      <c r="X217" s="394"/>
      <c r="Y217" s="391"/>
      <c r="Z217" s="392"/>
      <c r="AA217" s="393"/>
      <c r="AB217" s="110">
        <f t="shared" si="19"/>
        <v>0</v>
      </c>
      <c r="AC217" s="111"/>
      <c r="AD217" s="111"/>
      <c r="AE217" s="405"/>
      <c r="AF217" s="387"/>
      <c r="AG217" s="388"/>
      <c r="AH217" s="406"/>
      <c r="AI217" s="389"/>
      <c r="AJ217" s="407"/>
    </row>
    <row r="218" spans="1:36" s="112" customFormat="1" x14ac:dyDescent="0.25">
      <c r="A218" s="113">
        <v>211</v>
      </c>
      <c r="B218" s="114"/>
      <c r="C218" s="100">
        <f t="shared" si="18"/>
        <v>0</v>
      </c>
      <c r="D218" s="115"/>
      <c r="E218" s="116"/>
      <c r="F218" s="117"/>
      <c r="G218" s="118"/>
      <c r="H218" s="116"/>
      <c r="I218" s="119"/>
      <c r="J218" s="117"/>
      <c r="K218" s="116"/>
      <c r="L218" s="223"/>
      <c r="M218" s="116"/>
      <c r="N218" s="109">
        <f t="shared" si="15"/>
        <v>0</v>
      </c>
      <c r="O218" s="109">
        <f t="shared" si="16"/>
        <v>0</v>
      </c>
      <c r="P218" s="109">
        <f t="shared" si="17"/>
        <v>0</v>
      </c>
      <c r="Q218" s="387"/>
      <c r="R218" s="388"/>
      <c r="S218" s="388"/>
      <c r="T218" s="388"/>
      <c r="U218" s="388"/>
      <c r="V218" s="389"/>
      <c r="W218" s="389"/>
      <c r="X218" s="394"/>
      <c r="Y218" s="391"/>
      <c r="Z218" s="392"/>
      <c r="AA218" s="393"/>
      <c r="AB218" s="110">
        <f t="shared" si="19"/>
        <v>0</v>
      </c>
      <c r="AC218" s="111"/>
      <c r="AD218" s="111"/>
      <c r="AE218" s="405"/>
      <c r="AF218" s="387"/>
      <c r="AG218" s="388"/>
      <c r="AH218" s="406"/>
      <c r="AI218" s="389"/>
      <c r="AJ218" s="407"/>
    </row>
    <row r="219" spans="1:36" s="112" customFormat="1" x14ac:dyDescent="0.25">
      <c r="A219" s="113">
        <v>212</v>
      </c>
      <c r="B219" s="114"/>
      <c r="C219" s="100">
        <f t="shared" si="18"/>
        <v>0</v>
      </c>
      <c r="D219" s="115"/>
      <c r="E219" s="116"/>
      <c r="F219" s="117"/>
      <c r="G219" s="118"/>
      <c r="H219" s="116"/>
      <c r="I219" s="119"/>
      <c r="J219" s="117"/>
      <c r="K219" s="116"/>
      <c r="L219" s="223"/>
      <c r="M219" s="116"/>
      <c r="N219" s="109">
        <f t="shared" si="15"/>
        <v>0</v>
      </c>
      <c r="O219" s="109">
        <f t="shared" si="16"/>
        <v>0</v>
      </c>
      <c r="P219" s="109">
        <f t="shared" si="17"/>
        <v>0</v>
      </c>
      <c r="Q219" s="387"/>
      <c r="R219" s="388"/>
      <c r="S219" s="388"/>
      <c r="T219" s="388"/>
      <c r="U219" s="388"/>
      <c r="V219" s="389"/>
      <c r="W219" s="389"/>
      <c r="X219" s="394"/>
      <c r="Y219" s="391"/>
      <c r="Z219" s="392"/>
      <c r="AA219" s="393"/>
      <c r="AB219" s="110">
        <f t="shared" si="19"/>
        <v>0</v>
      </c>
      <c r="AC219" s="111"/>
      <c r="AD219" s="111"/>
      <c r="AE219" s="405"/>
      <c r="AF219" s="387"/>
      <c r="AG219" s="388"/>
      <c r="AH219" s="406"/>
      <c r="AI219" s="389"/>
      <c r="AJ219" s="407"/>
    </row>
    <row r="220" spans="1:36" s="112" customFormat="1" x14ac:dyDescent="0.25">
      <c r="A220" s="113">
        <v>213</v>
      </c>
      <c r="B220" s="114"/>
      <c r="C220" s="100">
        <f t="shared" si="18"/>
        <v>0</v>
      </c>
      <c r="D220" s="115"/>
      <c r="E220" s="116"/>
      <c r="F220" s="117"/>
      <c r="G220" s="118"/>
      <c r="H220" s="116"/>
      <c r="I220" s="119"/>
      <c r="J220" s="117"/>
      <c r="K220" s="116"/>
      <c r="L220" s="223"/>
      <c r="M220" s="116"/>
      <c r="N220" s="109">
        <f t="shared" si="15"/>
        <v>0</v>
      </c>
      <c r="O220" s="109">
        <f t="shared" si="16"/>
        <v>0</v>
      </c>
      <c r="P220" s="109">
        <f t="shared" si="17"/>
        <v>0</v>
      </c>
      <c r="Q220" s="387"/>
      <c r="R220" s="388"/>
      <c r="S220" s="388"/>
      <c r="T220" s="388"/>
      <c r="U220" s="388"/>
      <c r="V220" s="389"/>
      <c r="W220" s="389"/>
      <c r="X220" s="394"/>
      <c r="Y220" s="391"/>
      <c r="Z220" s="392"/>
      <c r="AA220" s="393"/>
      <c r="AB220" s="110">
        <f t="shared" si="19"/>
        <v>0</v>
      </c>
      <c r="AC220" s="111"/>
      <c r="AD220" s="111"/>
      <c r="AE220" s="405"/>
      <c r="AF220" s="387"/>
      <c r="AG220" s="388"/>
      <c r="AH220" s="406"/>
      <c r="AI220" s="389"/>
      <c r="AJ220" s="407"/>
    </row>
    <row r="221" spans="1:36" s="112" customFormat="1" x14ac:dyDescent="0.25">
      <c r="A221" s="113">
        <v>214</v>
      </c>
      <c r="B221" s="114"/>
      <c r="C221" s="100">
        <f t="shared" si="18"/>
        <v>0</v>
      </c>
      <c r="D221" s="115"/>
      <c r="E221" s="116"/>
      <c r="F221" s="117"/>
      <c r="G221" s="118"/>
      <c r="H221" s="116"/>
      <c r="I221" s="119"/>
      <c r="J221" s="117"/>
      <c r="K221" s="116"/>
      <c r="L221" s="223"/>
      <c r="M221" s="116"/>
      <c r="N221" s="109">
        <f t="shared" si="15"/>
        <v>0</v>
      </c>
      <c r="O221" s="109">
        <f t="shared" si="16"/>
        <v>0</v>
      </c>
      <c r="P221" s="109">
        <f t="shared" si="17"/>
        <v>0</v>
      </c>
      <c r="Q221" s="387"/>
      <c r="R221" s="388"/>
      <c r="S221" s="388"/>
      <c r="T221" s="388"/>
      <c r="U221" s="388"/>
      <c r="V221" s="389"/>
      <c r="W221" s="389"/>
      <c r="X221" s="394"/>
      <c r="Y221" s="391"/>
      <c r="Z221" s="392"/>
      <c r="AA221" s="393"/>
      <c r="AB221" s="110">
        <f t="shared" si="19"/>
        <v>0</v>
      </c>
      <c r="AC221" s="111"/>
      <c r="AD221" s="111"/>
      <c r="AE221" s="405"/>
      <c r="AF221" s="387"/>
      <c r="AG221" s="388"/>
      <c r="AH221" s="406"/>
      <c r="AI221" s="389"/>
      <c r="AJ221" s="407"/>
    </row>
    <row r="222" spans="1:36" s="112" customFormat="1" x14ac:dyDescent="0.25">
      <c r="A222" s="113">
        <v>215</v>
      </c>
      <c r="B222" s="114"/>
      <c r="C222" s="100">
        <f t="shared" si="18"/>
        <v>0</v>
      </c>
      <c r="D222" s="115"/>
      <c r="E222" s="116"/>
      <c r="F222" s="117"/>
      <c r="G222" s="118"/>
      <c r="H222" s="116"/>
      <c r="I222" s="119"/>
      <c r="J222" s="117"/>
      <c r="K222" s="116"/>
      <c r="L222" s="223"/>
      <c r="M222" s="116"/>
      <c r="N222" s="109">
        <f t="shared" si="15"/>
        <v>0</v>
      </c>
      <c r="O222" s="109">
        <f t="shared" si="16"/>
        <v>0</v>
      </c>
      <c r="P222" s="109">
        <f t="shared" si="17"/>
        <v>0</v>
      </c>
      <c r="Q222" s="387"/>
      <c r="R222" s="388"/>
      <c r="S222" s="388"/>
      <c r="T222" s="388"/>
      <c r="U222" s="388"/>
      <c r="V222" s="389"/>
      <c r="W222" s="389"/>
      <c r="X222" s="394"/>
      <c r="Y222" s="391"/>
      <c r="Z222" s="392"/>
      <c r="AA222" s="393"/>
      <c r="AB222" s="110">
        <f t="shared" si="19"/>
        <v>0</v>
      </c>
      <c r="AC222" s="111"/>
      <c r="AD222" s="111"/>
      <c r="AE222" s="405"/>
      <c r="AF222" s="387"/>
      <c r="AG222" s="388"/>
      <c r="AH222" s="406"/>
      <c r="AI222" s="389"/>
      <c r="AJ222" s="407"/>
    </row>
    <row r="223" spans="1:36" s="112" customFormat="1" x14ac:dyDescent="0.25">
      <c r="A223" s="113">
        <v>216</v>
      </c>
      <c r="B223" s="114"/>
      <c r="C223" s="100">
        <f t="shared" si="18"/>
        <v>0</v>
      </c>
      <c r="D223" s="115"/>
      <c r="E223" s="116"/>
      <c r="F223" s="117"/>
      <c r="G223" s="118"/>
      <c r="H223" s="116"/>
      <c r="I223" s="119"/>
      <c r="J223" s="117"/>
      <c r="K223" s="116"/>
      <c r="L223" s="223"/>
      <c r="M223" s="116"/>
      <c r="N223" s="109">
        <f t="shared" si="15"/>
        <v>0</v>
      </c>
      <c r="O223" s="109">
        <f t="shared" si="16"/>
        <v>0</v>
      </c>
      <c r="P223" s="109">
        <f t="shared" si="17"/>
        <v>0</v>
      </c>
      <c r="Q223" s="387"/>
      <c r="R223" s="388"/>
      <c r="S223" s="388"/>
      <c r="T223" s="388"/>
      <c r="U223" s="388"/>
      <c r="V223" s="389"/>
      <c r="W223" s="389"/>
      <c r="X223" s="394"/>
      <c r="Y223" s="391"/>
      <c r="Z223" s="392"/>
      <c r="AA223" s="393"/>
      <c r="AB223" s="110">
        <f t="shared" si="19"/>
        <v>0</v>
      </c>
      <c r="AC223" s="111"/>
      <c r="AD223" s="111"/>
      <c r="AE223" s="405"/>
      <c r="AF223" s="387"/>
      <c r="AG223" s="388"/>
      <c r="AH223" s="406"/>
      <c r="AI223" s="389"/>
      <c r="AJ223" s="407"/>
    </row>
    <row r="224" spans="1:36" s="112" customFormat="1" x14ac:dyDescent="0.25">
      <c r="A224" s="113">
        <v>217</v>
      </c>
      <c r="B224" s="114"/>
      <c r="C224" s="100">
        <f t="shared" si="18"/>
        <v>0</v>
      </c>
      <c r="D224" s="115"/>
      <c r="E224" s="116"/>
      <c r="F224" s="117"/>
      <c r="G224" s="118"/>
      <c r="H224" s="116"/>
      <c r="I224" s="119"/>
      <c r="J224" s="117"/>
      <c r="K224" s="116"/>
      <c r="L224" s="223"/>
      <c r="M224" s="116"/>
      <c r="N224" s="109">
        <f t="shared" si="15"/>
        <v>0</v>
      </c>
      <c r="O224" s="109">
        <f t="shared" si="16"/>
        <v>0</v>
      </c>
      <c r="P224" s="109">
        <f t="shared" si="17"/>
        <v>0</v>
      </c>
      <c r="Q224" s="387"/>
      <c r="R224" s="388"/>
      <c r="S224" s="388"/>
      <c r="T224" s="388"/>
      <c r="U224" s="388"/>
      <c r="V224" s="389"/>
      <c r="W224" s="389"/>
      <c r="X224" s="394"/>
      <c r="Y224" s="391"/>
      <c r="Z224" s="392"/>
      <c r="AA224" s="393"/>
      <c r="AB224" s="110">
        <f t="shared" si="19"/>
        <v>0</v>
      </c>
      <c r="AC224" s="111"/>
      <c r="AD224" s="111"/>
      <c r="AE224" s="405"/>
      <c r="AF224" s="387"/>
      <c r="AG224" s="388"/>
      <c r="AH224" s="406"/>
      <c r="AI224" s="389"/>
      <c r="AJ224" s="407"/>
    </row>
    <row r="225" spans="1:36" s="112" customFormat="1" x14ac:dyDescent="0.25">
      <c r="A225" s="113">
        <v>218</v>
      </c>
      <c r="B225" s="114"/>
      <c r="C225" s="100">
        <f t="shared" si="18"/>
        <v>0</v>
      </c>
      <c r="D225" s="115"/>
      <c r="E225" s="116"/>
      <c r="F225" s="117"/>
      <c r="G225" s="118"/>
      <c r="H225" s="116"/>
      <c r="I225" s="119"/>
      <c r="J225" s="117"/>
      <c r="K225" s="116"/>
      <c r="L225" s="223"/>
      <c r="M225" s="116"/>
      <c r="N225" s="109">
        <f t="shared" si="15"/>
        <v>0</v>
      </c>
      <c r="O225" s="109">
        <f t="shared" si="16"/>
        <v>0</v>
      </c>
      <c r="P225" s="109">
        <f t="shared" si="17"/>
        <v>0</v>
      </c>
      <c r="Q225" s="387"/>
      <c r="R225" s="388"/>
      <c r="S225" s="388"/>
      <c r="T225" s="388"/>
      <c r="U225" s="388"/>
      <c r="V225" s="389"/>
      <c r="W225" s="389"/>
      <c r="X225" s="394"/>
      <c r="Y225" s="391"/>
      <c r="Z225" s="392"/>
      <c r="AA225" s="393"/>
      <c r="AB225" s="110">
        <f t="shared" si="19"/>
        <v>0</v>
      </c>
      <c r="AC225" s="111"/>
      <c r="AD225" s="111"/>
      <c r="AE225" s="405"/>
      <c r="AF225" s="387"/>
      <c r="AG225" s="388"/>
      <c r="AH225" s="406"/>
      <c r="AI225" s="389"/>
      <c r="AJ225" s="407"/>
    </row>
    <row r="226" spans="1:36" s="112" customFormat="1" x14ac:dyDescent="0.25">
      <c r="A226" s="113">
        <v>219</v>
      </c>
      <c r="B226" s="114"/>
      <c r="C226" s="100">
        <f t="shared" si="18"/>
        <v>0</v>
      </c>
      <c r="D226" s="115"/>
      <c r="E226" s="116"/>
      <c r="F226" s="117"/>
      <c r="G226" s="118"/>
      <c r="H226" s="116"/>
      <c r="I226" s="119"/>
      <c r="J226" s="117"/>
      <c r="K226" s="116"/>
      <c r="L226" s="223"/>
      <c r="M226" s="116"/>
      <c r="N226" s="109">
        <f t="shared" si="15"/>
        <v>0</v>
      </c>
      <c r="O226" s="109">
        <f t="shared" si="16"/>
        <v>0</v>
      </c>
      <c r="P226" s="109">
        <f t="shared" si="17"/>
        <v>0</v>
      </c>
      <c r="Q226" s="387"/>
      <c r="R226" s="388"/>
      <c r="S226" s="388"/>
      <c r="T226" s="388"/>
      <c r="U226" s="388"/>
      <c r="V226" s="389"/>
      <c r="W226" s="389"/>
      <c r="X226" s="394"/>
      <c r="Y226" s="391"/>
      <c r="Z226" s="392"/>
      <c r="AA226" s="393"/>
      <c r="AB226" s="110">
        <f t="shared" si="19"/>
        <v>0</v>
      </c>
      <c r="AC226" s="111"/>
      <c r="AD226" s="111"/>
      <c r="AE226" s="405"/>
      <c r="AF226" s="387"/>
      <c r="AG226" s="388"/>
      <c r="AH226" s="406"/>
      <c r="AI226" s="389"/>
      <c r="AJ226" s="407"/>
    </row>
    <row r="227" spans="1:36" s="112" customFormat="1" x14ac:dyDescent="0.25">
      <c r="A227" s="113">
        <v>220</v>
      </c>
      <c r="B227" s="114"/>
      <c r="C227" s="100">
        <f t="shared" si="18"/>
        <v>0</v>
      </c>
      <c r="D227" s="115"/>
      <c r="E227" s="116"/>
      <c r="F227" s="117"/>
      <c r="G227" s="118"/>
      <c r="H227" s="116"/>
      <c r="I227" s="119"/>
      <c r="J227" s="117"/>
      <c r="K227" s="116"/>
      <c r="L227" s="223"/>
      <c r="M227" s="116"/>
      <c r="N227" s="109">
        <f t="shared" si="15"/>
        <v>0</v>
      </c>
      <c r="O227" s="109">
        <f t="shared" si="16"/>
        <v>0</v>
      </c>
      <c r="P227" s="109">
        <f t="shared" si="17"/>
        <v>0</v>
      </c>
      <c r="Q227" s="387"/>
      <c r="R227" s="388"/>
      <c r="S227" s="388"/>
      <c r="T227" s="388"/>
      <c r="U227" s="388"/>
      <c r="V227" s="389"/>
      <c r="W227" s="389"/>
      <c r="X227" s="394"/>
      <c r="Y227" s="391"/>
      <c r="Z227" s="392"/>
      <c r="AA227" s="393"/>
      <c r="AB227" s="110">
        <f t="shared" si="19"/>
        <v>0</v>
      </c>
      <c r="AC227" s="111"/>
      <c r="AD227" s="111"/>
      <c r="AE227" s="405"/>
      <c r="AF227" s="387"/>
      <c r="AG227" s="388"/>
      <c r="AH227" s="406"/>
      <c r="AI227" s="389"/>
      <c r="AJ227" s="407"/>
    </row>
    <row r="228" spans="1:36" s="112" customFormat="1" x14ac:dyDescent="0.25">
      <c r="A228" s="113">
        <v>221</v>
      </c>
      <c r="B228" s="114"/>
      <c r="C228" s="100">
        <f t="shared" si="18"/>
        <v>0</v>
      </c>
      <c r="D228" s="115"/>
      <c r="E228" s="116"/>
      <c r="F228" s="117"/>
      <c r="G228" s="118"/>
      <c r="H228" s="116"/>
      <c r="I228" s="119"/>
      <c r="J228" s="117"/>
      <c r="K228" s="116"/>
      <c r="L228" s="223"/>
      <c r="M228" s="116"/>
      <c r="N228" s="109">
        <f t="shared" si="15"/>
        <v>0</v>
      </c>
      <c r="O228" s="109">
        <f t="shared" si="16"/>
        <v>0</v>
      </c>
      <c r="P228" s="109">
        <f t="shared" si="17"/>
        <v>0</v>
      </c>
      <c r="Q228" s="387"/>
      <c r="R228" s="388"/>
      <c r="S228" s="388"/>
      <c r="T228" s="388"/>
      <c r="U228" s="388"/>
      <c r="V228" s="389"/>
      <c r="W228" s="389"/>
      <c r="X228" s="394"/>
      <c r="Y228" s="391"/>
      <c r="Z228" s="392"/>
      <c r="AA228" s="393"/>
      <c r="AB228" s="110">
        <f t="shared" si="19"/>
        <v>0</v>
      </c>
      <c r="AC228" s="111"/>
      <c r="AD228" s="111"/>
      <c r="AE228" s="405"/>
      <c r="AF228" s="387"/>
      <c r="AG228" s="388"/>
      <c r="AH228" s="406"/>
      <c r="AI228" s="389"/>
      <c r="AJ228" s="407"/>
    </row>
    <row r="229" spans="1:36" s="112" customFormat="1" x14ac:dyDescent="0.25">
      <c r="A229" s="113">
        <v>222</v>
      </c>
      <c r="B229" s="114"/>
      <c r="C229" s="100">
        <f t="shared" si="18"/>
        <v>0</v>
      </c>
      <c r="D229" s="115"/>
      <c r="E229" s="116"/>
      <c r="F229" s="117"/>
      <c r="G229" s="118"/>
      <c r="H229" s="116"/>
      <c r="I229" s="119"/>
      <c r="J229" s="117"/>
      <c r="K229" s="116"/>
      <c r="L229" s="223"/>
      <c r="M229" s="116"/>
      <c r="N229" s="109">
        <f t="shared" si="15"/>
        <v>0</v>
      </c>
      <c r="O229" s="109">
        <f t="shared" si="16"/>
        <v>0</v>
      </c>
      <c r="P229" s="109">
        <f t="shared" si="17"/>
        <v>0</v>
      </c>
      <c r="Q229" s="387"/>
      <c r="R229" s="388"/>
      <c r="S229" s="388"/>
      <c r="T229" s="388"/>
      <c r="U229" s="388"/>
      <c r="V229" s="389"/>
      <c r="W229" s="389"/>
      <c r="X229" s="394"/>
      <c r="Y229" s="391"/>
      <c r="Z229" s="392"/>
      <c r="AA229" s="393"/>
      <c r="AB229" s="110">
        <f t="shared" si="19"/>
        <v>0</v>
      </c>
      <c r="AC229" s="111"/>
      <c r="AD229" s="111"/>
      <c r="AE229" s="405"/>
      <c r="AF229" s="387"/>
      <c r="AG229" s="388"/>
      <c r="AH229" s="406"/>
      <c r="AI229" s="389"/>
      <c r="AJ229" s="407"/>
    </row>
    <row r="230" spans="1:36" s="112" customFormat="1" x14ac:dyDescent="0.25">
      <c r="A230" s="113">
        <v>223</v>
      </c>
      <c r="B230" s="114"/>
      <c r="C230" s="100">
        <f t="shared" si="18"/>
        <v>0</v>
      </c>
      <c r="D230" s="115"/>
      <c r="E230" s="116"/>
      <c r="F230" s="117"/>
      <c r="G230" s="118"/>
      <c r="H230" s="116"/>
      <c r="I230" s="119"/>
      <c r="J230" s="117"/>
      <c r="K230" s="116"/>
      <c r="L230" s="223"/>
      <c r="M230" s="116"/>
      <c r="N230" s="109">
        <f t="shared" si="15"/>
        <v>0</v>
      </c>
      <c r="O230" s="109">
        <f t="shared" si="16"/>
        <v>0</v>
      </c>
      <c r="P230" s="109">
        <f t="shared" si="17"/>
        <v>0</v>
      </c>
      <c r="Q230" s="387"/>
      <c r="R230" s="388"/>
      <c r="S230" s="388"/>
      <c r="T230" s="388"/>
      <c r="U230" s="388"/>
      <c r="V230" s="389"/>
      <c r="W230" s="389"/>
      <c r="X230" s="394"/>
      <c r="Y230" s="391"/>
      <c r="Z230" s="392"/>
      <c r="AA230" s="393"/>
      <c r="AB230" s="110">
        <f t="shared" si="19"/>
        <v>0</v>
      </c>
      <c r="AC230" s="111"/>
      <c r="AD230" s="111"/>
      <c r="AE230" s="405"/>
      <c r="AF230" s="387"/>
      <c r="AG230" s="388"/>
      <c r="AH230" s="406"/>
      <c r="AI230" s="389"/>
      <c r="AJ230" s="407"/>
    </row>
    <row r="231" spans="1:36" s="112" customFormat="1" x14ac:dyDescent="0.25">
      <c r="A231" s="113">
        <v>224</v>
      </c>
      <c r="B231" s="114"/>
      <c r="C231" s="100">
        <f t="shared" si="18"/>
        <v>0</v>
      </c>
      <c r="D231" s="115"/>
      <c r="E231" s="116"/>
      <c r="F231" s="117"/>
      <c r="G231" s="118"/>
      <c r="H231" s="116"/>
      <c r="I231" s="119"/>
      <c r="J231" s="117"/>
      <c r="K231" s="116"/>
      <c r="L231" s="223"/>
      <c r="M231" s="116"/>
      <c r="N231" s="109">
        <f t="shared" si="15"/>
        <v>0</v>
      </c>
      <c r="O231" s="109">
        <f t="shared" si="16"/>
        <v>0</v>
      </c>
      <c r="P231" s="109">
        <f t="shared" si="17"/>
        <v>0</v>
      </c>
      <c r="Q231" s="387"/>
      <c r="R231" s="388"/>
      <c r="S231" s="388"/>
      <c r="T231" s="388"/>
      <c r="U231" s="388"/>
      <c r="V231" s="389"/>
      <c r="W231" s="389"/>
      <c r="X231" s="394"/>
      <c r="Y231" s="391"/>
      <c r="Z231" s="392"/>
      <c r="AA231" s="393"/>
      <c r="AB231" s="110">
        <f t="shared" si="19"/>
        <v>0</v>
      </c>
      <c r="AC231" s="111"/>
      <c r="AD231" s="111"/>
      <c r="AE231" s="405"/>
      <c r="AF231" s="387"/>
      <c r="AG231" s="388"/>
      <c r="AH231" s="406"/>
      <c r="AI231" s="389"/>
      <c r="AJ231" s="407"/>
    </row>
    <row r="232" spans="1:36" s="112" customFormat="1" x14ac:dyDescent="0.25">
      <c r="A232" s="113">
        <v>225</v>
      </c>
      <c r="B232" s="114"/>
      <c r="C232" s="100">
        <f t="shared" si="18"/>
        <v>0</v>
      </c>
      <c r="D232" s="115"/>
      <c r="E232" s="116"/>
      <c r="F232" s="117"/>
      <c r="G232" s="118"/>
      <c r="H232" s="116"/>
      <c r="I232" s="119"/>
      <c r="J232" s="117"/>
      <c r="K232" s="116"/>
      <c r="L232" s="223"/>
      <c r="M232" s="116"/>
      <c r="N232" s="109">
        <f t="shared" si="15"/>
        <v>0</v>
      </c>
      <c r="O232" s="109">
        <f t="shared" si="16"/>
        <v>0</v>
      </c>
      <c r="P232" s="109">
        <f t="shared" si="17"/>
        <v>0</v>
      </c>
      <c r="Q232" s="387"/>
      <c r="R232" s="388"/>
      <c r="S232" s="388"/>
      <c r="T232" s="388"/>
      <c r="U232" s="388"/>
      <c r="V232" s="389"/>
      <c r="W232" s="389"/>
      <c r="X232" s="394"/>
      <c r="Y232" s="391"/>
      <c r="Z232" s="392"/>
      <c r="AA232" s="393"/>
      <c r="AB232" s="110">
        <f t="shared" si="19"/>
        <v>0</v>
      </c>
      <c r="AC232" s="111"/>
      <c r="AD232" s="111"/>
      <c r="AE232" s="405"/>
      <c r="AF232" s="387"/>
      <c r="AG232" s="388"/>
      <c r="AH232" s="406"/>
      <c r="AI232" s="389"/>
      <c r="AJ232" s="407"/>
    </row>
    <row r="233" spans="1:36" s="112" customFormat="1" x14ac:dyDescent="0.25">
      <c r="A233" s="113">
        <v>226</v>
      </c>
      <c r="B233" s="114"/>
      <c r="C233" s="100">
        <f t="shared" si="18"/>
        <v>0</v>
      </c>
      <c r="D233" s="115"/>
      <c r="E233" s="116"/>
      <c r="F233" s="117"/>
      <c r="G233" s="118"/>
      <c r="H233" s="116"/>
      <c r="I233" s="119"/>
      <c r="J233" s="117"/>
      <c r="K233" s="116"/>
      <c r="L233" s="223"/>
      <c r="M233" s="116"/>
      <c r="N233" s="109">
        <f t="shared" si="15"/>
        <v>0</v>
      </c>
      <c r="O233" s="109">
        <f t="shared" si="16"/>
        <v>0</v>
      </c>
      <c r="P233" s="109">
        <f t="shared" si="17"/>
        <v>0</v>
      </c>
      <c r="Q233" s="387"/>
      <c r="R233" s="388"/>
      <c r="S233" s="388"/>
      <c r="T233" s="388"/>
      <c r="U233" s="388"/>
      <c r="V233" s="389"/>
      <c r="W233" s="389"/>
      <c r="X233" s="394"/>
      <c r="Y233" s="391"/>
      <c r="Z233" s="392"/>
      <c r="AA233" s="393"/>
      <c r="AB233" s="110">
        <f t="shared" si="19"/>
        <v>0</v>
      </c>
      <c r="AC233" s="111"/>
      <c r="AD233" s="111"/>
      <c r="AE233" s="405"/>
      <c r="AF233" s="387"/>
      <c r="AG233" s="388"/>
      <c r="AH233" s="406"/>
      <c r="AI233" s="389"/>
      <c r="AJ233" s="407"/>
    </row>
    <row r="234" spans="1:36" s="112" customFormat="1" x14ac:dyDescent="0.25">
      <c r="A234" s="113">
        <v>227</v>
      </c>
      <c r="B234" s="114"/>
      <c r="C234" s="100">
        <f t="shared" si="18"/>
        <v>0</v>
      </c>
      <c r="D234" s="115"/>
      <c r="E234" s="116"/>
      <c r="F234" s="117"/>
      <c r="G234" s="118"/>
      <c r="H234" s="116"/>
      <c r="I234" s="119"/>
      <c r="J234" s="117"/>
      <c r="K234" s="116"/>
      <c r="L234" s="223"/>
      <c r="M234" s="116"/>
      <c r="N234" s="109">
        <f t="shared" si="15"/>
        <v>0</v>
      </c>
      <c r="O234" s="109">
        <f t="shared" si="16"/>
        <v>0</v>
      </c>
      <c r="P234" s="109">
        <f t="shared" si="17"/>
        <v>0</v>
      </c>
      <c r="Q234" s="387"/>
      <c r="R234" s="388"/>
      <c r="S234" s="388"/>
      <c r="T234" s="388"/>
      <c r="U234" s="388"/>
      <c r="V234" s="389"/>
      <c r="W234" s="389"/>
      <c r="X234" s="394"/>
      <c r="Y234" s="391"/>
      <c r="Z234" s="392"/>
      <c r="AA234" s="393"/>
      <c r="AB234" s="110">
        <f t="shared" si="19"/>
        <v>0</v>
      </c>
      <c r="AC234" s="111"/>
      <c r="AD234" s="111"/>
      <c r="AE234" s="405"/>
      <c r="AF234" s="387"/>
      <c r="AG234" s="388"/>
      <c r="AH234" s="406"/>
      <c r="AI234" s="389"/>
      <c r="AJ234" s="407"/>
    </row>
    <row r="235" spans="1:36" s="112" customFormat="1" x14ac:dyDescent="0.25">
      <c r="A235" s="113">
        <v>228</v>
      </c>
      <c r="B235" s="114"/>
      <c r="C235" s="100">
        <f t="shared" si="18"/>
        <v>0</v>
      </c>
      <c r="D235" s="115"/>
      <c r="E235" s="116"/>
      <c r="F235" s="117"/>
      <c r="G235" s="118"/>
      <c r="H235" s="116"/>
      <c r="I235" s="119"/>
      <c r="J235" s="117"/>
      <c r="K235" s="116"/>
      <c r="L235" s="223"/>
      <c r="M235" s="116"/>
      <c r="N235" s="109">
        <f t="shared" si="15"/>
        <v>0</v>
      </c>
      <c r="O235" s="109">
        <f t="shared" si="16"/>
        <v>0</v>
      </c>
      <c r="P235" s="109">
        <f t="shared" si="17"/>
        <v>0</v>
      </c>
      <c r="Q235" s="387"/>
      <c r="R235" s="388"/>
      <c r="S235" s="388"/>
      <c r="T235" s="388"/>
      <c r="U235" s="388"/>
      <c r="V235" s="389"/>
      <c r="W235" s="389"/>
      <c r="X235" s="394"/>
      <c r="Y235" s="391"/>
      <c r="Z235" s="392"/>
      <c r="AA235" s="393"/>
      <c r="AB235" s="110">
        <f t="shared" si="19"/>
        <v>0</v>
      </c>
      <c r="AC235" s="111"/>
      <c r="AD235" s="111"/>
      <c r="AE235" s="405"/>
      <c r="AF235" s="387"/>
      <c r="AG235" s="388"/>
      <c r="AH235" s="406"/>
      <c r="AI235" s="389"/>
      <c r="AJ235" s="407"/>
    </row>
    <row r="236" spans="1:36" s="112" customFormat="1" x14ac:dyDescent="0.25">
      <c r="A236" s="113">
        <v>229</v>
      </c>
      <c r="B236" s="114"/>
      <c r="C236" s="100">
        <f t="shared" si="18"/>
        <v>0</v>
      </c>
      <c r="D236" s="115"/>
      <c r="E236" s="116"/>
      <c r="F236" s="117"/>
      <c r="G236" s="118"/>
      <c r="H236" s="116"/>
      <c r="I236" s="119"/>
      <c r="J236" s="117"/>
      <c r="K236" s="116"/>
      <c r="L236" s="223"/>
      <c r="M236" s="116"/>
      <c r="N236" s="109">
        <f t="shared" si="15"/>
        <v>0</v>
      </c>
      <c r="O236" s="109">
        <f t="shared" si="16"/>
        <v>0</v>
      </c>
      <c r="P236" s="109">
        <f t="shared" si="17"/>
        <v>0</v>
      </c>
      <c r="Q236" s="387"/>
      <c r="R236" s="388"/>
      <c r="S236" s="388"/>
      <c r="T236" s="388"/>
      <c r="U236" s="388"/>
      <c r="V236" s="389"/>
      <c r="W236" s="389"/>
      <c r="X236" s="394"/>
      <c r="Y236" s="391"/>
      <c r="Z236" s="392"/>
      <c r="AA236" s="393"/>
      <c r="AB236" s="110">
        <f t="shared" si="19"/>
        <v>0</v>
      </c>
      <c r="AC236" s="111"/>
      <c r="AD236" s="111"/>
      <c r="AE236" s="405"/>
      <c r="AF236" s="387"/>
      <c r="AG236" s="388"/>
      <c r="AH236" s="406"/>
      <c r="AI236" s="389"/>
      <c r="AJ236" s="407"/>
    </row>
    <row r="237" spans="1:36" s="112" customFormat="1" x14ac:dyDescent="0.25">
      <c r="A237" s="113">
        <v>230</v>
      </c>
      <c r="B237" s="114"/>
      <c r="C237" s="100">
        <f t="shared" si="18"/>
        <v>0</v>
      </c>
      <c r="D237" s="115"/>
      <c r="E237" s="116"/>
      <c r="F237" s="117"/>
      <c r="G237" s="118"/>
      <c r="H237" s="116"/>
      <c r="I237" s="119"/>
      <c r="J237" s="117"/>
      <c r="K237" s="116"/>
      <c r="L237" s="223"/>
      <c r="M237" s="116"/>
      <c r="N237" s="109">
        <f t="shared" si="15"/>
        <v>0</v>
      </c>
      <c r="O237" s="109">
        <f t="shared" si="16"/>
        <v>0</v>
      </c>
      <c r="P237" s="109">
        <f t="shared" si="17"/>
        <v>0</v>
      </c>
      <c r="Q237" s="387"/>
      <c r="R237" s="388"/>
      <c r="S237" s="388"/>
      <c r="T237" s="388"/>
      <c r="U237" s="388"/>
      <c r="V237" s="389"/>
      <c r="W237" s="389"/>
      <c r="X237" s="394"/>
      <c r="Y237" s="391"/>
      <c r="Z237" s="392"/>
      <c r="AA237" s="393"/>
      <c r="AB237" s="110">
        <f t="shared" si="19"/>
        <v>0</v>
      </c>
      <c r="AC237" s="111"/>
      <c r="AD237" s="111"/>
      <c r="AE237" s="405"/>
      <c r="AF237" s="387"/>
      <c r="AG237" s="388"/>
      <c r="AH237" s="406"/>
      <c r="AI237" s="389"/>
      <c r="AJ237" s="407"/>
    </row>
    <row r="238" spans="1:36" s="112" customFormat="1" x14ac:dyDescent="0.25">
      <c r="A238" s="113">
        <v>231</v>
      </c>
      <c r="B238" s="114"/>
      <c r="C238" s="100">
        <f t="shared" si="18"/>
        <v>0</v>
      </c>
      <c r="D238" s="115"/>
      <c r="E238" s="116"/>
      <c r="F238" s="117"/>
      <c r="G238" s="118"/>
      <c r="H238" s="116"/>
      <c r="I238" s="119"/>
      <c r="J238" s="117"/>
      <c r="K238" s="116"/>
      <c r="L238" s="223"/>
      <c r="M238" s="116"/>
      <c r="N238" s="109">
        <f t="shared" si="15"/>
        <v>0</v>
      </c>
      <c r="O238" s="109">
        <f t="shared" si="16"/>
        <v>0</v>
      </c>
      <c r="P238" s="109">
        <f t="shared" si="17"/>
        <v>0</v>
      </c>
      <c r="Q238" s="387"/>
      <c r="R238" s="388"/>
      <c r="S238" s="388"/>
      <c r="T238" s="388"/>
      <c r="U238" s="388"/>
      <c r="V238" s="389"/>
      <c r="W238" s="389"/>
      <c r="X238" s="394"/>
      <c r="Y238" s="391"/>
      <c r="Z238" s="392"/>
      <c r="AA238" s="393"/>
      <c r="AB238" s="110">
        <f t="shared" si="19"/>
        <v>0</v>
      </c>
      <c r="AC238" s="111"/>
      <c r="AD238" s="111"/>
      <c r="AE238" s="405"/>
      <c r="AF238" s="387"/>
      <c r="AG238" s="388"/>
      <c r="AH238" s="406"/>
      <c r="AI238" s="389"/>
      <c r="AJ238" s="407"/>
    </row>
    <row r="239" spans="1:36" s="112" customFormat="1" x14ac:dyDescent="0.25">
      <c r="A239" s="113">
        <v>232</v>
      </c>
      <c r="B239" s="114"/>
      <c r="C239" s="100">
        <f t="shared" si="18"/>
        <v>0</v>
      </c>
      <c r="D239" s="115"/>
      <c r="E239" s="116"/>
      <c r="F239" s="117"/>
      <c r="G239" s="118"/>
      <c r="H239" s="116"/>
      <c r="I239" s="119"/>
      <c r="J239" s="117"/>
      <c r="K239" s="116"/>
      <c r="L239" s="223"/>
      <c r="M239" s="116"/>
      <c r="N239" s="109">
        <f t="shared" si="15"/>
        <v>0</v>
      </c>
      <c r="O239" s="109">
        <f t="shared" si="16"/>
        <v>0</v>
      </c>
      <c r="P239" s="109">
        <f t="shared" si="17"/>
        <v>0</v>
      </c>
      <c r="Q239" s="387"/>
      <c r="R239" s="388"/>
      <c r="S239" s="388"/>
      <c r="T239" s="388"/>
      <c r="U239" s="388"/>
      <c r="V239" s="389"/>
      <c r="W239" s="389"/>
      <c r="X239" s="394"/>
      <c r="Y239" s="391"/>
      <c r="Z239" s="392"/>
      <c r="AA239" s="393"/>
      <c r="AB239" s="110">
        <f t="shared" si="19"/>
        <v>0</v>
      </c>
      <c r="AC239" s="111"/>
      <c r="AD239" s="111"/>
      <c r="AE239" s="405"/>
      <c r="AF239" s="387"/>
      <c r="AG239" s="388"/>
      <c r="AH239" s="406"/>
      <c r="AI239" s="389"/>
      <c r="AJ239" s="407"/>
    </row>
    <row r="240" spans="1:36" s="112" customFormat="1" x14ac:dyDescent="0.25">
      <c r="A240" s="113">
        <v>233</v>
      </c>
      <c r="B240" s="114"/>
      <c r="C240" s="100">
        <f t="shared" si="18"/>
        <v>0</v>
      </c>
      <c r="D240" s="115"/>
      <c r="E240" s="116"/>
      <c r="F240" s="117"/>
      <c r="G240" s="118"/>
      <c r="H240" s="116"/>
      <c r="I240" s="119"/>
      <c r="J240" s="117"/>
      <c r="K240" s="116"/>
      <c r="L240" s="223"/>
      <c r="M240" s="116"/>
      <c r="N240" s="109">
        <f t="shared" si="15"/>
        <v>0</v>
      </c>
      <c r="O240" s="109">
        <f t="shared" si="16"/>
        <v>0</v>
      </c>
      <c r="P240" s="109">
        <f t="shared" si="17"/>
        <v>0</v>
      </c>
      <c r="Q240" s="387"/>
      <c r="R240" s="388"/>
      <c r="S240" s="388"/>
      <c r="T240" s="388"/>
      <c r="U240" s="388"/>
      <c r="V240" s="389"/>
      <c r="W240" s="389"/>
      <c r="X240" s="394"/>
      <c r="Y240" s="391"/>
      <c r="Z240" s="392"/>
      <c r="AA240" s="393"/>
      <c r="AB240" s="110">
        <f t="shared" si="19"/>
        <v>0</v>
      </c>
      <c r="AC240" s="111"/>
      <c r="AD240" s="111"/>
      <c r="AE240" s="405"/>
      <c r="AF240" s="387"/>
      <c r="AG240" s="388"/>
      <c r="AH240" s="406"/>
      <c r="AI240" s="389"/>
      <c r="AJ240" s="407"/>
    </row>
    <row r="241" spans="1:36" s="112" customFormat="1" x14ac:dyDescent="0.25">
      <c r="A241" s="113">
        <v>234</v>
      </c>
      <c r="B241" s="114"/>
      <c r="C241" s="100">
        <f t="shared" si="18"/>
        <v>0</v>
      </c>
      <c r="D241" s="115"/>
      <c r="E241" s="116"/>
      <c r="F241" s="117"/>
      <c r="G241" s="118"/>
      <c r="H241" s="116"/>
      <c r="I241" s="119"/>
      <c r="J241" s="117"/>
      <c r="K241" s="116"/>
      <c r="L241" s="223"/>
      <c r="M241" s="116"/>
      <c r="N241" s="109">
        <f t="shared" si="15"/>
        <v>0</v>
      </c>
      <c r="O241" s="109">
        <f t="shared" si="16"/>
        <v>0</v>
      </c>
      <c r="P241" s="109">
        <f t="shared" si="17"/>
        <v>0</v>
      </c>
      <c r="Q241" s="387"/>
      <c r="R241" s="388"/>
      <c r="S241" s="388"/>
      <c r="T241" s="388"/>
      <c r="U241" s="388"/>
      <c r="V241" s="389"/>
      <c r="W241" s="389"/>
      <c r="X241" s="394"/>
      <c r="Y241" s="391"/>
      <c r="Z241" s="392"/>
      <c r="AA241" s="393"/>
      <c r="AB241" s="110">
        <f t="shared" si="19"/>
        <v>0</v>
      </c>
      <c r="AC241" s="111"/>
      <c r="AD241" s="111"/>
      <c r="AE241" s="405"/>
      <c r="AF241" s="387"/>
      <c r="AG241" s="388"/>
      <c r="AH241" s="406"/>
      <c r="AI241" s="389"/>
      <c r="AJ241" s="407"/>
    </row>
    <row r="242" spans="1:36" s="112" customFormat="1" x14ac:dyDescent="0.25">
      <c r="A242" s="113">
        <v>235</v>
      </c>
      <c r="B242" s="114"/>
      <c r="C242" s="100">
        <f t="shared" si="18"/>
        <v>0</v>
      </c>
      <c r="D242" s="115"/>
      <c r="E242" s="116"/>
      <c r="F242" s="117"/>
      <c r="G242" s="118"/>
      <c r="H242" s="116"/>
      <c r="I242" s="119"/>
      <c r="J242" s="117"/>
      <c r="K242" s="116"/>
      <c r="L242" s="223"/>
      <c r="M242" s="116"/>
      <c r="N242" s="109">
        <f t="shared" si="15"/>
        <v>0</v>
      </c>
      <c r="O242" s="109">
        <f t="shared" si="16"/>
        <v>0</v>
      </c>
      <c r="P242" s="109">
        <f t="shared" si="17"/>
        <v>0</v>
      </c>
      <c r="Q242" s="387"/>
      <c r="R242" s="388"/>
      <c r="S242" s="388"/>
      <c r="T242" s="388"/>
      <c r="U242" s="388"/>
      <c r="V242" s="389"/>
      <c r="W242" s="389"/>
      <c r="X242" s="394"/>
      <c r="Y242" s="391"/>
      <c r="Z242" s="392"/>
      <c r="AA242" s="393"/>
      <c r="AB242" s="110">
        <f t="shared" si="19"/>
        <v>0</v>
      </c>
      <c r="AC242" s="111"/>
      <c r="AD242" s="111"/>
      <c r="AE242" s="405"/>
      <c r="AF242" s="387"/>
      <c r="AG242" s="388"/>
      <c r="AH242" s="406"/>
      <c r="AI242" s="389"/>
      <c r="AJ242" s="407"/>
    </row>
    <row r="243" spans="1:36" s="112" customFormat="1" x14ac:dyDescent="0.25">
      <c r="A243" s="113">
        <v>236</v>
      </c>
      <c r="B243" s="114"/>
      <c r="C243" s="100">
        <f t="shared" si="18"/>
        <v>0</v>
      </c>
      <c r="D243" s="115"/>
      <c r="E243" s="116"/>
      <c r="F243" s="117"/>
      <c r="G243" s="118"/>
      <c r="H243" s="116"/>
      <c r="I243" s="119"/>
      <c r="J243" s="117"/>
      <c r="K243" s="116"/>
      <c r="L243" s="223"/>
      <c r="M243" s="116"/>
      <c r="N243" s="109">
        <f t="shared" si="15"/>
        <v>0</v>
      </c>
      <c r="O243" s="109">
        <f t="shared" si="16"/>
        <v>0</v>
      </c>
      <c r="P243" s="109">
        <f t="shared" si="17"/>
        <v>0</v>
      </c>
      <c r="Q243" s="387"/>
      <c r="R243" s="388"/>
      <c r="S243" s="388"/>
      <c r="T243" s="388"/>
      <c r="U243" s="388"/>
      <c r="V243" s="389"/>
      <c r="W243" s="389"/>
      <c r="X243" s="394"/>
      <c r="Y243" s="391"/>
      <c r="Z243" s="392"/>
      <c r="AA243" s="393"/>
      <c r="AB243" s="110">
        <f t="shared" si="19"/>
        <v>0</v>
      </c>
      <c r="AC243" s="111"/>
      <c r="AD243" s="111"/>
      <c r="AE243" s="405"/>
      <c r="AF243" s="387"/>
      <c r="AG243" s="388"/>
      <c r="AH243" s="406"/>
      <c r="AI243" s="389"/>
      <c r="AJ243" s="407"/>
    </row>
    <row r="244" spans="1:36" s="112" customFormat="1" x14ac:dyDescent="0.25">
      <c r="A244" s="113">
        <v>237</v>
      </c>
      <c r="B244" s="114"/>
      <c r="C244" s="100">
        <f t="shared" si="18"/>
        <v>0</v>
      </c>
      <c r="D244" s="115"/>
      <c r="E244" s="116"/>
      <c r="F244" s="117"/>
      <c r="G244" s="118"/>
      <c r="H244" s="116"/>
      <c r="I244" s="119"/>
      <c r="J244" s="117"/>
      <c r="K244" s="116"/>
      <c r="L244" s="223"/>
      <c r="M244" s="116"/>
      <c r="N244" s="109">
        <f t="shared" si="15"/>
        <v>0</v>
      </c>
      <c r="O244" s="109">
        <f t="shared" si="16"/>
        <v>0</v>
      </c>
      <c r="P244" s="109">
        <f t="shared" si="17"/>
        <v>0</v>
      </c>
      <c r="Q244" s="387"/>
      <c r="R244" s="388"/>
      <c r="S244" s="388"/>
      <c r="T244" s="388"/>
      <c r="U244" s="388"/>
      <c r="V244" s="389"/>
      <c r="W244" s="389"/>
      <c r="X244" s="394"/>
      <c r="Y244" s="391"/>
      <c r="Z244" s="392"/>
      <c r="AA244" s="393"/>
      <c r="AB244" s="110">
        <f t="shared" si="19"/>
        <v>0</v>
      </c>
      <c r="AC244" s="111"/>
      <c r="AD244" s="111"/>
      <c r="AE244" s="405"/>
      <c r="AF244" s="387"/>
      <c r="AG244" s="388"/>
      <c r="AH244" s="406"/>
      <c r="AI244" s="389"/>
      <c r="AJ244" s="407"/>
    </row>
    <row r="245" spans="1:36" s="112" customFormat="1" x14ac:dyDescent="0.25">
      <c r="A245" s="113">
        <v>238</v>
      </c>
      <c r="B245" s="114"/>
      <c r="C245" s="100">
        <f t="shared" si="18"/>
        <v>0</v>
      </c>
      <c r="D245" s="115"/>
      <c r="E245" s="116"/>
      <c r="F245" s="117"/>
      <c r="G245" s="118"/>
      <c r="H245" s="116"/>
      <c r="I245" s="119"/>
      <c r="J245" s="117"/>
      <c r="K245" s="116"/>
      <c r="L245" s="223"/>
      <c r="M245" s="116"/>
      <c r="N245" s="109">
        <f t="shared" si="15"/>
        <v>0</v>
      </c>
      <c r="O245" s="109">
        <f t="shared" si="16"/>
        <v>0</v>
      </c>
      <c r="P245" s="109">
        <f t="shared" si="17"/>
        <v>0</v>
      </c>
      <c r="Q245" s="387"/>
      <c r="R245" s="388"/>
      <c r="S245" s="388"/>
      <c r="T245" s="388"/>
      <c r="U245" s="388"/>
      <c r="V245" s="389"/>
      <c r="W245" s="389"/>
      <c r="X245" s="394"/>
      <c r="Y245" s="391"/>
      <c r="Z245" s="392"/>
      <c r="AA245" s="393"/>
      <c r="AB245" s="110">
        <f t="shared" si="19"/>
        <v>0</v>
      </c>
      <c r="AC245" s="111"/>
      <c r="AD245" s="111"/>
      <c r="AE245" s="405"/>
      <c r="AF245" s="387"/>
      <c r="AG245" s="388"/>
      <c r="AH245" s="406"/>
      <c r="AI245" s="389"/>
      <c r="AJ245" s="407"/>
    </row>
    <row r="246" spans="1:36" s="112" customFormat="1" x14ac:dyDescent="0.25">
      <c r="A246" s="113">
        <v>239</v>
      </c>
      <c r="B246" s="114"/>
      <c r="C246" s="100">
        <f t="shared" si="18"/>
        <v>0</v>
      </c>
      <c r="D246" s="115"/>
      <c r="E246" s="116"/>
      <c r="F246" s="117"/>
      <c r="G246" s="118"/>
      <c r="H246" s="116"/>
      <c r="I246" s="119"/>
      <c r="J246" s="117"/>
      <c r="K246" s="116"/>
      <c r="L246" s="223"/>
      <c r="M246" s="116"/>
      <c r="N246" s="109">
        <f t="shared" si="15"/>
        <v>0</v>
      </c>
      <c r="O246" s="109">
        <f t="shared" si="16"/>
        <v>0</v>
      </c>
      <c r="P246" s="109">
        <f t="shared" si="17"/>
        <v>0</v>
      </c>
      <c r="Q246" s="387"/>
      <c r="R246" s="388"/>
      <c r="S246" s="388"/>
      <c r="T246" s="388"/>
      <c r="U246" s="388"/>
      <c r="V246" s="389"/>
      <c r="W246" s="389"/>
      <c r="X246" s="394"/>
      <c r="Y246" s="391"/>
      <c r="Z246" s="392"/>
      <c r="AA246" s="393"/>
      <c r="AB246" s="110">
        <f t="shared" si="19"/>
        <v>0</v>
      </c>
      <c r="AC246" s="111"/>
      <c r="AD246" s="111"/>
      <c r="AE246" s="405"/>
      <c r="AF246" s="387"/>
      <c r="AG246" s="388"/>
      <c r="AH246" s="406"/>
      <c r="AI246" s="389"/>
      <c r="AJ246" s="407"/>
    </row>
    <row r="247" spans="1:36" s="112" customFormat="1" x14ac:dyDescent="0.25">
      <c r="A247" s="113">
        <v>240</v>
      </c>
      <c r="B247" s="114"/>
      <c r="C247" s="100">
        <f t="shared" si="18"/>
        <v>0</v>
      </c>
      <c r="D247" s="115"/>
      <c r="E247" s="116"/>
      <c r="F247" s="117"/>
      <c r="G247" s="118"/>
      <c r="H247" s="116"/>
      <c r="I247" s="119"/>
      <c r="J247" s="117"/>
      <c r="K247" s="116"/>
      <c r="L247" s="223"/>
      <c r="M247" s="116"/>
      <c r="N247" s="109">
        <f t="shared" si="15"/>
        <v>0</v>
      </c>
      <c r="O247" s="109">
        <f t="shared" si="16"/>
        <v>0</v>
      </c>
      <c r="P247" s="109">
        <f t="shared" si="17"/>
        <v>0</v>
      </c>
      <c r="Q247" s="387"/>
      <c r="R247" s="388"/>
      <c r="S247" s="388"/>
      <c r="T247" s="388"/>
      <c r="U247" s="388"/>
      <c r="V247" s="389"/>
      <c r="W247" s="389"/>
      <c r="X247" s="394"/>
      <c r="Y247" s="391"/>
      <c r="Z247" s="392"/>
      <c r="AA247" s="393"/>
      <c r="AB247" s="110">
        <f t="shared" si="19"/>
        <v>0</v>
      </c>
      <c r="AC247" s="111"/>
      <c r="AD247" s="111"/>
      <c r="AE247" s="405"/>
      <c r="AF247" s="387"/>
      <c r="AG247" s="388"/>
      <c r="AH247" s="406"/>
      <c r="AI247" s="389"/>
      <c r="AJ247" s="407"/>
    </row>
    <row r="248" spans="1:36" s="112" customFormat="1" x14ac:dyDescent="0.25">
      <c r="A248" s="113">
        <v>241</v>
      </c>
      <c r="B248" s="114"/>
      <c r="C248" s="100">
        <f t="shared" si="18"/>
        <v>0</v>
      </c>
      <c r="D248" s="115"/>
      <c r="E248" s="116"/>
      <c r="F248" s="117"/>
      <c r="G248" s="118"/>
      <c r="H248" s="116"/>
      <c r="I248" s="119"/>
      <c r="J248" s="117"/>
      <c r="K248" s="116"/>
      <c r="L248" s="223"/>
      <c r="M248" s="116"/>
      <c r="N248" s="109">
        <f t="shared" si="15"/>
        <v>0</v>
      </c>
      <c r="O248" s="109">
        <f t="shared" si="16"/>
        <v>0</v>
      </c>
      <c r="P248" s="109">
        <f t="shared" si="17"/>
        <v>0</v>
      </c>
      <c r="Q248" s="387"/>
      <c r="R248" s="388"/>
      <c r="S248" s="388"/>
      <c r="T248" s="388"/>
      <c r="U248" s="388"/>
      <c r="V248" s="389"/>
      <c r="W248" s="389"/>
      <c r="X248" s="394"/>
      <c r="Y248" s="391"/>
      <c r="Z248" s="392"/>
      <c r="AA248" s="393"/>
      <c r="AB248" s="110">
        <f t="shared" si="19"/>
        <v>0</v>
      </c>
      <c r="AC248" s="111"/>
      <c r="AD248" s="111"/>
      <c r="AE248" s="405"/>
      <c r="AF248" s="387"/>
      <c r="AG248" s="388"/>
      <c r="AH248" s="406"/>
      <c r="AI248" s="389"/>
      <c r="AJ248" s="407"/>
    </row>
    <row r="249" spans="1:36" s="112" customFormat="1" x14ac:dyDescent="0.25">
      <c r="A249" s="113">
        <v>242</v>
      </c>
      <c r="B249" s="114"/>
      <c r="C249" s="100">
        <f t="shared" si="18"/>
        <v>0</v>
      </c>
      <c r="D249" s="115"/>
      <c r="E249" s="116"/>
      <c r="F249" s="117"/>
      <c r="G249" s="118"/>
      <c r="H249" s="116"/>
      <c r="I249" s="119"/>
      <c r="J249" s="117"/>
      <c r="K249" s="116"/>
      <c r="L249" s="223"/>
      <c r="M249" s="116"/>
      <c r="N249" s="109">
        <f t="shared" si="15"/>
        <v>0</v>
      </c>
      <c r="O249" s="109">
        <f t="shared" si="16"/>
        <v>0</v>
      </c>
      <c r="P249" s="109">
        <f t="shared" si="17"/>
        <v>0</v>
      </c>
      <c r="Q249" s="387"/>
      <c r="R249" s="388"/>
      <c r="S249" s="388"/>
      <c r="T249" s="388"/>
      <c r="U249" s="388"/>
      <c r="V249" s="389"/>
      <c r="W249" s="389"/>
      <c r="X249" s="394"/>
      <c r="Y249" s="391"/>
      <c r="Z249" s="392"/>
      <c r="AA249" s="393"/>
      <c r="AB249" s="110">
        <f t="shared" si="19"/>
        <v>0</v>
      </c>
      <c r="AC249" s="111"/>
      <c r="AD249" s="111"/>
      <c r="AE249" s="405"/>
      <c r="AF249" s="387"/>
      <c r="AG249" s="388"/>
      <c r="AH249" s="406"/>
      <c r="AI249" s="389"/>
      <c r="AJ249" s="407"/>
    </row>
    <row r="250" spans="1:36" s="112" customFormat="1" x14ac:dyDescent="0.25">
      <c r="A250" s="113">
        <v>243</v>
      </c>
      <c r="B250" s="114"/>
      <c r="C250" s="100">
        <f t="shared" si="18"/>
        <v>0</v>
      </c>
      <c r="D250" s="115"/>
      <c r="E250" s="116"/>
      <c r="F250" s="117"/>
      <c r="G250" s="118"/>
      <c r="H250" s="116"/>
      <c r="I250" s="119"/>
      <c r="J250" s="117"/>
      <c r="K250" s="116"/>
      <c r="L250" s="223"/>
      <c r="M250" s="116"/>
      <c r="N250" s="109">
        <f t="shared" si="15"/>
        <v>0</v>
      </c>
      <c r="O250" s="109">
        <f t="shared" si="16"/>
        <v>0</v>
      </c>
      <c r="P250" s="109">
        <f t="shared" si="17"/>
        <v>0</v>
      </c>
      <c r="Q250" s="387"/>
      <c r="R250" s="388"/>
      <c r="S250" s="388"/>
      <c r="T250" s="388"/>
      <c r="U250" s="388"/>
      <c r="V250" s="389"/>
      <c r="W250" s="389"/>
      <c r="X250" s="394"/>
      <c r="Y250" s="391"/>
      <c r="Z250" s="392"/>
      <c r="AA250" s="393"/>
      <c r="AB250" s="110">
        <f t="shared" si="19"/>
        <v>0</v>
      </c>
      <c r="AC250" s="111"/>
      <c r="AD250" s="111"/>
      <c r="AE250" s="405"/>
      <c r="AF250" s="387"/>
      <c r="AG250" s="388"/>
      <c r="AH250" s="406"/>
      <c r="AI250" s="389"/>
      <c r="AJ250" s="407"/>
    </row>
    <row r="251" spans="1:36" s="112" customFormat="1" x14ac:dyDescent="0.25">
      <c r="A251" s="113">
        <v>244</v>
      </c>
      <c r="B251" s="114"/>
      <c r="C251" s="100">
        <f t="shared" si="18"/>
        <v>0</v>
      </c>
      <c r="D251" s="115"/>
      <c r="E251" s="116"/>
      <c r="F251" s="117"/>
      <c r="G251" s="118"/>
      <c r="H251" s="116"/>
      <c r="I251" s="119"/>
      <c r="J251" s="117"/>
      <c r="K251" s="116"/>
      <c r="L251" s="223"/>
      <c r="M251" s="116"/>
      <c r="N251" s="109">
        <f t="shared" si="15"/>
        <v>0</v>
      </c>
      <c r="O251" s="109">
        <f t="shared" si="16"/>
        <v>0</v>
      </c>
      <c r="P251" s="109">
        <f t="shared" si="17"/>
        <v>0</v>
      </c>
      <c r="Q251" s="387"/>
      <c r="R251" s="388"/>
      <c r="S251" s="388"/>
      <c r="T251" s="388"/>
      <c r="U251" s="388"/>
      <c r="V251" s="389"/>
      <c r="W251" s="389"/>
      <c r="X251" s="394"/>
      <c r="Y251" s="391"/>
      <c r="Z251" s="392"/>
      <c r="AA251" s="393"/>
      <c r="AB251" s="110">
        <f t="shared" si="19"/>
        <v>0</v>
      </c>
      <c r="AC251" s="111"/>
      <c r="AD251" s="111"/>
      <c r="AE251" s="405"/>
      <c r="AF251" s="387"/>
      <c r="AG251" s="388"/>
      <c r="AH251" s="406"/>
      <c r="AI251" s="389"/>
      <c r="AJ251" s="407"/>
    </row>
    <row r="252" spans="1:36" s="112" customFormat="1" x14ac:dyDescent="0.25">
      <c r="A252" s="113">
        <v>245</v>
      </c>
      <c r="B252" s="114"/>
      <c r="C252" s="100">
        <f t="shared" si="18"/>
        <v>0</v>
      </c>
      <c r="D252" s="115"/>
      <c r="E252" s="116"/>
      <c r="F252" s="117"/>
      <c r="G252" s="118"/>
      <c r="H252" s="116"/>
      <c r="I252" s="119"/>
      <c r="J252" s="117"/>
      <c r="K252" s="116"/>
      <c r="L252" s="223"/>
      <c r="M252" s="116"/>
      <c r="N252" s="109">
        <f t="shared" si="15"/>
        <v>0</v>
      </c>
      <c r="O252" s="109">
        <f t="shared" si="16"/>
        <v>0</v>
      </c>
      <c r="P252" s="109">
        <f t="shared" si="17"/>
        <v>0</v>
      </c>
      <c r="Q252" s="387"/>
      <c r="R252" s="388"/>
      <c r="S252" s="388"/>
      <c r="T252" s="388"/>
      <c r="U252" s="388"/>
      <c r="V252" s="389"/>
      <c r="W252" s="389"/>
      <c r="X252" s="394"/>
      <c r="Y252" s="391"/>
      <c r="Z252" s="392"/>
      <c r="AA252" s="393"/>
      <c r="AB252" s="110">
        <f t="shared" si="19"/>
        <v>0</v>
      </c>
      <c r="AC252" s="111"/>
      <c r="AD252" s="111"/>
      <c r="AE252" s="405"/>
      <c r="AF252" s="387"/>
      <c r="AG252" s="388"/>
      <c r="AH252" s="406"/>
      <c r="AI252" s="389"/>
      <c r="AJ252" s="407"/>
    </row>
    <row r="253" spans="1:36" s="112" customFormat="1" x14ac:dyDescent="0.25">
      <c r="A253" s="113">
        <v>246</v>
      </c>
      <c r="B253" s="114"/>
      <c r="C253" s="100">
        <f t="shared" si="18"/>
        <v>0</v>
      </c>
      <c r="D253" s="115"/>
      <c r="E253" s="116"/>
      <c r="F253" s="117"/>
      <c r="G253" s="118"/>
      <c r="H253" s="116"/>
      <c r="I253" s="119"/>
      <c r="J253" s="117"/>
      <c r="K253" s="116"/>
      <c r="L253" s="223"/>
      <c r="M253" s="116"/>
      <c r="N253" s="109">
        <f t="shared" si="15"/>
        <v>0</v>
      </c>
      <c r="O253" s="109">
        <f t="shared" si="16"/>
        <v>0</v>
      </c>
      <c r="P253" s="109">
        <f t="shared" si="17"/>
        <v>0</v>
      </c>
      <c r="Q253" s="387"/>
      <c r="R253" s="388"/>
      <c r="S253" s="388"/>
      <c r="T253" s="388"/>
      <c r="U253" s="388"/>
      <c r="V253" s="389"/>
      <c r="W253" s="389"/>
      <c r="X253" s="394"/>
      <c r="Y253" s="391"/>
      <c r="Z253" s="392"/>
      <c r="AA253" s="393"/>
      <c r="AB253" s="110">
        <f t="shared" si="19"/>
        <v>0</v>
      </c>
      <c r="AC253" s="111"/>
      <c r="AD253" s="111"/>
      <c r="AE253" s="405"/>
      <c r="AF253" s="387"/>
      <c r="AG253" s="388"/>
      <c r="AH253" s="406"/>
      <c r="AI253" s="389"/>
      <c r="AJ253" s="407"/>
    </row>
    <row r="254" spans="1:36" s="112" customFormat="1" x14ac:dyDescent="0.25">
      <c r="A254" s="113">
        <v>247</v>
      </c>
      <c r="B254" s="114"/>
      <c r="C254" s="100">
        <f t="shared" si="18"/>
        <v>0</v>
      </c>
      <c r="D254" s="115"/>
      <c r="E254" s="116"/>
      <c r="F254" s="117"/>
      <c r="G254" s="118"/>
      <c r="H254" s="116"/>
      <c r="I254" s="119"/>
      <c r="J254" s="117"/>
      <c r="K254" s="116"/>
      <c r="L254" s="223"/>
      <c r="M254" s="116"/>
      <c r="N254" s="109">
        <f t="shared" si="15"/>
        <v>0</v>
      </c>
      <c r="O254" s="109">
        <f t="shared" si="16"/>
        <v>0</v>
      </c>
      <c r="P254" s="109">
        <f t="shared" si="17"/>
        <v>0</v>
      </c>
      <c r="Q254" s="387"/>
      <c r="R254" s="388"/>
      <c r="S254" s="388"/>
      <c r="T254" s="388"/>
      <c r="U254" s="388"/>
      <c r="V254" s="389"/>
      <c r="W254" s="389"/>
      <c r="X254" s="394"/>
      <c r="Y254" s="391"/>
      <c r="Z254" s="392"/>
      <c r="AA254" s="393"/>
      <c r="AB254" s="110">
        <f t="shared" si="19"/>
        <v>0</v>
      </c>
      <c r="AC254" s="111"/>
      <c r="AD254" s="111"/>
      <c r="AE254" s="405"/>
      <c r="AF254" s="387"/>
      <c r="AG254" s="388"/>
      <c r="AH254" s="406"/>
      <c r="AI254" s="389"/>
      <c r="AJ254" s="407"/>
    </row>
    <row r="255" spans="1:36" s="112" customFormat="1" x14ac:dyDescent="0.25">
      <c r="A255" s="113">
        <v>248</v>
      </c>
      <c r="B255" s="114"/>
      <c r="C255" s="100">
        <f t="shared" si="18"/>
        <v>0</v>
      </c>
      <c r="D255" s="115"/>
      <c r="E255" s="116"/>
      <c r="F255" s="117"/>
      <c r="G255" s="118"/>
      <c r="H255" s="116"/>
      <c r="I255" s="119"/>
      <c r="J255" s="117"/>
      <c r="K255" s="116"/>
      <c r="L255" s="223"/>
      <c r="M255" s="116"/>
      <c r="N255" s="109">
        <f t="shared" si="15"/>
        <v>0</v>
      </c>
      <c r="O255" s="109">
        <f t="shared" si="16"/>
        <v>0</v>
      </c>
      <c r="P255" s="109">
        <f t="shared" si="17"/>
        <v>0</v>
      </c>
      <c r="Q255" s="387"/>
      <c r="R255" s="388"/>
      <c r="S255" s="388"/>
      <c r="T255" s="388"/>
      <c r="U255" s="388"/>
      <c r="V255" s="389"/>
      <c r="W255" s="389"/>
      <c r="X255" s="394"/>
      <c r="Y255" s="391"/>
      <c r="Z255" s="392"/>
      <c r="AA255" s="393"/>
      <c r="AB255" s="110">
        <f t="shared" si="19"/>
        <v>0</v>
      </c>
      <c r="AC255" s="111"/>
      <c r="AD255" s="111"/>
      <c r="AE255" s="405"/>
      <c r="AF255" s="387"/>
      <c r="AG255" s="388"/>
      <c r="AH255" s="406"/>
      <c r="AI255" s="389"/>
      <c r="AJ255" s="407"/>
    </row>
    <row r="256" spans="1:36" s="112" customFormat="1" x14ac:dyDescent="0.25">
      <c r="A256" s="113">
        <v>249</v>
      </c>
      <c r="B256" s="114"/>
      <c r="C256" s="100">
        <f t="shared" si="18"/>
        <v>0</v>
      </c>
      <c r="D256" s="115"/>
      <c r="E256" s="116"/>
      <c r="F256" s="117"/>
      <c r="G256" s="118"/>
      <c r="H256" s="116"/>
      <c r="I256" s="119"/>
      <c r="J256" s="117"/>
      <c r="K256" s="116"/>
      <c r="L256" s="223"/>
      <c r="M256" s="116"/>
      <c r="N256" s="109">
        <f t="shared" si="15"/>
        <v>0</v>
      </c>
      <c r="O256" s="109">
        <f t="shared" si="16"/>
        <v>0</v>
      </c>
      <c r="P256" s="109">
        <f t="shared" si="17"/>
        <v>0</v>
      </c>
      <c r="Q256" s="387"/>
      <c r="R256" s="388"/>
      <c r="S256" s="388"/>
      <c r="T256" s="388"/>
      <c r="U256" s="388"/>
      <c r="V256" s="389"/>
      <c r="W256" s="389"/>
      <c r="X256" s="394"/>
      <c r="Y256" s="391"/>
      <c r="Z256" s="392"/>
      <c r="AA256" s="393"/>
      <c r="AB256" s="110">
        <f t="shared" si="19"/>
        <v>0</v>
      </c>
      <c r="AC256" s="111"/>
      <c r="AD256" s="111"/>
      <c r="AE256" s="405"/>
      <c r="AF256" s="387"/>
      <c r="AG256" s="388"/>
      <c r="AH256" s="406"/>
      <c r="AI256" s="389"/>
      <c r="AJ256" s="407"/>
    </row>
    <row r="257" spans="1:36" s="112" customFormat="1" x14ac:dyDescent="0.25">
      <c r="A257" s="113">
        <v>250</v>
      </c>
      <c r="B257" s="114"/>
      <c r="C257" s="100">
        <f t="shared" si="18"/>
        <v>0</v>
      </c>
      <c r="D257" s="115"/>
      <c r="E257" s="116"/>
      <c r="F257" s="117"/>
      <c r="G257" s="118"/>
      <c r="H257" s="116"/>
      <c r="I257" s="119"/>
      <c r="J257" s="117"/>
      <c r="K257" s="116"/>
      <c r="L257" s="223"/>
      <c r="M257" s="116"/>
      <c r="N257" s="109">
        <f t="shared" si="15"/>
        <v>0</v>
      </c>
      <c r="O257" s="109">
        <f t="shared" si="16"/>
        <v>0</v>
      </c>
      <c r="P257" s="109">
        <f t="shared" si="17"/>
        <v>0</v>
      </c>
      <c r="Q257" s="387"/>
      <c r="R257" s="388"/>
      <c r="S257" s="388"/>
      <c r="T257" s="388"/>
      <c r="U257" s="388"/>
      <c r="V257" s="389"/>
      <c r="W257" s="389"/>
      <c r="X257" s="394"/>
      <c r="Y257" s="391"/>
      <c r="Z257" s="392"/>
      <c r="AA257" s="393"/>
      <c r="AB257" s="110">
        <f t="shared" si="19"/>
        <v>0</v>
      </c>
      <c r="AC257" s="111"/>
      <c r="AD257" s="111"/>
      <c r="AE257" s="405"/>
      <c r="AF257" s="387"/>
      <c r="AG257" s="388"/>
      <c r="AH257" s="406"/>
      <c r="AI257" s="389"/>
      <c r="AJ257" s="407"/>
    </row>
    <row r="258" spans="1:36" s="112" customFormat="1" x14ac:dyDescent="0.25">
      <c r="A258" s="113">
        <v>251</v>
      </c>
      <c r="B258" s="114"/>
      <c r="C258" s="100">
        <f t="shared" si="18"/>
        <v>0</v>
      </c>
      <c r="D258" s="115"/>
      <c r="E258" s="116"/>
      <c r="F258" s="117"/>
      <c r="G258" s="118"/>
      <c r="H258" s="116"/>
      <c r="I258" s="119"/>
      <c r="J258" s="117"/>
      <c r="K258" s="116"/>
      <c r="L258" s="223"/>
      <c r="M258" s="116"/>
      <c r="N258" s="109">
        <f t="shared" si="15"/>
        <v>0</v>
      </c>
      <c r="O258" s="109">
        <f t="shared" si="16"/>
        <v>0</v>
      </c>
      <c r="P258" s="109">
        <f t="shared" si="17"/>
        <v>0</v>
      </c>
      <c r="Q258" s="387"/>
      <c r="R258" s="388"/>
      <c r="S258" s="388"/>
      <c r="T258" s="388"/>
      <c r="U258" s="388"/>
      <c r="V258" s="389"/>
      <c r="W258" s="389"/>
      <c r="X258" s="394"/>
      <c r="Y258" s="391"/>
      <c r="Z258" s="392"/>
      <c r="AA258" s="393"/>
      <c r="AB258" s="110">
        <f t="shared" si="19"/>
        <v>0</v>
      </c>
      <c r="AC258" s="111"/>
      <c r="AD258" s="111"/>
      <c r="AE258" s="405"/>
      <c r="AF258" s="387"/>
      <c r="AG258" s="388"/>
      <c r="AH258" s="406"/>
      <c r="AI258" s="389"/>
      <c r="AJ258" s="407"/>
    </row>
    <row r="259" spans="1:36" s="112" customFormat="1" x14ac:dyDescent="0.25">
      <c r="A259" s="113">
        <v>252</v>
      </c>
      <c r="B259" s="114"/>
      <c r="C259" s="100">
        <f t="shared" si="18"/>
        <v>0</v>
      </c>
      <c r="D259" s="115"/>
      <c r="E259" s="116"/>
      <c r="F259" s="117"/>
      <c r="G259" s="118"/>
      <c r="H259" s="116"/>
      <c r="I259" s="119"/>
      <c r="J259" s="117"/>
      <c r="K259" s="116"/>
      <c r="L259" s="223"/>
      <c r="M259" s="116"/>
      <c r="N259" s="109">
        <f t="shared" si="15"/>
        <v>0</v>
      </c>
      <c r="O259" s="109">
        <f t="shared" si="16"/>
        <v>0</v>
      </c>
      <c r="P259" s="109">
        <f t="shared" si="17"/>
        <v>0</v>
      </c>
      <c r="Q259" s="387"/>
      <c r="R259" s="388"/>
      <c r="S259" s="388"/>
      <c r="T259" s="388"/>
      <c r="U259" s="388"/>
      <c r="V259" s="389"/>
      <c r="W259" s="389"/>
      <c r="X259" s="394"/>
      <c r="Y259" s="391"/>
      <c r="Z259" s="392"/>
      <c r="AA259" s="393"/>
      <c r="AB259" s="110">
        <f t="shared" si="19"/>
        <v>0</v>
      </c>
      <c r="AC259" s="111"/>
      <c r="AD259" s="111"/>
      <c r="AE259" s="405"/>
      <c r="AF259" s="387"/>
      <c r="AG259" s="388"/>
      <c r="AH259" s="406"/>
      <c r="AI259" s="389"/>
      <c r="AJ259" s="407"/>
    </row>
    <row r="260" spans="1:36" s="112" customFormat="1" x14ac:dyDescent="0.25">
      <c r="A260" s="113">
        <v>253</v>
      </c>
      <c r="B260" s="114"/>
      <c r="C260" s="100">
        <f t="shared" si="18"/>
        <v>0</v>
      </c>
      <c r="D260" s="115"/>
      <c r="E260" s="116"/>
      <c r="F260" s="117"/>
      <c r="G260" s="118"/>
      <c r="H260" s="116"/>
      <c r="I260" s="119"/>
      <c r="J260" s="117"/>
      <c r="K260" s="116"/>
      <c r="L260" s="223"/>
      <c r="M260" s="116"/>
      <c r="N260" s="109">
        <f t="shared" si="15"/>
        <v>0</v>
      </c>
      <c r="O260" s="109">
        <f t="shared" si="16"/>
        <v>0</v>
      </c>
      <c r="P260" s="109">
        <f t="shared" si="17"/>
        <v>0</v>
      </c>
      <c r="Q260" s="387"/>
      <c r="R260" s="388"/>
      <c r="S260" s="388"/>
      <c r="T260" s="388"/>
      <c r="U260" s="388"/>
      <c r="V260" s="389"/>
      <c r="W260" s="389"/>
      <c r="X260" s="394"/>
      <c r="Y260" s="391"/>
      <c r="Z260" s="392"/>
      <c r="AA260" s="393"/>
      <c r="AB260" s="110">
        <f t="shared" si="19"/>
        <v>0</v>
      </c>
      <c r="AC260" s="111"/>
      <c r="AD260" s="111"/>
      <c r="AE260" s="405"/>
      <c r="AF260" s="387"/>
      <c r="AG260" s="388"/>
      <c r="AH260" s="406"/>
      <c r="AI260" s="389"/>
      <c r="AJ260" s="407"/>
    </row>
    <row r="261" spans="1:36" s="112" customFormat="1" x14ac:dyDescent="0.25">
      <c r="A261" s="113">
        <v>254</v>
      </c>
      <c r="B261" s="114"/>
      <c r="C261" s="100">
        <f t="shared" si="18"/>
        <v>0</v>
      </c>
      <c r="D261" s="115"/>
      <c r="E261" s="116"/>
      <c r="F261" s="117"/>
      <c r="G261" s="118"/>
      <c r="H261" s="116"/>
      <c r="I261" s="119"/>
      <c r="J261" s="117"/>
      <c r="K261" s="116"/>
      <c r="L261" s="223"/>
      <c r="M261" s="116"/>
      <c r="N261" s="109">
        <f t="shared" si="15"/>
        <v>0</v>
      </c>
      <c r="O261" s="109">
        <f t="shared" si="16"/>
        <v>0</v>
      </c>
      <c r="P261" s="109">
        <f t="shared" si="17"/>
        <v>0</v>
      </c>
      <c r="Q261" s="387"/>
      <c r="R261" s="388"/>
      <c r="S261" s="388"/>
      <c r="T261" s="388"/>
      <c r="U261" s="388"/>
      <c r="V261" s="389"/>
      <c r="W261" s="389"/>
      <c r="X261" s="394"/>
      <c r="Y261" s="391"/>
      <c r="Z261" s="392"/>
      <c r="AA261" s="393"/>
      <c r="AB261" s="110">
        <f t="shared" si="19"/>
        <v>0</v>
      </c>
      <c r="AC261" s="111"/>
      <c r="AD261" s="111"/>
      <c r="AE261" s="405"/>
      <c r="AF261" s="387"/>
      <c r="AG261" s="388"/>
      <c r="AH261" s="406"/>
      <c r="AI261" s="389"/>
      <c r="AJ261" s="407"/>
    </row>
    <row r="262" spans="1:36" s="112" customFormat="1" x14ac:dyDescent="0.25">
      <c r="A262" s="113">
        <v>255</v>
      </c>
      <c r="B262" s="114"/>
      <c r="C262" s="100">
        <f t="shared" si="18"/>
        <v>0</v>
      </c>
      <c r="D262" s="115"/>
      <c r="E262" s="116"/>
      <c r="F262" s="117"/>
      <c r="G262" s="118"/>
      <c r="H262" s="116"/>
      <c r="I262" s="119"/>
      <c r="J262" s="117"/>
      <c r="K262" s="116"/>
      <c r="L262" s="223"/>
      <c r="M262" s="116"/>
      <c r="N262" s="109">
        <f t="shared" si="15"/>
        <v>0</v>
      </c>
      <c r="O262" s="109">
        <f t="shared" si="16"/>
        <v>0</v>
      </c>
      <c r="P262" s="109">
        <f t="shared" si="17"/>
        <v>0</v>
      </c>
      <c r="Q262" s="387"/>
      <c r="R262" s="388"/>
      <c r="S262" s="388"/>
      <c r="T262" s="388"/>
      <c r="U262" s="388"/>
      <c r="V262" s="389"/>
      <c r="W262" s="389"/>
      <c r="X262" s="394"/>
      <c r="Y262" s="391"/>
      <c r="Z262" s="392"/>
      <c r="AA262" s="393"/>
      <c r="AB262" s="110">
        <f t="shared" si="19"/>
        <v>0</v>
      </c>
      <c r="AC262" s="111"/>
      <c r="AD262" s="111"/>
      <c r="AE262" s="405"/>
      <c r="AF262" s="387"/>
      <c r="AG262" s="388"/>
      <c r="AH262" s="406"/>
      <c r="AI262" s="389"/>
      <c r="AJ262" s="407"/>
    </row>
    <row r="263" spans="1:36" s="112" customFormat="1" x14ac:dyDescent="0.25">
      <c r="A263" s="113">
        <v>256</v>
      </c>
      <c r="B263" s="114"/>
      <c r="C263" s="100">
        <f t="shared" si="18"/>
        <v>0</v>
      </c>
      <c r="D263" s="115"/>
      <c r="E263" s="116"/>
      <c r="F263" s="117"/>
      <c r="G263" s="118"/>
      <c r="H263" s="116"/>
      <c r="I263" s="119"/>
      <c r="J263" s="117"/>
      <c r="K263" s="116"/>
      <c r="L263" s="223"/>
      <c r="M263" s="116"/>
      <c r="N263" s="109">
        <f t="shared" si="15"/>
        <v>0</v>
      </c>
      <c r="O263" s="109">
        <f t="shared" si="16"/>
        <v>0</v>
      </c>
      <c r="P263" s="109">
        <f t="shared" si="17"/>
        <v>0</v>
      </c>
      <c r="Q263" s="387"/>
      <c r="R263" s="388"/>
      <c r="S263" s="388"/>
      <c r="T263" s="388"/>
      <c r="U263" s="388"/>
      <c r="V263" s="389"/>
      <c r="W263" s="389"/>
      <c r="X263" s="394"/>
      <c r="Y263" s="391"/>
      <c r="Z263" s="392"/>
      <c r="AA263" s="393"/>
      <c r="AB263" s="110">
        <f t="shared" si="19"/>
        <v>0</v>
      </c>
      <c r="AC263" s="111"/>
      <c r="AD263" s="111"/>
      <c r="AE263" s="405"/>
      <c r="AF263" s="387"/>
      <c r="AG263" s="388"/>
      <c r="AH263" s="406"/>
      <c r="AI263" s="389"/>
      <c r="AJ263" s="407"/>
    </row>
    <row r="264" spans="1:36" s="112" customFormat="1" x14ac:dyDescent="0.25">
      <c r="A264" s="113">
        <v>257</v>
      </c>
      <c r="B264" s="114"/>
      <c r="C264" s="100">
        <f t="shared" si="18"/>
        <v>0</v>
      </c>
      <c r="D264" s="115"/>
      <c r="E264" s="116"/>
      <c r="F264" s="117"/>
      <c r="G264" s="118"/>
      <c r="H264" s="116"/>
      <c r="I264" s="119"/>
      <c r="J264" s="117"/>
      <c r="K264" s="116"/>
      <c r="L264" s="223"/>
      <c r="M264" s="116"/>
      <c r="N264" s="109">
        <f t="shared" si="15"/>
        <v>0</v>
      </c>
      <c r="O264" s="109">
        <f t="shared" si="16"/>
        <v>0</v>
      </c>
      <c r="P264" s="109">
        <f t="shared" si="17"/>
        <v>0</v>
      </c>
      <c r="Q264" s="387"/>
      <c r="R264" s="388"/>
      <c r="S264" s="388"/>
      <c r="T264" s="388"/>
      <c r="U264" s="388"/>
      <c r="V264" s="389"/>
      <c r="W264" s="389"/>
      <c r="X264" s="394"/>
      <c r="Y264" s="391"/>
      <c r="Z264" s="392"/>
      <c r="AA264" s="393"/>
      <c r="AB264" s="110">
        <f t="shared" si="19"/>
        <v>0</v>
      </c>
      <c r="AC264" s="111"/>
      <c r="AD264" s="111"/>
      <c r="AE264" s="405"/>
      <c r="AF264" s="387"/>
      <c r="AG264" s="388"/>
      <c r="AH264" s="406"/>
      <c r="AI264" s="389"/>
      <c r="AJ264" s="407"/>
    </row>
    <row r="265" spans="1:36" s="112" customFormat="1" x14ac:dyDescent="0.25">
      <c r="A265" s="113">
        <v>258</v>
      </c>
      <c r="B265" s="114"/>
      <c r="C265" s="100">
        <f t="shared" si="18"/>
        <v>0</v>
      </c>
      <c r="D265" s="115"/>
      <c r="E265" s="116"/>
      <c r="F265" s="117"/>
      <c r="G265" s="118"/>
      <c r="H265" s="116"/>
      <c r="I265" s="119"/>
      <c r="J265" s="117"/>
      <c r="K265" s="116"/>
      <c r="L265" s="223"/>
      <c r="M265" s="116"/>
      <c r="N265" s="109">
        <f t="shared" ref="N265:N309" si="20">IF(OR(D265=1,E265=1,F265=1),1,0)</f>
        <v>0</v>
      </c>
      <c r="O265" s="109">
        <f t="shared" ref="O265:O309" si="21">IF(OR(G265=1,H265=1),0,N265)</f>
        <v>0</v>
      </c>
      <c r="P265" s="109">
        <f t="shared" ref="P265:P309" si="22">IF(OR(J265=1,L265=1),1,O265)</f>
        <v>0</v>
      </c>
      <c r="Q265" s="387"/>
      <c r="R265" s="388"/>
      <c r="S265" s="388"/>
      <c r="T265" s="388"/>
      <c r="U265" s="388"/>
      <c r="V265" s="389"/>
      <c r="W265" s="389"/>
      <c r="X265" s="394"/>
      <c r="Y265" s="391"/>
      <c r="Z265" s="392"/>
      <c r="AA265" s="393"/>
      <c r="AB265" s="110">
        <f t="shared" si="19"/>
        <v>0</v>
      </c>
      <c r="AC265" s="111"/>
      <c r="AD265" s="111"/>
      <c r="AE265" s="405"/>
      <c r="AF265" s="387"/>
      <c r="AG265" s="388"/>
      <c r="AH265" s="406"/>
      <c r="AI265" s="389"/>
      <c r="AJ265" s="407"/>
    </row>
    <row r="266" spans="1:36" s="112" customFormat="1" x14ac:dyDescent="0.25">
      <c r="A266" s="113">
        <v>259</v>
      </c>
      <c r="B266" s="114"/>
      <c r="C266" s="100">
        <f t="shared" ref="C266:C309" si="23">IF(OR(K266=1,M266=1),0,P266)</f>
        <v>0</v>
      </c>
      <c r="D266" s="115"/>
      <c r="E266" s="116"/>
      <c r="F266" s="117"/>
      <c r="G266" s="118"/>
      <c r="H266" s="116"/>
      <c r="I266" s="119"/>
      <c r="J266" s="117"/>
      <c r="K266" s="116"/>
      <c r="L266" s="223"/>
      <c r="M266" s="116"/>
      <c r="N266" s="109">
        <f t="shared" si="20"/>
        <v>0</v>
      </c>
      <c r="O266" s="109">
        <f t="shared" si="21"/>
        <v>0</v>
      </c>
      <c r="P266" s="109">
        <f t="shared" si="22"/>
        <v>0</v>
      </c>
      <c r="Q266" s="387"/>
      <c r="R266" s="388"/>
      <c r="S266" s="388"/>
      <c r="T266" s="388"/>
      <c r="U266" s="388"/>
      <c r="V266" s="389"/>
      <c r="W266" s="389"/>
      <c r="X266" s="394"/>
      <c r="Y266" s="391"/>
      <c r="Z266" s="392"/>
      <c r="AA266" s="393"/>
      <c r="AB266" s="110">
        <f t="shared" ref="AB266:AB309" si="24">IF(OR(Y266=0,Z266=0),0,100-(Z266/Y266*100))</f>
        <v>0</v>
      </c>
      <c r="AC266" s="111"/>
      <c r="AD266" s="111"/>
      <c r="AE266" s="405"/>
      <c r="AF266" s="387"/>
      <c r="AG266" s="388"/>
      <c r="AH266" s="406"/>
      <c r="AI266" s="389"/>
      <c r="AJ266" s="407"/>
    </row>
    <row r="267" spans="1:36" s="112" customFormat="1" x14ac:dyDescent="0.25">
      <c r="A267" s="113">
        <v>260</v>
      </c>
      <c r="B267" s="114"/>
      <c r="C267" s="100">
        <f t="shared" si="23"/>
        <v>0</v>
      </c>
      <c r="D267" s="115"/>
      <c r="E267" s="116"/>
      <c r="F267" s="117"/>
      <c r="G267" s="118"/>
      <c r="H267" s="116"/>
      <c r="I267" s="119"/>
      <c r="J267" s="117"/>
      <c r="K267" s="116"/>
      <c r="L267" s="223"/>
      <c r="M267" s="116"/>
      <c r="N267" s="109">
        <f t="shared" si="20"/>
        <v>0</v>
      </c>
      <c r="O267" s="109">
        <f t="shared" si="21"/>
        <v>0</v>
      </c>
      <c r="P267" s="109">
        <f t="shared" si="22"/>
        <v>0</v>
      </c>
      <c r="Q267" s="387"/>
      <c r="R267" s="388"/>
      <c r="S267" s="388"/>
      <c r="T267" s="388"/>
      <c r="U267" s="388"/>
      <c r="V267" s="389"/>
      <c r="W267" s="389"/>
      <c r="X267" s="394"/>
      <c r="Y267" s="391"/>
      <c r="Z267" s="392"/>
      <c r="AA267" s="393"/>
      <c r="AB267" s="110">
        <f t="shared" si="24"/>
        <v>0</v>
      </c>
      <c r="AC267" s="111"/>
      <c r="AD267" s="111"/>
      <c r="AE267" s="405"/>
      <c r="AF267" s="387"/>
      <c r="AG267" s="388"/>
      <c r="AH267" s="406"/>
      <c r="AI267" s="389"/>
      <c r="AJ267" s="407"/>
    </row>
    <row r="268" spans="1:36" s="112" customFormat="1" x14ac:dyDescent="0.25">
      <c r="A268" s="113">
        <v>261</v>
      </c>
      <c r="B268" s="114"/>
      <c r="C268" s="100">
        <f t="shared" si="23"/>
        <v>0</v>
      </c>
      <c r="D268" s="115"/>
      <c r="E268" s="116"/>
      <c r="F268" s="117"/>
      <c r="G268" s="118"/>
      <c r="H268" s="116"/>
      <c r="I268" s="119"/>
      <c r="J268" s="117"/>
      <c r="K268" s="116"/>
      <c r="L268" s="223"/>
      <c r="M268" s="116"/>
      <c r="N268" s="109">
        <f t="shared" si="20"/>
        <v>0</v>
      </c>
      <c r="O268" s="109">
        <f t="shared" si="21"/>
        <v>0</v>
      </c>
      <c r="P268" s="109">
        <f t="shared" si="22"/>
        <v>0</v>
      </c>
      <c r="Q268" s="387"/>
      <c r="R268" s="388"/>
      <c r="S268" s="388"/>
      <c r="T268" s="388"/>
      <c r="U268" s="388"/>
      <c r="V268" s="389"/>
      <c r="W268" s="389"/>
      <c r="X268" s="394"/>
      <c r="Y268" s="391"/>
      <c r="Z268" s="392"/>
      <c r="AA268" s="393"/>
      <c r="AB268" s="110">
        <f t="shared" si="24"/>
        <v>0</v>
      </c>
      <c r="AC268" s="111"/>
      <c r="AD268" s="111"/>
      <c r="AE268" s="405"/>
      <c r="AF268" s="387"/>
      <c r="AG268" s="388"/>
      <c r="AH268" s="406"/>
      <c r="AI268" s="389"/>
      <c r="AJ268" s="407"/>
    </row>
    <row r="269" spans="1:36" s="112" customFormat="1" x14ac:dyDescent="0.25">
      <c r="A269" s="113">
        <v>262</v>
      </c>
      <c r="B269" s="114"/>
      <c r="C269" s="100">
        <f t="shared" si="23"/>
        <v>0</v>
      </c>
      <c r="D269" s="115"/>
      <c r="E269" s="116"/>
      <c r="F269" s="117"/>
      <c r="G269" s="118"/>
      <c r="H269" s="116"/>
      <c r="I269" s="119"/>
      <c r="J269" s="117"/>
      <c r="K269" s="116"/>
      <c r="L269" s="223"/>
      <c r="M269" s="116"/>
      <c r="N269" s="109">
        <f t="shared" si="20"/>
        <v>0</v>
      </c>
      <c r="O269" s="109">
        <f t="shared" si="21"/>
        <v>0</v>
      </c>
      <c r="P269" s="109">
        <f t="shared" si="22"/>
        <v>0</v>
      </c>
      <c r="Q269" s="387"/>
      <c r="R269" s="388"/>
      <c r="S269" s="388"/>
      <c r="T269" s="388"/>
      <c r="U269" s="388"/>
      <c r="V269" s="389"/>
      <c r="W269" s="389"/>
      <c r="X269" s="394"/>
      <c r="Y269" s="391"/>
      <c r="Z269" s="392"/>
      <c r="AA269" s="393"/>
      <c r="AB269" s="110">
        <f t="shared" si="24"/>
        <v>0</v>
      </c>
      <c r="AC269" s="111"/>
      <c r="AD269" s="111"/>
      <c r="AE269" s="405"/>
      <c r="AF269" s="387"/>
      <c r="AG269" s="388"/>
      <c r="AH269" s="406"/>
      <c r="AI269" s="389"/>
      <c r="AJ269" s="407"/>
    </row>
    <row r="270" spans="1:36" s="112" customFormat="1" x14ac:dyDescent="0.25">
      <c r="A270" s="113">
        <v>263</v>
      </c>
      <c r="B270" s="114"/>
      <c r="C270" s="100">
        <f t="shared" si="23"/>
        <v>0</v>
      </c>
      <c r="D270" s="115"/>
      <c r="E270" s="116"/>
      <c r="F270" s="117"/>
      <c r="G270" s="118"/>
      <c r="H270" s="116"/>
      <c r="I270" s="119"/>
      <c r="J270" s="117"/>
      <c r="K270" s="116"/>
      <c r="L270" s="223"/>
      <c r="M270" s="116"/>
      <c r="N270" s="109">
        <f t="shared" si="20"/>
        <v>0</v>
      </c>
      <c r="O270" s="109">
        <f t="shared" si="21"/>
        <v>0</v>
      </c>
      <c r="P270" s="109">
        <f t="shared" si="22"/>
        <v>0</v>
      </c>
      <c r="Q270" s="387"/>
      <c r="R270" s="388"/>
      <c r="S270" s="388"/>
      <c r="T270" s="388"/>
      <c r="U270" s="388"/>
      <c r="V270" s="389"/>
      <c r="W270" s="389"/>
      <c r="X270" s="394"/>
      <c r="Y270" s="391"/>
      <c r="Z270" s="392"/>
      <c r="AA270" s="393"/>
      <c r="AB270" s="110">
        <f t="shared" si="24"/>
        <v>0</v>
      </c>
      <c r="AC270" s="111"/>
      <c r="AD270" s="111"/>
      <c r="AE270" s="405"/>
      <c r="AF270" s="387"/>
      <c r="AG270" s="388"/>
      <c r="AH270" s="406"/>
      <c r="AI270" s="389"/>
      <c r="AJ270" s="407"/>
    </row>
    <row r="271" spans="1:36" s="112" customFormat="1" x14ac:dyDescent="0.25">
      <c r="A271" s="113">
        <v>264</v>
      </c>
      <c r="B271" s="114"/>
      <c r="C271" s="100">
        <f t="shared" si="23"/>
        <v>0</v>
      </c>
      <c r="D271" s="115"/>
      <c r="E271" s="116"/>
      <c r="F271" s="117"/>
      <c r="G271" s="118"/>
      <c r="H271" s="116"/>
      <c r="I271" s="119"/>
      <c r="J271" s="117"/>
      <c r="K271" s="116"/>
      <c r="L271" s="223"/>
      <c r="M271" s="116"/>
      <c r="N271" s="109">
        <f t="shared" si="20"/>
        <v>0</v>
      </c>
      <c r="O271" s="109">
        <f t="shared" si="21"/>
        <v>0</v>
      </c>
      <c r="P271" s="109">
        <f t="shared" si="22"/>
        <v>0</v>
      </c>
      <c r="Q271" s="387"/>
      <c r="R271" s="388"/>
      <c r="S271" s="388"/>
      <c r="T271" s="388"/>
      <c r="U271" s="388"/>
      <c r="V271" s="389"/>
      <c r="W271" s="389"/>
      <c r="X271" s="394"/>
      <c r="Y271" s="391"/>
      <c r="Z271" s="392"/>
      <c r="AA271" s="393"/>
      <c r="AB271" s="110">
        <f t="shared" si="24"/>
        <v>0</v>
      </c>
      <c r="AC271" s="111"/>
      <c r="AD271" s="111"/>
      <c r="AE271" s="405"/>
      <c r="AF271" s="387"/>
      <c r="AG271" s="388"/>
      <c r="AH271" s="406"/>
      <c r="AI271" s="389"/>
      <c r="AJ271" s="407"/>
    </row>
    <row r="272" spans="1:36" s="112" customFormat="1" x14ac:dyDescent="0.25">
      <c r="A272" s="113">
        <v>265</v>
      </c>
      <c r="B272" s="114"/>
      <c r="C272" s="100">
        <f t="shared" si="23"/>
        <v>0</v>
      </c>
      <c r="D272" s="115"/>
      <c r="E272" s="116"/>
      <c r="F272" s="117"/>
      <c r="G272" s="118"/>
      <c r="H272" s="116"/>
      <c r="I272" s="119"/>
      <c r="J272" s="117"/>
      <c r="K272" s="116"/>
      <c r="L272" s="223"/>
      <c r="M272" s="116"/>
      <c r="N272" s="109">
        <f t="shared" si="20"/>
        <v>0</v>
      </c>
      <c r="O272" s="109">
        <f t="shared" si="21"/>
        <v>0</v>
      </c>
      <c r="P272" s="109">
        <f t="shared" si="22"/>
        <v>0</v>
      </c>
      <c r="Q272" s="387"/>
      <c r="R272" s="388"/>
      <c r="S272" s="388"/>
      <c r="T272" s="388"/>
      <c r="U272" s="388"/>
      <c r="V272" s="389"/>
      <c r="W272" s="389"/>
      <c r="X272" s="394"/>
      <c r="Y272" s="391"/>
      <c r="Z272" s="392"/>
      <c r="AA272" s="393"/>
      <c r="AB272" s="110">
        <f t="shared" si="24"/>
        <v>0</v>
      </c>
      <c r="AC272" s="111"/>
      <c r="AD272" s="111"/>
      <c r="AE272" s="405"/>
      <c r="AF272" s="387"/>
      <c r="AG272" s="388"/>
      <c r="AH272" s="406"/>
      <c r="AI272" s="389"/>
      <c r="AJ272" s="407"/>
    </row>
    <row r="273" spans="1:36" s="112" customFormat="1" x14ac:dyDescent="0.25">
      <c r="A273" s="113">
        <v>266</v>
      </c>
      <c r="B273" s="114"/>
      <c r="C273" s="100">
        <f t="shared" si="23"/>
        <v>0</v>
      </c>
      <c r="D273" s="115"/>
      <c r="E273" s="116"/>
      <c r="F273" s="117"/>
      <c r="G273" s="118"/>
      <c r="H273" s="116"/>
      <c r="I273" s="119"/>
      <c r="J273" s="117"/>
      <c r="K273" s="116"/>
      <c r="L273" s="223"/>
      <c r="M273" s="116"/>
      <c r="N273" s="109">
        <f t="shared" si="20"/>
        <v>0</v>
      </c>
      <c r="O273" s="109">
        <f t="shared" si="21"/>
        <v>0</v>
      </c>
      <c r="P273" s="109">
        <f t="shared" si="22"/>
        <v>0</v>
      </c>
      <c r="Q273" s="387"/>
      <c r="R273" s="388"/>
      <c r="S273" s="388"/>
      <c r="T273" s="388"/>
      <c r="U273" s="388"/>
      <c r="V273" s="389"/>
      <c r="W273" s="389"/>
      <c r="X273" s="394"/>
      <c r="Y273" s="391"/>
      <c r="Z273" s="392"/>
      <c r="AA273" s="393"/>
      <c r="AB273" s="110">
        <f t="shared" si="24"/>
        <v>0</v>
      </c>
      <c r="AC273" s="111"/>
      <c r="AD273" s="111"/>
      <c r="AE273" s="405"/>
      <c r="AF273" s="387"/>
      <c r="AG273" s="388"/>
      <c r="AH273" s="406"/>
      <c r="AI273" s="389"/>
      <c r="AJ273" s="407"/>
    </row>
    <row r="274" spans="1:36" s="112" customFormat="1" x14ac:dyDescent="0.25">
      <c r="A274" s="113">
        <v>267</v>
      </c>
      <c r="B274" s="114"/>
      <c r="C274" s="100">
        <f t="shared" si="23"/>
        <v>0</v>
      </c>
      <c r="D274" s="115"/>
      <c r="E274" s="116"/>
      <c r="F274" s="117"/>
      <c r="G274" s="118"/>
      <c r="H274" s="116"/>
      <c r="I274" s="119"/>
      <c r="J274" s="117"/>
      <c r="K274" s="116"/>
      <c r="L274" s="223"/>
      <c r="M274" s="116"/>
      <c r="N274" s="109">
        <f t="shared" si="20"/>
        <v>0</v>
      </c>
      <c r="O274" s="109">
        <f t="shared" si="21"/>
        <v>0</v>
      </c>
      <c r="P274" s="109">
        <f t="shared" si="22"/>
        <v>0</v>
      </c>
      <c r="Q274" s="387"/>
      <c r="R274" s="388"/>
      <c r="S274" s="388"/>
      <c r="T274" s="388"/>
      <c r="U274" s="388"/>
      <c r="V274" s="389"/>
      <c r="W274" s="389"/>
      <c r="X274" s="394"/>
      <c r="Y274" s="391"/>
      <c r="Z274" s="392"/>
      <c r="AA274" s="393"/>
      <c r="AB274" s="110">
        <f t="shared" si="24"/>
        <v>0</v>
      </c>
      <c r="AC274" s="111"/>
      <c r="AD274" s="111"/>
      <c r="AE274" s="405"/>
      <c r="AF274" s="387"/>
      <c r="AG274" s="388"/>
      <c r="AH274" s="406"/>
      <c r="AI274" s="389"/>
      <c r="AJ274" s="407"/>
    </row>
    <row r="275" spans="1:36" s="112" customFormat="1" x14ac:dyDescent="0.25">
      <c r="A275" s="113">
        <v>268</v>
      </c>
      <c r="B275" s="114"/>
      <c r="C275" s="100">
        <f t="shared" si="23"/>
        <v>0</v>
      </c>
      <c r="D275" s="115"/>
      <c r="E275" s="116"/>
      <c r="F275" s="117"/>
      <c r="G275" s="118"/>
      <c r="H275" s="116"/>
      <c r="I275" s="119"/>
      <c r="J275" s="117"/>
      <c r="K275" s="116"/>
      <c r="L275" s="223"/>
      <c r="M275" s="116"/>
      <c r="N275" s="109">
        <f t="shared" si="20"/>
        <v>0</v>
      </c>
      <c r="O275" s="109">
        <f t="shared" si="21"/>
        <v>0</v>
      </c>
      <c r="P275" s="109">
        <f t="shared" si="22"/>
        <v>0</v>
      </c>
      <c r="Q275" s="387"/>
      <c r="R275" s="388"/>
      <c r="S275" s="388"/>
      <c r="T275" s="388"/>
      <c r="U275" s="388"/>
      <c r="V275" s="389"/>
      <c r="W275" s="389"/>
      <c r="X275" s="394"/>
      <c r="Y275" s="391"/>
      <c r="Z275" s="392"/>
      <c r="AA275" s="393"/>
      <c r="AB275" s="110">
        <f t="shared" si="24"/>
        <v>0</v>
      </c>
      <c r="AC275" s="111"/>
      <c r="AD275" s="111"/>
      <c r="AE275" s="405"/>
      <c r="AF275" s="387"/>
      <c r="AG275" s="388"/>
      <c r="AH275" s="406"/>
      <c r="AI275" s="389"/>
      <c r="AJ275" s="407"/>
    </row>
    <row r="276" spans="1:36" s="112" customFormat="1" x14ac:dyDescent="0.25">
      <c r="A276" s="113">
        <v>269</v>
      </c>
      <c r="B276" s="114"/>
      <c r="C276" s="100">
        <f t="shared" si="23"/>
        <v>0</v>
      </c>
      <c r="D276" s="115"/>
      <c r="E276" s="116"/>
      <c r="F276" s="117"/>
      <c r="G276" s="118"/>
      <c r="H276" s="116"/>
      <c r="I276" s="119"/>
      <c r="J276" s="117"/>
      <c r="K276" s="116"/>
      <c r="L276" s="223"/>
      <c r="M276" s="116"/>
      <c r="N276" s="109">
        <f t="shared" si="20"/>
        <v>0</v>
      </c>
      <c r="O276" s="109">
        <f t="shared" si="21"/>
        <v>0</v>
      </c>
      <c r="P276" s="109">
        <f t="shared" si="22"/>
        <v>0</v>
      </c>
      <c r="Q276" s="387"/>
      <c r="R276" s="388"/>
      <c r="S276" s="388"/>
      <c r="T276" s="388"/>
      <c r="U276" s="388"/>
      <c r="V276" s="389"/>
      <c r="W276" s="389"/>
      <c r="X276" s="394"/>
      <c r="Y276" s="391"/>
      <c r="Z276" s="392"/>
      <c r="AA276" s="393"/>
      <c r="AB276" s="110">
        <f t="shared" si="24"/>
        <v>0</v>
      </c>
      <c r="AC276" s="111"/>
      <c r="AD276" s="111"/>
      <c r="AE276" s="405"/>
      <c r="AF276" s="387"/>
      <c r="AG276" s="388"/>
      <c r="AH276" s="406"/>
      <c r="AI276" s="389"/>
      <c r="AJ276" s="407"/>
    </row>
    <row r="277" spans="1:36" s="112" customFormat="1" ht="15.75" thickBot="1" x14ac:dyDescent="0.3">
      <c r="A277" s="121">
        <v>270</v>
      </c>
      <c r="B277" s="122"/>
      <c r="C277" s="100">
        <f t="shared" si="23"/>
        <v>0</v>
      </c>
      <c r="D277" s="123"/>
      <c r="E277" s="124"/>
      <c r="F277" s="125"/>
      <c r="G277" s="126"/>
      <c r="H277" s="124"/>
      <c r="I277" s="127"/>
      <c r="J277" s="125"/>
      <c r="K277" s="130"/>
      <c r="L277" s="224"/>
      <c r="M277" s="124"/>
      <c r="N277" s="109">
        <f t="shared" si="20"/>
        <v>0</v>
      </c>
      <c r="O277" s="109">
        <f t="shared" si="21"/>
        <v>0</v>
      </c>
      <c r="P277" s="109">
        <f t="shared" si="22"/>
        <v>0</v>
      </c>
      <c r="Q277" s="395"/>
      <c r="R277" s="396"/>
      <c r="S277" s="396"/>
      <c r="T277" s="396"/>
      <c r="U277" s="396"/>
      <c r="V277" s="397"/>
      <c r="W277" s="397"/>
      <c r="X277" s="398"/>
      <c r="Y277" s="399"/>
      <c r="Z277" s="400"/>
      <c r="AA277" s="401"/>
      <c r="AB277" s="131">
        <f t="shared" si="24"/>
        <v>0</v>
      </c>
      <c r="AC277" s="132"/>
      <c r="AD277" s="132"/>
      <c r="AE277" s="408"/>
      <c r="AF277" s="395"/>
      <c r="AG277" s="396"/>
      <c r="AH277" s="409"/>
      <c r="AI277" s="397"/>
      <c r="AJ277" s="410"/>
    </row>
    <row r="278" spans="1:36" s="133" customFormat="1" ht="15.75" thickBot="1" x14ac:dyDescent="0.3">
      <c r="A278" s="542" t="s">
        <v>60</v>
      </c>
      <c r="B278" s="543"/>
      <c r="C278" s="543"/>
      <c r="D278" s="543"/>
      <c r="E278" s="543"/>
      <c r="F278" s="543"/>
      <c r="G278" s="543"/>
      <c r="H278" s="543"/>
      <c r="I278" s="543"/>
      <c r="J278" s="543"/>
      <c r="K278" s="543"/>
      <c r="L278" s="543"/>
      <c r="M278" s="543"/>
      <c r="N278" s="543"/>
      <c r="O278" s="543"/>
      <c r="P278" s="543"/>
      <c r="Q278" s="543"/>
      <c r="R278" s="543"/>
      <c r="S278" s="543"/>
      <c r="T278" s="543"/>
      <c r="U278" s="543"/>
      <c r="V278" s="543"/>
      <c r="W278" s="543"/>
      <c r="X278" s="543"/>
      <c r="Y278" s="543"/>
      <c r="Z278" s="543"/>
      <c r="AA278" s="543"/>
      <c r="AB278" s="543"/>
      <c r="AC278" s="543"/>
      <c r="AD278" s="543"/>
      <c r="AE278" s="543"/>
      <c r="AF278" s="543"/>
      <c r="AG278" s="543"/>
      <c r="AH278" s="543"/>
      <c r="AI278" s="543"/>
      <c r="AJ278" s="544"/>
    </row>
    <row r="279" spans="1:36" s="133" customFormat="1" ht="15.75" thickBot="1" x14ac:dyDescent="0.3">
      <c r="A279" s="13"/>
      <c r="B279" s="50">
        <f>COUNTA($B280:$B309)</f>
        <v>0</v>
      </c>
      <c r="C279" s="159">
        <f>SUM($C280:$C309)</f>
        <v>0</v>
      </c>
      <c r="D279" s="13">
        <f>SUM($D280:$D309)</f>
        <v>0</v>
      </c>
      <c r="E279" s="48">
        <f>SUM($E280:$E309)</f>
        <v>0</v>
      </c>
      <c r="F279" s="47">
        <f>SUM($F280:$F309)</f>
        <v>0</v>
      </c>
      <c r="G279" s="49">
        <f>SUM($G280:$G309)</f>
        <v>0</v>
      </c>
      <c r="H279" s="48">
        <f>SUM($H280:$H309)</f>
        <v>0</v>
      </c>
      <c r="I279" s="46">
        <f>SUM($I280:$I309)</f>
        <v>0</v>
      </c>
      <c r="J279" s="47">
        <f>SUM($J280:$J309)</f>
        <v>0</v>
      </c>
      <c r="K279" s="48">
        <f>SUM($K280:$K309)</f>
        <v>0</v>
      </c>
      <c r="L279" s="47">
        <f>SUM($L280:$L309)</f>
        <v>0</v>
      </c>
      <c r="M279" s="48">
        <f>SUM($M280:$M309)</f>
        <v>0</v>
      </c>
      <c r="N279" s="134"/>
      <c r="O279" s="134" t="s">
        <v>9</v>
      </c>
      <c r="P279" s="134" t="s">
        <v>10</v>
      </c>
      <c r="Q279" s="51">
        <f>SUM($Q280:$Q309)</f>
        <v>0</v>
      </c>
      <c r="R279" s="52">
        <f>SUM($R280:$R309)</f>
        <v>0</v>
      </c>
      <c r="S279" s="52">
        <f>SUM($S280:$S309)</f>
        <v>0</v>
      </c>
      <c r="T279" s="52">
        <f>SUM($T280:$T309)</f>
        <v>0</v>
      </c>
      <c r="U279" s="52">
        <f>SUM($U280:$U309)</f>
        <v>0</v>
      </c>
      <c r="V279" s="53">
        <f>SUM($V280:$V309)</f>
        <v>0</v>
      </c>
      <c r="W279" s="53">
        <f>SUM($W280:$W309)</f>
        <v>0</v>
      </c>
      <c r="X279" s="54" t="str">
        <f>IF(COUNTA($X280:$X309)=0,"Ø=","Ø="&amp;ROUND((SUM($X280:$X309)/COUNTA($X280:$X309)),1)&amp;" Wochen")</f>
        <v>Ø=</v>
      </c>
      <c r="Y279" s="51" t="str">
        <f>IF(COUNTA($Y280:$Y309)=0,"Ø=","Ø="&amp;ROUND(SUM($Y280:$Y309)/COUNTA($Y280:$Y309),0)&amp;" Gramm")</f>
        <v>Ø=</v>
      </c>
      <c r="Z279" s="52" t="str">
        <f>IF(COUNTA($Z280:$Z309)=0,"Ø=","Ø="&amp;ROUND(SUM($Z280:$Z309)/COUNTA($Z280:$Z309),0)&amp;" Gramm")</f>
        <v>Ø=</v>
      </c>
      <c r="AA279" s="52" t="str">
        <f>IF(COUNTA($AA280:$AA309)=0,"Ø=","Ø="&amp;ROUND((SUM($AA280:$AA309)/COUNTA($AA280:$AA309)),1)&amp;" Tage")</f>
        <v>Ø=</v>
      </c>
      <c r="AB279" s="53" t="str">
        <f>IF($AD279=FALSE,"Ø=",$AC279)</f>
        <v>Ø=</v>
      </c>
      <c r="AC279" s="64" t="e">
        <f>"Ø="&amp;ROUND(SUM(AB280:AB309)/COUNTIF(AB280:AB309,"&gt;0,00"),2)&amp;" %"</f>
        <v>#DIV/0!</v>
      </c>
      <c r="AD279" s="64" t="b">
        <f>IF(COUNTIF(AB280:AB309,"&gt;0,00"),"0")</f>
        <v>0</v>
      </c>
      <c r="AE279" s="54" t="str">
        <f>IF(COUNTA($AE280:$AE309)=0,"Ø=","Ø="&amp;ROUND((SUM($AE280:$AE309)/COUNTA($AE280:$AE309)),1)&amp;" Tage")</f>
        <v>Ø=</v>
      </c>
      <c r="AF279" s="51">
        <f>SUM($AF280:$AF309)</f>
        <v>0</v>
      </c>
      <c r="AG279" s="52">
        <f>SUM($AG280:$AG309)</f>
        <v>0</v>
      </c>
      <c r="AH279" s="52">
        <f>SUM($AH280:$AH309)</f>
        <v>0</v>
      </c>
      <c r="AI279" s="53">
        <f>SUM($AI280:$AI309)</f>
        <v>0</v>
      </c>
      <c r="AJ279" s="65"/>
    </row>
    <row r="280" spans="1:36" s="112" customFormat="1" x14ac:dyDescent="0.25">
      <c r="A280" s="98">
        <v>271</v>
      </c>
      <c r="B280" s="135"/>
      <c r="C280" s="100">
        <f t="shared" si="23"/>
        <v>0</v>
      </c>
      <c r="D280" s="136"/>
      <c r="E280" s="137"/>
      <c r="F280" s="138"/>
      <c r="G280" s="139"/>
      <c r="H280" s="137"/>
      <c r="I280" s="140"/>
      <c r="J280" s="138"/>
      <c r="K280" s="228"/>
      <c r="L280" s="225"/>
      <c r="M280" s="137"/>
      <c r="N280" s="143">
        <f t="shared" si="20"/>
        <v>0</v>
      </c>
      <c r="O280" s="143">
        <f t="shared" si="21"/>
        <v>0</v>
      </c>
      <c r="P280" s="143">
        <f t="shared" si="22"/>
        <v>0</v>
      </c>
      <c r="Q280" s="380"/>
      <c r="R280" s="381"/>
      <c r="S280" s="381"/>
      <c r="T280" s="381"/>
      <c r="U280" s="381"/>
      <c r="V280" s="382"/>
      <c r="W280" s="382"/>
      <c r="X280" s="383"/>
      <c r="Y280" s="384"/>
      <c r="Z280" s="385"/>
      <c r="AA280" s="386"/>
      <c r="AB280" s="110">
        <f t="shared" si="24"/>
        <v>0</v>
      </c>
      <c r="AC280" s="111"/>
      <c r="AD280" s="111"/>
      <c r="AE280" s="411"/>
      <c r="AF280" s="380"/>
      <c r="AG280" s="381"/>
      <c r="AH280" s="403"/>
      <c r="AI280" s="382"/>
      <c r="AJ280" s="404"/>
    </row>
    <row r="281" spans="1:36" s="112" customFormat="1" x14ac:dyDescent="0.25">
      <c r="A281" s="113">
        <v>272</v>
      </c>
      <c r="B281" s="144"/>
      <c r="C281" s="100">
        <f t="shared" si="23"/>
        <v>0</v>
      </c>
      <c r="D281" s="145"/>
      <c r="E281" s="146"/>
      <c r="F281" s="147"/>
      <c r="G281" s="148"/>
      <c r="H281" s="146"/>
      <c r="I281" s="149"/>
      <c r="J281" s="147"/>
      <c r="K281" s="146"/>
      <c r="L281" s="226"/>
      <c r="M281" s="146"/>
      <c r="N281" s="143">
        <f t="shared" si="20"/>
        <v>0</v>
      </c>
      <c r="O281" s="143">
        <f t="shared" si="21"/>
        <v>0</v>
      </c>
      <c r="P281" s="143">
        <f t="shared" si="22"/>
        <v>0</v>
      </c>
      <c r="Q281" s="387"/>
      <c r="R281" s="388"/>
      <c r="S281" s="388"/>
      <c r="T281" s="388"/>
      <c r="U281" s="388"/>
      <c r="V281" s="389"/>
      <c r="W281" s="389"/>
      <c r="X281" s="394"/>
      <c r="Y281" s="391"/>
      <c r="Z281" s="392"/>
      <c r="AA281" s="393"/>
      <c r="AB281" s="110">
        <f t="shared" si="24"/>
        <v>0</v>
      </c>
      <c r="AC281" s="111"/>
      <c r="AD281" s="111"/>
      <c r="AE281" s="405"/>
      <c r="AF281" s="387"/>
      <c r="AG281" s="388"/>
      <c r="AH281" s="406"/>
      <c r="AI281" s="389"/>
      <c r="AJ281" s="407"/>
    </row>
    <row r="282" spans="1:36" s="112" customFormat="1" x14ac:dyDescent="0.25">
      <c r="A282" s="113">
        <v>273</v>
      </c>
      <c r="B282" s="144"/>
      <c r="C282" s="100">
        <f t="shared" si="23"/>
        <v>0</v>
      </c>
      <c r="D282" s="145"/>
      <c r="E282" s="146"/>
      <c r="F282" s="147"/>
      <c r="G282" s="148"/>
      <c r="H282" s="146"/>
      <c r="I282" s="149"/>
      <c r="J282" s="147"/>
      <c r="K282" s="146"/>
      <c r="L282" s="226"/>
      <c r="M282" s="146"/>
      <c r="N282" s="143">
        <f t="shared" si="20"/>
        <v>0</v>
      </c>
      <c r="O282" s="143">
        <f t="shared" si="21"/>
        <v>0</v>
      </c>
      <c r="P282" s="143">
        <f t="shared" si="22"/>
        <v>0</v>
      </c>
      <c r="Q282" s="387"/>
      <c r="R282" s="388"/>
      <c r="S282" s="388"/>
      <c r="T282" s="388"/>
      <c r="U282" s="388"/>
      <c r="V282" s="389"/>
      <c r="W282" s="389"/>
      <c r="X282" s="394"/>
      <c r="Y282" s="391"/>
      <c r="Z282" s="392"/>
      <c r="AA282" s="393"/>
      <c r="AB282" s="110">
        <f t="shared" si="24"/>
        <v>0</v>
      </c>
      <c r="AC282" s="111"/>
      <c r="AD282" s="111"/>
      <c r="AE282" s="405"/>
      <c r="AF282" s="387"/>
      <c r="AG282" s="388"/>
      <c r="AH282" s="406"/>
      <c r="AI282" s="389"/>
      <c r="AJ282" s="407"/>
    </row>
    <row r="283" spans="1:36" s="112" customFormat="1" x14ac:dyDescent="0.25">
      <c r="A283" s="113">
        <v>274</v>
      </c>
      <c r="B283" s="144"/>
      <c r="C283" s="100">
        <f t="shared" si="23"/>
        <v>0</v>
      </c>
      <c r="D283" s="145"/>
      <c r="E283" s="146"/>
      <c r="F283" s="147"/>
      <c r="G283" s="148"/>
      <c r="H283" s="146"/>
      <c r="I283" s="149"/>
      <c r="J283" s="147"/>
      <c r="K283" s="146"/>
      <c r="L283" s="226"/>
      <c r="M283" s="146"/>
      <c r="N283" s="143">
        <f t="shared" si="20"/>
        <v>0</v>
      </c>
      <c r="O283" s="143">
        <f t="shared" si="21"/>
        <v>0</v>
      </c>
      <c r="P283" s="143">
        <f t="shared" si="22"/>
        <v>0</v>
      </c>
      <c r="Q283" s="387"/>
      <c r="R283" s="388"/>
      <c r="S283" s="388"/>
      <c r="T283" s="388"/>
      <c r="U283" s="388"/>
      <c r="V283" s="389"/>
      <c r="W283" s="389"/>
      <c r="X283" s="394"/>
      <c r="Y283" s="391"/>
      <c r="Z283" s="392"/>
      <c r="AA283" s="393"/>
      <c r="AB283" s="110">
        <f t="shared" si="24"/>
        <v>0</v>
      </c>
      <c r="AC283" s="111"/>
      <c r="AD283" s="111"/>
      <c r="AE283" s="405"/>
      <c r="AF283" s="387"/>
      <c r="AG283" s="388"/>
      <c r="AH283" s="406"/>
      <c r="AI283" s="389"/>
      <c r="AJ283" s="407"/>
    </row>
    <row r="284" spans="1:36" s="112" customFormat="1" x14ac:dyDescent="0.25">
      <c r="A284" s="113">
        <v>275</v>
      </c>
      <c r="B284" s="144"/>
      <c r="C284" s="100">
        <f t="shared" si="23"/>
        <v>0</v>
      </c>
      <c r="D284" s="145"/>
      <c r="E284" s="146"/>
      <c r="F284" s="147"/>
      <c r="G284" s="148"/>
      <c r="H284" s="146"/>
      <c r="I284" s="149"/>
      <c r="J284" s="147"/>
      <c r="K284" s="146"/>
      <c r="L284" s="226"/>
      <c r="M284" s="146"/>
      <c r="N284" s="143">
        <f t="shared" si="20"/>
        <v>0</v>
      </c>
      <c r="O284" s="143">
        <f t="shared" si="21"/>
        <v>0</v>
      </c>
      <c r="P284" s="143">
        <f t="shared" si="22"/>
        <v>0</v>
      </c>
      <c r="Q284" s="387"/>
      <c r="R284" s="388"/>
      <c r="S284" s="388"/>
      <c r="T284" s="388"/>
      <c r="U284" s="388"/>
      <c r="V284" s="389"/>
      <c r="W284" s="389"/>
      <c r="X284" s="394"/>
      <c r="Y284" s="391"/>
      <c r="Z284" s="392"/>
      <c r="AA284" s="393"/>
      <c r="AB284" s="110">
        <f t="shared" si="24"/>
        <v>0</v>
      </c>
      <c r="AC284" s="111"/>
      <c r="AD284" s="111"/>
      <c r="AE284" s="405"/>
      <c r="AF284" s="387"/>
      <c r="AG284" s="388"/>
      <c r="AH284" s="406"/>
      <c r="AI284" s="389"/>
      <c r="AJ284" s="407"/>
    </row>
    <row r="285" spans="1:36" s="112" customFormat="1" x14ac:dyDescent="0.25">
      <c r="A285" s="113">
        <v>276</v>
      </c>
      <c r="B285" s="144"/>
      <c r="C285" s="100">
        <f t="shared" si="23"/>
        <v>0</v>
      </c>
      <c r="D285" s="145"/>
      <c r="E285" s="146"/>
      <c r="F285" s="147"/>
      <c r="G285" s="148"/>
      <c r="H285" s="146"/>
      <c r="I285" s="149"/>
      <c r="J285" s="147"/>
      <c r="K285" s="146"/>
      <c r="L285" s="226"/>
      <c r="M285" s="146"/>
      <c r="N285" s="143">
        <f t="shared" si="20"/>
        <v>0</v>
      </c>
      <c r="O285" s="143">
        <f t="shared" si="21"/>
        <v>0</v>
      </c>
      <c r="P285" s="143">
        <f t="shared" si="22"/>
        <v>0</v>
      </c>
      <c r="Q285" s="387"/>
      <c r="R285" s="388"/>
      <c r="S285" s="388"/>
      <c r="T285" s="388"/>
      <c r="U285" s="388"/>
      <c r="V285" s="389"/>
      <c r="W285" s="389"/>
      <c r="X285" s="394"/>
      <c r="Y285" s="391"/>
      <c r="Z285" s="392"/>
      <c r="AA285" s="393"/>
      <c r="AB285" s="110">
        <f t="shared" si="24"/>
        <v>0</v>
      </c>
      <c r="AC285" s="111"/>
      <c r="AD285" s="111"/>
      <c r="AE285" s="405"/>
      <c r="AF285" s="387"/>
      <c r="AG285" s="388"/>
      <c r="AH285" s="406"/>
      <c r="AI285" s="389"/>
      <c r="AJ285" s="407"/>
    </row>
    <row r="286" spans="1:36" s="112" customFormat="1" x14ac:dyDescent="0.25">
      <c r="A286" s="113">
        <v>277</v>
      </c>
      <c r="B286" s="144"/>
      <c r="C286" s="100">
        <f t="shared" si="23"/>
        <v>0</v>
      </c>
      <c r="D286" s="145"/>
      <c r="E286" s="146"/>
      <c r="F286" s="147"/>
      <c r="G286" s="148"/>
      <c r="H286" s="146"/>
      <c r="I286" s="149"/>
      <c r="J286" s="147"/>
      <c r="K286" s="146"/>
      <c r="L286" s="226"/>
      <c r="M286" s="146"/>
      <c r="N286" s="143">
        <f t="shared" si="20"/>
        <v>0</v>
      </c>
      <c r="O286" s="143">
        <f t="shared" si="21"/>
        <v>0</v>
      </c>
      <c r="P286" s="143">
        <f t="shared" si="22"/>
        <v>0</v>
      </c>
      <c r="Q286" s="387"/>
      <c r="R286" s="388"/>
      <c r="S286" s="388"/>
      <c r="T286" s="388"/>
      <c r="U286" s="388"/>
      <c r="V286" s="389"/>
      <c r="W286" s="389"/>
      <c r="X286" s="394"/>
      <c r="Y286" s="391"/>
      <c r="Z286" s="392"/>
      <c r="AA286" s="393"/>
      <c r="AB286" s="110">
        <f t="shared" si="24"/>
        <v>0</v>
      </c>
      <c r="AC286" s="111"/>
      <c r="AD286" s="111"/>
      <c r="AE286" s="405"/>
      <c r="AF286" s="387"/>
      <c r="AG286" s="388"/>
      <c r="AH286" s="406"/>
      <c r="AI286" s="389"/>
      <c r="AJ286" s="407"/>
    </row>
    <row r="287" spans="1:36" s="112" customFormat="1" x14ac:dyDescent="0.25">
      <c r="A287" s="113">
        <v>278</v>
      </c>
      <c r="B287" s="144"/>
      <c r="C287" s="100">
        <f t="shared" si="23"/>
        <v>0</v>
      </c>
      <c r="D287" s="145"/>
      <c r="E287" s="146"/>
      <c r="F287" s="147"/>
      <c r="G287" s="148"/>
      <c r="H287" s="146"/>
      <c r="I287" s="149"/>
      <c r="J287" s="147"/>
      <c r="K287" s="146"/>
      <c r="L287" s="226"/>
      <c r="M287" s="146"/>
      <c r="N287" s="143">
        <f t="shared" si="20"/>
        <v>0</v>
      </c>
      <c r="O287" s="143">
        <f t="shared" si="21"/>
        <v>0</v>
      </c>
      <c r="P287" s="143">
        <f t="shared" si="22"/>
        <v>0</v>
      </c>
      <c r="Q287" s="387"/>
      <c r="R287" s="388"/>
      <c r="S287" s="388"/>
      <c r="T287" s="388"/>
      <c r="U287" s="388"/>
      <c r="V287" s="389"/>
      <c r="W287" s="389"/>
      <c r="X287" s="394"/>
      <c r="Y287" s="391"/>
      <c r="Z287" s="392"/>
      <c r="AA287" s="393"/>
      <c r="AB287" s="110">
        <f t="shared" si="24"/>
        <v>0</v>
      </c>
      <c r="AC287" s="111"/>
      <c r="AD287" s="111"/>
      <c r="AE287" s="405"/>
      <c r="AF287" s="387"/>
      <c r="AG287" s="388"/>
      <c r="AH287" s="406"/>
      <c r="AI287" s="389"/>
      <c r="AJ287" s="407"/>
    </row>
    <row r="288" spans="1:36" s="112" customFormat="1" x14ac:dyDescent="0.25">
      <c r="A288" s="113">
        <v>279</v>
      </c>
      <c r="B288" s="144"/>
      <c r="C288" s="100">
        <f t="shared" si="23"/>
        <v>0</v>
      </c>
      <c r="D288" s="145"/>
      <c r="E288" s="146"/>
      <c r="F288" s="147"/>
      <c r="G288" s="148"/>
      <c r="H288" s="146"/>
      <c r="I288" s="149"/>
      <c r="J288" s="147"/>
      <c r="K288" s="146"/>
      <c r="L288" s="226"/>
      <c r="M288" s="146"/>
      <c r="N288" s="143">
        <f t="shared" si="20"/>
        <v>0</v>
      </c>
      <c r="O288" s="143">
        <f t="shared" si="21"/>
        <v>0</v>
      </c>
      <c r="P288" s="143">
        <f t="shared" si="22"/>
        <v>0</v>
      </c>
      <c r="Q288" s="387"/>
      <c r="R288" s="388"/>
      <c r="S288" s="388"/>
      <c r="T288" s="388"/>
      <c r="U288" s="388"/>
      <c r="V288" s="389"/>
      <c r="W288" s="389"/>
      <c r="X288" s="394"/>
      <c r="Y288" s="391"/>
      <c r="Z288" s="392"/>
      <c r="AA288" s="393"/>
      <c r="AB288" s="110">
        <f t="shared" si="24"/>
        <v>0</v>
      </c>
      <c r="AC288" s="111"/>
      <c r="AD288" s="111"/>
      <c r="AE288" s="405"/>
      <c r="AF288" s="387"/>
      <c r="AG288" s="388"/>
      <c r="AH288" s="406"/>
      <c r="AI288" s="389"/>
      <c r="AJ288" s="407"/>
    </row>
    <row r="289" spans="1:36" s="112" customFormat="1" x14ac:dyDescent="0.25">
      <c r="A289" s="113">
        <v>280</v>
      </c>
      <c r="B289" s="144"/>
      <c r="C289" s="100">
        <f t="shared" si="23"/>
        <v>0</v>
      </c>
      <c r="D289" s="145"/>
      <c r="E289" s="146"/>
      <c r="F289" s="147"/>
      <c r="G289" s="148"/>
      <c r="H289" s="146"/>
      <c r="I289" s="149"/>
      <c r="J289" s="147"/>
      <c r="K289" s="146"/>
      <c r="L289" s="226"/>
      <c r="M289" s="146"/>
      <c r="N289" s="143">
        <f t="shared" si="20"/>
        <v>0</v>
      </c>
      <c r="O289" s="143">
        <f t="shared" si="21"/>
        <v>0</v>
      </c>
      <c r="P289" s="143">
        <f t="shared" si="22"/>
        <v>0</v>
      </c>
      <c r="Q289" s="387"/>
      <c r="R289" s="388"/>
      <c r="S289" s="388"/>
      <c r="T289" s="388"/>
      <c r="U289" s="388"/>
      <c r="V289" s="389"/>
      <c r="W289" s="389"/>
      <c r="X289" s="394"/>
      <c r="Y289" s="391"/>
      <c r="Z289" s="392"/>
      <c r="AA289" s="393"/>
      <c r="AB289" s="110">
        <f t="shared" si="24"/>
        <v>0</v>
      </c>
      <c r="AC289" s="111"/>
      <c r="AD289" s="111"/>
      <c r="AE289" s="405"/>
      <c r="AF289" s="387"/>
      <c r="AG289" s="388"/>
      <c r="AH289" s="406"/>
      <c r="AI289" s="389"/>
      <c r="AJ289" s="407"/>
    </row>
    <row r="290" spans="1:36" s="112" customFormat="1" x14ac:dyDescent="0.25">
      <c r="A290" s="113">
        <v>281</v>
      </c>
      <c r="B290" s="144"/>
      <c r="C290" s="100">
        <f t="shared" si="23"/>
        <v>0</v>
      </c>
      <c r="D290" s="145"/>
      <c r="E290" s="146"/>
      <c r="F290" s="147"/>
      <c r="G290" s="148"/>
      <c r="H290" s="146"/>
      <c r="I290" s="149"/>
      <c r="J290" s="147"/>
      <c r="K290" s="146"/>
      <c r="L290" s="226"/>
      <c r="M290" s="146"/>
      <c r="N290" s="143">
        <f t="shared" si="20"/>
        <v>0</v>
      </c>
      <c r="O290" s="143">
        <f t="shared" si="21"/>
        <v>0</v>
      </c>
      <c r="P290" s="143">
        <f t="shared" si="22"/>
        <v>0</v>
      </c>
      <c r="Q290" s="387"/>
      <c r="R290" s="388"/>
      <c r="S290" s="388"/>
      <c r="T290" s="388"/>
      <c r="U290" s="388"/>
      <c r="V290" s="389"/>
      <c r="W290" s="389"/>
      <c r="X290" s="394"/>
      <c r="Y290" s="391"/>
      <c r="Z290" s="392"/>
      <c r="AA290" s="393"/>
      <c r="AB290" s="110">
        <f t="shared" si="24"/>
        <v>0</v>
      </c>
      <c r="AC290" s="111"/>
      <c r="AD290" s="111"/>
      <c r="AE290" s="405"/>
      <c r="AF290" s="387"/>
      <c r="AG290" s="388"/>
      <c r="AH290" s="406"/>
      <c r="AI290" s="389"/>
      <c r="AJ290" s="407"/>
    </row>
    <row r="291" spans="1:36" s="112" customFormat="1" x14ac:dyDescent="0.25">
      <c r="A291" s="113">
        <v>282</v>
      </c>
      <c r="B291" s="144"/>
      <c r="C291" s="100">
        <f t="shared" si="23"/>
        <v>0</v>
      </c>
      <c r="D291" s="145"/>
      <c r="E291" s="146"/>
      <c r="F291" s="147"/>
      <c r="G291" s="148"/>
      <c r="H291" s="146"/>
      <c r="I291" s="149"/>
      <c r="J291" s="147"/>
      <c r="K291" s="146"/>
      <c r="L291" s="226"/>
      <c r="M291" s="146"/>
      <c r="N291" s="143">
        <f t="shared" si="20"/>
        <v>0</v>
      </c>
      <c r="O291" s="143">
        <f t="shared" si="21"/>
        <v>0</v>
      </c>
      <c r="P291" s="143">
        <f t="shared" si="22"/>
        <v>0</v>
      </c>
      <c r="Q291" s="387"/>
      <c r="R291" s="388"/>
      <c r="S291" s="388"/>
      <c r="T291" s="388"/>
      <c r="U291" s="388"/>
      <c r="V291" s="389"/>
      <c r="W291" s="389"/>
      <c r="X291" s="394"/>
      <c r="Y291" s="391"/>
      <c r="Z291" s="392"/>
      <c r="AA291" s="393"/>
      <c r="AB291" s="110">
        <f t="shared" si="24"/>
        <v>0</v>
      </c>
      <c r="AC291" s="111"/>
      <c r="AD291" s="111"/>
      <c r="AE291" s="405"/>
      <c r="AF291" s="387"/>
      <c r="AG291" s="388"/>
      <c r="AH291" s="406"/>
      <c r="AI291" s="389"/>
      <c r="AJ291" s="407"/>
    </row>
    <row r="292" spans="1:36" s="112" customFormat="1" x14ac:dyDescent="0.25">
      <c r="A292" s="113">
        <v>283</v>
      </c>
      <c r="B292" s="144"/>
      <c r="C292" s="100">
        <f t="shared" si="23"/>
        <v>0</v>
      </c>
      <c r="D292" s="145"/>
      <c r="E292" s="146"/>
      <c r="F292" s="147"/>
      <c r="G292" s="148"/>
      <c r="H292" s="146"/>
      <c r="I292" s="149"/>
      <c r="J292" s="147"/>
      <c r="K292" s="146"/>
      <c r="L292" s="226"/>
      <c r="M292" s="146"/>
      <c r="N292" s="143">
        <f t="shared" si="20"/>
        <v>0</v>
      </c>
      <c r="O292" s="143">
        <f t="shared" si="21"/>
        <v>0</v>
      </c>
      <c r="P292" s="143">
        <f t="shared" si="22"/>
        <v>0</v>
      </c>
      <c r="Q292" s="387"/>
      <c r="R292" s="388"/>
      <c r="S292" s="388"/>
      <c r="T292" s="388"/>
      <c r="U292" s="388"/>
      <c r="V292" s="389"/>
      <c r="W292" s="389"/>
      <c r="X292" s="394"/>
      <c r="Y292" s="391"/>
      <c r="Z292" s="392"/>
      <c r="AA292" s="393"/>
      <c r="AB292" s="110">
        <f t="shared" si="24"/>
        <v>0</v>
      </c>
      <c r="AC292" s="111"/>
      <c r="AD292" s="111"/>
      <c r="AE292" s="405"/>
      <c r="AF292" s="387"/>
      <c r="AG292" s="388"/>
      <c r="AH292" s="406"/>
      <c r="AI292" s="389"/>
      <c r="AJ292" s="407"/>
    </row>
    <row r="293" spans="1:36" s="112" customFormat="1" x14ac:dyDescent="0.25">
      <c r="A293" s="113">
        <v>284</v>
      </c>
      <c r="B293" s="144"/>
      <c r="C293" s="100">
        <f t="shared" si="23"/>
        <v>0</v>
      </c>
      <c r="D293" s="145"/>
      <c r="E293" s="146"/>
      <c r="F293" s="147"/>
      <c r="G293" s="148"/>
      <c r="H293" s="146"/>
      <c r="I293" s="149"/>
      <c r="J293" s="147"/>
      <c r="K293" s="146"/>
      <c r="L293" s="226"/>
      <c r="M293" s="146"/>
      <c r="N293" s="143">
        <f t="shared" si="20"/>
        <v>0</v>
      </c>
      <c r="O293" s="143">
        <f t="shared" si="21"/>
        <v>0</v>
      </c>
      <c r="P293" s="143">
        <f t="shared" si="22"/>
        <v>0</v>
      </c>
      <c r="Q293" s="387"/>
      <c r="R293" s="388"/>
      <c r="S293" s="388"/>
      <c r="T293" s="388"/>
      <c r="U293" s="388"/>
      <c r="V293" s="389"/>
      <c r="W293" s="389"/>
      <c r="X293" s="394"/>
      <c r="Y293" s="391"/>
      <c r="Z293" s="392"/>
      <c r="AA293" s="393"/>
      <c r="AB293" s="110">
        <f t="shared" si="24"/>
        <v>0</v>
      </c>
      <c r="AC293" s="111"/>
      <c r="AD293" s="111"/>
      <c r="AE293" s="405"/>
      <c r="AF293" s="387"/>
      <c r="AG293" s="388"/>
      <c r="AH293" s="406"/>
      <c r="AI293" s="389"/>
      <c r="AJ293" s="407"/>
    </row>
    <row r="294" spans="1:36" s="112" customFormat="1" x14ac:dyDescent="0.25">
      <c r="A294" s="113">
        <v>285</v>
      </c>
      <c r="B294" s="144"/>
      <c r="C294" s="100">
        <f t="shared" si="23"/>
        <v>0</v>
      </c>
      <c r="D294" s="145"/>
      <c r="E294" s="146"/>
      <c r="F294" s="147"/>
      <c r="G294" s="148"/>
      <c r="H294" s="146"/>
      <c r="I294" s="149"/>
      <c r="J294" s="147"/>
      <c r="K294" s="146"/>
      <c r="L294" s="226"/>
      <c r="M294" s="146"/>
      <c r="N294" s="143">
        <f t="shared" si="20"/>
        <v>0</v>
      </c>
      <c r="O294" s="143">
        <f t="shared" si="21"/>
        <v>0</v>
      </c>
      <c r="P294" s="143">
        <f t="shared" si="22"/>
        <v>0</v>
      </c>
      <c r="Q294" s="387"/>
      <c r="R294" s="388"/>
      <c r="S294" s="388"/>
      <c r="T294" s="388"/>
      <c r="U294" s="388"/>
      <c r="V294" s="389"/>
      <c r="W294" s="389"/>
      <c r="X294" s="394"/>
      <c r="Y294" s="391"/>
      <c r="Z294" s="392"/>
      <c r="AA294" s="393"/>
      <c r="AB294" s="110">
        <f t="shared" si="24"/>
        <v>0</v>
      </c>
      <c r="AC294" s="111"/>
      <c r="AD294" s="111"/>
      <c r="AE294" s="405"/>
      <c r="AF294" s="387"/>
      <c r="AG294" s="388"/>
      <c r="AH294" s="406"/>
      <c r="AI294" s="389"/>
      <c r="AJ294" s="407"/>
    </row>
    <row r="295" spans="1:36" s="112" customFormat="1" x14ac:dyDescent="0.25">
      <c r="A295" s="113">
        <v>286</v>
      </c>
      <c r="B295" s="144"/>
      <c r="C295" s="100">
        <f t="shared" si="23"/>
        <v>0</v>
      </c>
      <c r="D295" s="145"/>
      <c r="E295" s="146"/>
      <c r="F295" s="147"/>
      <c r="G295" s="148"/>
      <c r="H295" s="146"/>
      <c r="I295" s="149"/>
      <c r="J295" s="147"/>
      <c r="K295" s="146"/>
      <c r="L295" s="226"/>
      <c r="M295" s="146"/>
      <c r="N295" s="143">
        <f t="shared" si="20"/>
        <v>0</v>
      </c>
      <c r="O295" s="143">
        <f t="shared" si="21"/>
        <v>0</v>
      </c>
      <c r="P295" s="143">
        <f t="shared" si="22"/>
        <v>0</v>
      </c>
      <c r="Q295" s="387"/>
      <c r="R295" s="388"/>
      <c r="S295" s="388"/>
      <c r="T295" s="388"/>
      <c r="U295" s="388"/>
      <c r="V295" s="389"/>
      <c r="W295" s="389"/>
      <c r="X295" s="394"/>
      <c r="Y295" s="391"/>
      <c r="Z295" s="392"/>
      <c r="AA295" s="393"/>
      <c r="AB295" s="110">
        <f t="shared" si="24"/>
        <v>0</v>
      </c>
      <c r="AC295" s="111"/>
      <c r="AD295" s="111"/>
      <c r="AE295" s="405"/>
      <c r="AF295" s="387"/>
      <c r="AG295" s="388"/>
      <c r="AH295" s="406"/>
      <c r="AI295" s="389"/>
      <c r="AJ295" s="407"/>
    </row>
    <row r="296" spans="1:36" s="112" customFormat="1" x14ac:dyDescent="0.25">
      <c r="A296" s="113">
        <v>287</v>
      </c>
      <c r="B296" s="144"/>
      <c r="C296" s="100">
        <f t="shared" si="23"/>
        <v>0</v>
      </c>
      <c r="D296" s="145"/>
      <c r="E296" s="146"/>
      <c r="F296" s="147"/>
      <c r="G296" s="148"/>
      <c r="H296" s="146"/>
      <c r="I296" s="149"/>
      <c r="J296" s="147"/>
      <c r="K296" s="146"/>
      <c r="L296" s="226"/>
      <c r="M296" s="146"/>
      <c r="N296" s="143">
        <f t="shared" si="20"/>
        <v>0</v>
      </c>
      <c r="O296" s="143">
        <f t="shared" si="21"/>
        <v>0</v>
      </c>
      <c r="P296" s="143">
        <f t="shared" si="22"/>
        <v>0</v>
      </c>
      <c r="Q296" s="387"/>
      <c r="R296" s="388"/>
      <c r="S296" s="388"/>
      <c r="T296" s="388"/>
      <c r="U296" s="388"/>
      <c r="V296" s="389"/>
      <c r="W296" s="389"/>
      <c r="X296" s="394"/>
      <c r="Y296" s="391"/>
      <c r="Z296" s="392"/>
      <c r="AA296" s="393"/>
      <c r="AB296" s="110">
        <f t="shared" si="24"/>
        <v>0</v>
      </c>
      <c r="AC296" s="111"/>
      <c r="AD296" s="111"/>
      <c r="AE296" s="405"/>
      <c r="AF296" s="387"/>
      <c r="AG296" s="388"/>
      <c r="AH296" s="406"/>
      <c r="AI296" s="389"/>
      <c r="AJ296" s="407"/>
    </row>
    <row r="297" spans="1:36" s="112" customFormat="1" x14ac:dyDescent="0.25">
      <c r="A297" s="113">
        <v>288</v>
      </c>
      <c r="B297" s="144"/>
      <c r="C297" s="100">
        <f t="shared" si="23"/>
        <v>0</v>
      </c>
      <c r="D297" s="145"/>
      <c r="E297" s="146"/>
      <c r="F297" s="147"/>
      <c r="G297" s="148"/>
      <c r="H297" s="146"/>
      <c r="I297" s="149"/>
      <c r="J297" s="147"/>
      <c r="K297" s="146"/>
      <c r="L297" s="226"/>
      <c r="M297" s="146"/>
      <c r="N297" s="143">
        <f t="shared" si="20"/>
        <v>0</v>
      </c>
      <c r="O297" s="143">
        <f t="shared" si="21"/>
        <v>0</v>
      </c>
      <c r="P297" s="143">
        <f t="shared" si="22"/>
        <v>0</v>
      </c>
      <c r="Q297" s="387"/>
      <c r="R297" s="388"/>
      <c r="S297" s="388"/>
      <c r="T297" s="388"/>
      <c r="U297" s="388"/>
      <c r="V297" s="389"/>
      <c r="W297" s="389"/>
      <c r="X297" s="394"/>
      <c r="Y297" s="391"/>
      <c r="Z297" s="392"/>
      <c r="AA297" s="393"/>
      <c r="AB297" s="110">
        <f t="shared" si="24"/>
        <v>0</v>
      </c>
      <c r="AC297" s="111"/>
      <c r="AD297" s="111"/>
      <c r="AE297" s="405"/>
      <c r="AF297" s="387"/>
      <c r="AG297" s="388"/>
      <c r="AH297" s="406"/>
      <c r="AI297" s="389"/>
      <c r="AJ297" s="407"/>
    </row>
    <row r="298" spans="1:36" s="112" customFormat="1" x14ac:dyDescent="0.25">
      <c r="A298" s="113">
        <v>289</v>
      </c>
      <c r="B298" s="144"/>
      <c r="C298" s="100">
        <f t="shared" si="23"/>
        <v>0</v>
      </c>
      <c r="D298" s="145"/>
      <c r="E298" s="146"/>
      <c r="F298" s="147"/>
      <c r="G298" s="148"/>
      <c r="H298" s="146"/>
      <c r="I298" s="149"/>
      <c r="J298" s="147"/>
      <c r="K298" s="146"/>
      <c r="L298" s="226"/>
      <c r="M298" s="146"/>
      <c r="N298" s="143">
        <f t="shared" si="20"/>
        <v>0</v>
      </c>
      <c r="O298" s="143">
        <f t="shared" si="21"/>
        <v>0</v>
      </c>
      <c r="P298" s="143">
        <f t="shared" si="22"/>
        <v>0</v>
      </c>
      <c r="Q298" s="387"/>
      <c r="R298" s="388"/>
      <c r="S298" s="388"/>
      <c r="T298" s="388"/>
      <c r="U298" s="388"/>
      <c r="V298" s="389"/>
      <c r="W298" s="389"/>
      <c r="X298" s="394"/>
      <c r="Y298" s="391"/>
      <c r="Z298" s="392"/>
      <c r="AA298" s="393"/>
      <c r="AB298" s="110">
        <f t="shared" si="24"/>
        <v>0</v>
      </c>
      <c r="AC298" s="111"/>
      <c r="AD298" s="111"/>
      <c r="AE298" s="405"/>
      <c r="AF298" s="387"/>
      <c r="AG298" s="388"/>
      <c r="AH298" s="406"/>
      <c r="AI298" s="389"/>
      <c r="AJ298" s="407"/>
    </row>
    <row r="299" spans="1:36" s="112" customFormat="1" x14ac:dyDescent="0.25">
      <c r="A299" s="113">
        <v>290</v>
      </c>
      <c r="B299" s="144"/>
      <c r="C299" s="100">
        <f t="shared" si="23"/>
        <v>0</v>
      </c>
      <c r="D299" s="145"/>
      <c r="E299" s="146"/>
      <c r="F299" s="147"/>
      <c r="G299" s="148"/>
      <c r="H299" s="146"/>
      <c r="I299" s="149"/>
      <c r="J299" s="147"/>
      <c r="K299" s="146"/>
      <c r="L299" s="226"/>
      <c r="M299" s="146"/>
      <c r="N299" s="143">
        <f t="shared" si="20"/>
        <v>0</v>
      </c>
      <c r="O299" s="143">
        <f t="shared" si="21"/>
        <v>0</v>
      </c>
      <c r="P299" s="143">
        <f t="shared" si="22"/>
        <v>0</v>
      </c>
      <c r="Q299" s="387"/>
      <c r="R299" s="388"/>
      <c r="S299" s="388"/>
      <c r="T299" s="388"/>
      <c r="U299" s="388"/>
      <c r="V299" s="389"/>
      <c r="W299" s="389"/>
      <c r="X299" s="394"/>
      <c r="Y299" s="391"/>
      <c r="Z299" s="392"/>
      <c r="AA299" s="393"/>
      <c r="AB299" s="110">
        <f t="shared" si="24"/>
        <v>0</v>
      </c>
      <c r="AC299" s="111"/>
      <c r="AD299" s="111"/>
      <c r="AE299" s="405"/>
      <c r="AF299" s="387"/>
      <c r="AG299" s="388"/>
      <c r="AH299" s="406"/>
      <c r="AI299" s="389"/>
      <c r="AJ299" s="407"/>
    </row>
    <row r="300" spans="1:36" s="112" customFormat="1" x14ac:dyDescent="0.25">
      <c r="A300" s="113">
        <v>291</v>
      </c>
      <c r="B300" s="144"/>
      <c r="C300" s="100">
        <f t="shared" si="23"/>
        <v>0</v>
      </c>
      <c r="D300" s="145"/>
      <c r="E300" s="146"/>
      <c r="F300" s="147"/>
      <c r="G300" s="148"/>
      <c r="H300" s="146"/>
      <c r="I300" s="149"/>
      <c r="J300" s="147"/>
      <c r="K300" s="146"/>
      <c r="L300" s="226"/>
      <c r="M300" s="146"/>
      <c r="N300" s="143">
        <f t="shared" si="20"/>
        <v>0</v>
      </c>
      <c r="O300" s="143">
        <f t="shared" si="21"/>
        <v>0</v>
      </c>
      <c r="P300" s="143">
        <f t="shared" si="22"/>
        <v>0</v>
      </c>
      <c r="Q300" s="387"/>
      <c r="R300" s="388"/>
      <c r="S300" s="388"/>
      <c r="T300" s="388"/>
      <c r="U300" s="388"/>
      <c r="V300" s="389"/>
      <c r="W300" s="389"/>
      <c r="X300" s="394"/>
      <c r="Y300" s="391"/>
      <c r="Z300" s="392"/>
      <c r="AA300" s="393"/>
      <c r="AB300" s="110">
        <f t="shared" si="24"/>
        <v>0</v>
      </c>
      <c r="AC300" s="111"/>
      <c r="AD300" s="111"/>
      <c r="AE300" s="405"/>
      <c r="AF300" s="387"/>
      <c r="AG300" s="388"/>
      <c r="AH300" s="406"/>
      <c r="AI300" s="389"/>
      <c r="AJ300" s="407"/>
    </row>
    <row r="301" spans="1:36" s="112" customFormat="1" x14ac:dyDescent="0.25">
      <c r="A301" s="113">
        <v>292</v>
      </c>
      <c r="B301" s="144"/>
      <c r="C301" s="100">
        <f t="shared" si="23"/>
        <v>0</v>
      </c>
      <c r="D301" s="145"/>
      <c r="E301" s="146"/>
      <c r="F301" s="147"/>
      <c r="G301" s="148"/>
      <c r="H301" s="146"/>
      <c r="I301" s="149"/>
      <c r="J301" s="147"/>
      <c r="K301" s="146"/>
      <c r="L301" s="226"/>
      <c r="M301" s="146"/>
      <c r="N301" s="143">
        <f t="shared" si="20"/>
        <v>0</v>
      </c>
      <c r="O301" s="143">
        <f t="shared" si="21"/>
        <v>0</v>
      </c>
      <c r="P301" s="143">
        <f t="shared" si="22"/>
        <v>0</v>
      </c>
      <c r="Q301" s="387"/>
      <c r="R301" s="388"/>
      <c r="S301" s="388"/>
      <c r="T301" s="388"/>
      <c r="U301" s="388"/>
      <c r="V301" s="389"/>
      <c r="W301" s="389"/>
      <c r="X301" s="394"/>
      <c r="Y301" s="391"/>
      <c r="Z301" s="392"/>
      <c r="AA301" s="393"/>
      <c r="AB301" s="110">
        <f t="shared" si="24"/>
        <v>0</v>
      </c>
      <c r="AC301" s="111"/>
      <c r="AD301" s="111"/>
      <c r="AE301" s="405"/>
      <c r="AF301" s="387"/>
      <c r="AG301" s="388"/>
      <c r="AH301" s="406"/>
      <c r="AI301" s="389"/>
      <c r="AJ301" s="407"/>
    </row>
    <row r="302" spans="1:36" s="112" customFormat="1" x14ac:dyDescent="0.25">
      <c r="A302" s="113">
        <v>293</v>
      </c>
      <c r="B302" s="144"/>
      <c r="C302" s="100">
        <f t="shared" si="23"/>
        <v>0</v>
      </c>
      <c r="D302" s="145"/>
      <c r="E302" s="146"/>
      <c r="F302" s="147"/>
      <c r="G302" s="148"/>
      <c r="H302" s="146"/>
      <c r="I302" s="149"/>
      <c r="J302" s="147"/>
      <c r="K302" s="146"/>
      <c r="L302" s="226"/>
      <c r="M302" s="146"/>
      <c r="N302" s="143">
        <f t="shared" si="20"/>
        <v>0</v>
      </c>
      <c r="O302" s="143">
        <f t="shared" si="21"/>
        <v>0</v>
      </c>
      <c r="P302" s="143">
        <f t="shared" si="22"/>
        <v>0</v>
      </c>
      <c r="Q302" s="387"/>
      <c r="R302" s="388"/>
      <c r="S302" s="388"/>
      <c r="T302" s="388"/>
      <c r="U302" s="388"/>
      <c r="V302" s="389"/>
      <c r="W302" s="389"/>
      <c r="X302" s="394"/>
      <c r="Y302" s="391"/>
      <c r="Z302" s="392"/>
      <c r="AA302" s="393"/>
      <c r="AB302" s="110">
        <f t="shared" si="24"/>
        <v>0</v>
      </c>
      <c r="AC302" s="111"/>
      <c r="AD302" s="111"/>
      <c r="AE302" s="405"/>
      <c r="AF302" s="387"/>
      <c r="AG302" s="388"/>
      <c r="AH302" s="406"/>
      <c r="AI302" s="389"/>
      <c r="AJ302" s="407"/>
    </row>
    <row r="303" spans="1:36" s="112" customFormat="1" x14ac:dyDescent="0.25">
      <c r="A303" s="113">
        <v>294</v>
      </c>
      <c r="B303" s="144"/>
      <c r="C303" s="100">
        <f t="shared" si="23"/>
        <v>0</v>
      </c>
      <c r="D303" s="145"/>
      <c r="E303" s="146"/>
      <c r="F303" s="147"/>
      <c r="G303" s="148"/>
      <c r="H303" s="146"/>
      <c r="I303" s="149"/>
      <c r="J303" s="147"/>
      <c r="K303" s="146"/>
      <c r="L303" s="226"/>
      <c r="M303" s="146"/>
      <c r="N303" s="143">
        <f t="shared" si="20"/>
        <v>0</v>
      </c>
      <c r="O303" s="143">
        <f t="shared" si="21"/>
        <v>0</v>
      </c>
      <c r="P303" s="143">
        <f t="shared" si="22"/>
        <v>0</v>
      </c>
      <c r="Q303" s="387"/>
      <c r="R303" s="388"/>
      <c r="S303" s="388"/>
      <c r="T303" s="388"/>
      <c r="U303" s="388"/>
      <c r="V303" s="389"/>
      <c r="W303" s="389"/>
      <c r="X303" s="394"/>
      <c r="Y303" s="391"/>
      <c r="Z303" s="392"/>
      <c r="AA303" s="393"/>
      <c r="AB303" s="110">
        <f t="shared" si="24"/>
        <v>0</v>
      </c>
      <c r="AC303" s="111"/>
      <c r="AD303" s="111"/>
      <c r="AE303" s="405"/>
      <c r="AF303" s="387"/>
      <c r="AG303" s="388"/>
      <c r="AH303" s="406"/>
      <c r="AI303" s="389"/>
      <c r="AJ303" s="407"/>
    </row>
    <row r="304" spans="1:36" s="112" customFormat="1" x14ac:dyDescent="0.25">
      <c r="A304" s="113">
        <v>295</v>
      </c>
      <c r="B304" s="144"/>
      <c r="C304" s="100">
        <f t="shared" si="23"/>
        <v>0</v>
      </c>
      <c r="D304" s="145"/>
      <c r="E304" s="146"/>
      <c r="F304" s="147"/>
      <c r="G304" s="148"/>
      <c r="H304" s="146"/>
      <c r="I304" s="149"/>
      <c r="J304" s="147"/>
      <c r="K304" s="146"/>
      <c r="L304" s="226"/>
      <c r="M304" s="146"/>
      <c r="N304" s="143">
        <f t="shared" si="20"/>
        <v>0</v>
      </c>
      <c r="O304" s="143">
        <f t="shared" si="21"/>
        <v>0</v>
      </c>
      <c r="P304" s="143">
        <f t="shared" si="22"/>
        <v>0</v>
      </c>
      <c r="Q304" s="387"/>
      <c r="R304" s="388"/>
      <c r="S304" s="388"/>
      <c r="T304" s="388"/>
      <c r="U304" s="388"/>
      <c r="V304" s="389"/>
      <c r="W304" s="389"/>
      <c r="X304" s="394"/>
      <c r="Y304" s="391"/>
      <c r="Z304" s="392"/>
      <c r="AA304" s="393"/>
      <c r="AB304" s="110">
        <f t="shared" si="24"/>
        <v>0</v>
      </c>
      <c r="AC304" s="111"/>
      <c r="AD304" s="111"/>
      <c r="AE304" s="405"/>
      <c r="AF304" s="387"/>
      <c r="AG304" s="388"/>
      <c r="AH304" s="406"/>
      <c r="AI304" s="389"/>
      <c r="AJ304" s="407"/>
    </row>
    <row r="305" spans="1:36" s="112" customFormat="1" x14ac:dyDescent="0.25">
      <c r="A305" s="113">
        <v>296</v>
      </c>
      <c r="B305" s="144"/>
      <c r="C305" s="100">
        <f t="shared" si="23"/>
        <v>0</v>
      </c>
      <c r="D305" s="145"/>
      <c r="E305" s="146"/>
      <c r="F305" s="147"/>
      <c r="G305" s="148"/>
      <c r="H305" s="146"/>
      <c r="I305" s="149"/>
      <c r="J305" s="147"/>
      <c r="K305" s="146"/>
      <c r="L305" s="226"/>
      <c r="M305" s="146"/>
      <c r="N305" s="143">
        <f t="shared" si="20"/>
        <v>0</v>
      </c>
      <c r="O305" s="143">
        <f t="shared" si="21"/>
        <v>0</v>
      </c>
      <c r="P305" s="143">
        <f t="shared" si="22"/>
        <v>0</v>
      </c>
      <c r="Q305" s="387"/>
      <c r="R305" s="388"/>
      <c r="S305" s="388"/>
      <c r="T305" s="388"/>
      <c r="U305" s="388"/>
      <c r="V305" s="389"/>
      <c r="W305" s="389"/>
      <c r="X305" s="394"/>
      <c r="Y305" s="391"/>
      <c r="Z305" s="392"/>
      <c r="AA305" s="393"/>
      <c r="AB305" s="110">
        <f t="shared" si="24"/>
        <v>0</v>
      </c>
      <c r="AC305" s="111"/>
      <c r="AD305" s="111"/>
      <c r="AE305" s="405"/>
      <c r="AF305" s="387"/>
      <c r="AG305" s="388"/>
      <c r="AH305" s="406"/>
      <c r="AI305" s="389"/>
      <c r="AJ305" s="407"/>
    </row>
    <row r="306" spans="1:36" s="112" customFormat="1" x14ac:dyDescent="0.25">
      <c r="A306" s="113">
        <v>297</v>
      </c>
      <c r="B306" s="144"/>
      <c r="C306" s="100">
        <f t="shared" si="23"/>
        <v>0</v>
      </c>
      <c r="D306" s="145"/>
      <c r="E306" s="146"/>
      <c r="F306" s="147"/>
      <c r="G306" s="148"/>
      <c r="H306" s="146"/>
      <c r="I306" s="149"/>
      <c r="J306" s="147"/>
      <c r="K306" s="146"/>
      <c r="L306" s="226"/>
      <c r="M306" s="146"/>
      <c r="N306" s="143">
        <f t="shared" si="20"/>
        <v>0</v>
      </c>
      <c r="O306" s="143">
        <f t="shared" si="21"/>
        <v>0</v>
      </c>
      <c r="P306" s="143">
        <f t="shared" si="22"/>
        <v>0</v>
      </c>
      <c r="Q306" s="387"/>
      <c r="R306" s="388"/>
      <c r="S306" s="388"/>
      <c r="T306" s="388"/>
      <c r="U306" s="388"/>
      <c r="V306" s="389"/>
      <c r="W306" s="389"/>
      <c r="X306" s="394"/>
      <c r="Y306" s="391"/>
      <c r="Z306" s="392"/>
      <c r="AA306" s="393"/>
      <c r="AB306" s="110">
        <f t="shared" si="24"/>
        <v>0</v>
      </c>
      <c r="AC306" s="111"/>
      <c r="AD306" s="111"/>
      <c r="AE306" s="405"/>
      <c r="AF306" s="387"/>
      <c r="AG306" s="388"/>
      <c r="AH306" s="406"/>
      <c r="AI306" s="389"/>
      <c r="AJ306" s="407"/>
    </row>
    <row r="307" spans="1:36" s="112" customFormat="1" x14ac:dyDescent="0.25">
      <c r="A307" s="113">
        <v>298</v>
      </c>
      <c r="B307" s="144"/>
      <c r="C307" s="100">
        <f t="shared" si="23"/>
        <v>0</v>
      </c>
      <c r="D307" s="145"/>
      <c r="E307" s="146"/>
      <c r="F307" s="147"/>
      <c r="G307" s="148"/>
      <c r="H307" s="146"/>
      <c r="I307" s="149"/>
      <c r="J307" s="147"/>
      <c r="K307" s="146"/>
      <c r="L307" s="226"/>
      <c r="M307" s="146"/>
      <c r="N307" s="143">
        <f t="shared" si="20"/>
        <v>0</v>
      </c>
      <c r="O307" s="143">
        <f t="shared" si="21"/>
        <v>0</v>
      </c>
      <c r="P307" s="143">
        <f t="shared" si="22"/>
        <v>0</v>
      </c>
      <c r="Q307" s="387"/>
      <c r="R307" s="388"/>
      <c r="S307" s="388"/>
      <c r="T307" s="388"/>
      <c r="U307" s="388"/>
      <c r="V307" s="389"/>
      <c r="W307" s="389"/>
      <c r="X307" s="394"/>
      <c r="Y307" s="391"/>
      <c r="Z307" s="392"/>
      <c r="AA307" s="393"/>
      <c r="AB307" s="110">
        <f t="shared" si="24"/>
        <v>0</v>
      </c>
      <c r="AC307" s="111"/>
      <c r="AD307" s="111"/>
      <c r="AE307" s="405"/>
      <c r="AF307" s="387"/>
      <c r="AG307" s="388"/>
      <c r="AH307" s="406"/>
      <c r="AI307" s="389"/>
      <c r="AJ307" s="407"/>
    </row>
    <row r="308" spans="1:36" s="112" customFormat="1" x14ac:dyDescent="0.25">
      <c r="A308" s="113">
        <v>299</v>
      </c>
      <c r="B308" s="144"/>
      <c r="C308" s="100">
        <f t="shared" si="23"/>
        <v>0</v>
      </c>
      <c r="D308" s="145"/>
      <c r="E308" s="146"/>
      <c r="F308" s="147"/>
      <c r="G308" s="148"/>
      <c r="H308" s="146"/>
      <c r="I308" s="149"/>
      <c r="J308" s="147"/>
      <c r="K308" s="146"/>
      <c r="L308" s="226"/>
      <c r="M308" s="146"/>
      <c r="N308" s="143">
        <f t="shared" si="20"/>
        <v>0</v>
      </c>
      <c r="O308" s="143">
        <f t="shared" si="21"/>
        <v>0</v>
      </c>
      <c r="P308" s="143">
        <f t="shared" si="22"/>
        <v>0</v>
      </c>
      <c r="Q308" s="387"/>
      <c r="R308" s="388"/>
      <c r="S308" s="388"/>
      <c r="T308" s="388"/>
      <c r="U308" s="388"/>
      <c r="V308" s="389"/>
      <c r="W308" s="389"/>
      <c r="X308" s="394"/>
      <c r="Y308" s="391"/>
      <c r="Z308" s="392"/>
      <c r="AA308" s="393"/>
      <c r="AB308" s="110">
        <f t="shared" si="24"/>
        <v>0</v>
      </c>
      <c r="AC308" s="111"/>
      <c r="AD308" s="111"/>
      <c r="AE308" s="405"/>
      <c r="AF308" s="387"/>
      <c r="AG308" s="388"/>
      <c r="AH308" s="406"/>
      <c r="AI308" s="389"/>
      <c r="AJ308" s="407"/>
    </row>
    <row r="309" spans="1:36" s="112" customFormat="1" x14ac:dyDescent="0.25">
      <c r="A309" s="121">
        <v>300</v>
      </c>
      <c r="B309" s="151"/>
      <c r="C309" s="100">
        <f t="shared" si="23"/>
        <v>0</v>
      </c>
      <c r="D309" s="152"/>
      <c r="E309" s="153"/>
      <c r="F309" s="154"/>
      <c r="G309" s="155"/>
      <c r="H309" s="153"/>
      <c r="I309" s="156"/>
      <c r="J309" s="154"/>
      <c r="K309" s="153"/>
      <c r="L309" s="227"/>
      <c r="M309" s="153"/>
      <c r="N309" s="143">
        <f t="shared" si="20"/>
        <v>0</v>
      </c>
      <c r="O309" s="143">
        <f t="shared" si="21"/>
        <v>0</v>
      </c>
      <c r="P309" s="143">
        <f t="shared" si="22"/>
        <v>0</v>
      </c>
      <c r="Q309" s="395"/>
      <c r="R309" s="396"/>
      <c r="S309" s="396"/>
      <c r="T309" s="396"/>
      <c r="U309" s="396"/>
      <c r="V309" s="397"/>
      <c r="W309" s="397"/>
      <c r="X309" s="398"/>
      <c r="Y309" s="399"/>
      <c r="Z309" s="400"/>
      <c r="AA309" s="401"/>
      <c r="AB309" s="158">
        <f t="shared" si="24"/>
        <v>0</v>
      </c>
      <c r="AC309" s="132"/>
      <c r="AD309" s="132"/>
      <c r="AE309" s="408"/>
      <c r="AF309" s="395"/>
      <c r="AG309" s="396"/>
      <c r="AH309" s="409"/>
      <c r="AI309" s="397"/>
      <c r="AJ309" s="412"/>
    </row>
  </sheetData>
  <sheetProtection password="CAC3" sheet="1" objects="1" scenarios="1"/>
  <mergeCells count="25">
    <mergeCell ref="A278:AJ278"/>
    <mergeCell ref="G4:G6"/>
    <mergeCell ref="H4:H6"/>
    <mergeCell ref="I4:I6"/>
    <mergeCell ref="J4:K4"/>
    <mergeCell ref="L4:M4"/>
    <mergeCell ref="Q4:V4"/>
    <mergeCell ref="J5:J6"/>
    <mergeCell ref="K5:K6"/>
    <mergeCell ref="L5:L6"/>
    <mergeCell ref="M5:M6"/>
    <mergeCell ref="AF4:AI4"/>
    <mergeCell ref="AF5:AI5"/>
    <mergeCell ref="B1:C1"/>
    <mergeCell ref="D1:G1"/>
    <mergeCell ref="I1:L2"/>
    <mergeCell ref="Q3:AJ3"/>
    <mergeCell ref="A4:A6"/>
    <mergeCell ref="B4:B6"/>
    <mergeCell ref="C4:C6"/>
    <mergeCell ref="D4:D6"/>
    <mergeCell ref="E4:E6"/>
    <mergeCell ref="F4:F6"/>
    <mergeCell ref="Q5:V5"/>
    <mergeCell ref="W4:W6"/>
  </mergeCells>
  <conditionalFormatting sqref="AB8:AD277 AB280:AD309">
    <cfRule type="cellIs" dxfId="2" priority="1" operator="greaterThanOrEqual">
      <formula>10</formula>
    </cfRule>
  </conditionalFormatting>
  <dataValidations count="5">
    <dataValidation type="whole" allowBlank="1" showInputMessage="1" showErrorMessage="1" sqref="AE280:AE309 AE8:AE277">
      <formula1>0</formula1>
      <formula2>100</formula2>
    </dataValidation>
    <dataValidation type="whole" allowBlank="1" showInputMessage="1" showErrorMessage="1" sqref="AA8:AA277 AA280:AA309">
      <formula1>1</formula1>
      <formula2>20</formula2>
    </dataValidation>
    <dataValidation type="whole" allowBlank="1" showInputMessage="1" showErrorMessage="1" sqref="Y8:Z277 Y280:Z309">
      <formula1>0</formula1>
      <formula2>6000</formula2>
    </dataValidation>
    <dataValidation type="whole" allowBlank="1" showInputMessage="1" showErrorMessage="1" sqref="X8:X277 X280:X309">
      <formula1>0</formula1>
      <formula2>50</formula2>
    </dataValidation>
    <dataValidation type="whole" allowBlank="1" showInputMessage="1" showErrorMessage="1" sqref="AF280:AI309 D280:M309 D8:M277 AF8:AI277 Q280:W309 Q8:W277">
      <formula1>0</formula1>
      <formula2>1</formula2>
    </dataValidation>
  </dataValidations>
  <pageMargins left="0.19685039370078741" right="0.19685039370078741" top="0.19685039370078741" bottom="0.19685039370078741" header="0.31496062992125984" footer="0.31496062992125984"/>
  <pageSetup paperSize="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9"/>
  <sheetViews>
    <sheetView showGridLines="0" zoomScaleNormal="100" workbookViewId="0">
      <pane xSplit="2" ySplit="7" topLeftCell="C8" activePane="bottomRight" state="frozen"/>
      <selection activeCell="C280" sqref="C280"/>
      <selection pane="topRight" activeCell="C280" sqref="C280"/>
      <selection pane="bottomLeft" activeCell="C280" sqref="C280"/>
      <selection pane="bottomRight" activeCell="H4" sqref="H4:H6"/>
    </sheetView>
  </sheetViews>
  <sheetFormatPr baseColWidth="10" defaultRowHeight="15" x14ac:dyDescent="0.25"/>
  <cols>
    <col min="1" max="1" width="5.28515625" style="5" customWidth="1"/>
    <col min="2" max="2" width="22.140625" style="5" customWidth="1"/>
    <col min="3" max="13" width="13.140625" style="5" customWidth="1"/>
    <col min="14" max="16" width="11.42578125" style="5" hidden="1" customWidth="1"/>
    <col min="17" max="23" width="4.140625" style="38" customWidth="1"/>
    <col min="24" max="24" width="14.85546875" style="38" bestFit="1" customWidth="1"/>
    <col min="25" max="26" width="14.85546875" style="38" customWidth="1"/>
    <col min="27" max="28" width="13.140625" style="38" customWidth="1"/>
    <col min="29" max="30" width="13.140625" style="38" hidden="1" customWidth="1"/>
    <col min="31" max="31" width="13.140625" style="38" customWidth="1"/>
    <col min="32" max="35" width="4.140625" style="38" customWidth="1"/>
    <col min="36" max="36" width="38" style="5" customWidth="1"/>
    <col min="37" max="16384" width="11.42578125" style="5"/>
  </cols>
  <sheetData>
    <row r="1" spans="1:36" ht="29.25" customHeight="1" x14ac:dyDescent="0.3">
      <c r="B1" s="480" t="s">
        <v>0</v>
      </c>
      <c r="C1" s="480"/>
      <c r="D1" s="522">
        <f>Jahresübersicht!I1</f>
        <v>0</v>
      </c>
      <c r="E1" s="522"/>
      <c r="F1" s="522"/>
      <c r="G1" s="522"/>
      <c r="H1" s="35"/>
      <c r="I1" s="481" t="s">
        <v>11</v>
      </c>
      <c r="J1" s="481"/>
      <c r="K1" s="481"/>
      <c r="L1" s="481"/>
      <c r="M1" s="4"/>
    </row>
    <row r="2" spans="1:36" ht="26.25" customHeight="1" thickBot="1" x14ac:dyDescent="0.35">
      <c r="B2" s="6"/>
      <c r="C2" s="7" t="s">
        <v>13</v>
      </c>
      <c r="D2" s="39" t="s">
        <v>22</v>
      </c>
      <c r="E2" s="36"/>
      <c r="F2" s="37" t="s">
        <v>1</v>
      </c>
      <c r="G2" s="39">
        <f>Jahresübersicht!I2</f>
        <v>0</v>
      </c>
      <c r="H2" s="35"/>
      <c r="I2" s="481"/>
      <c r="J2" s="481"/>
      <c r="K2" s="481"/>
      <c r="L2" s="481"/>
      <c r="M2" s="4"/>
    </row>
    <row r="3" spans="1:36" ht="15.75" thickBot="1" x14ac:dyDescent="0.3">
      <c r="A3" s="6"/>
      <c r="B3" s="10"/>
      <c r="C3" s="11"/>
      <c r="D3" s="11"/>
      <c r="E3" s="6"/>
      <c r="F3" s="11"/>
      <c r="G3" s="11"/>
      <c r="H3" s="11"/>
      <c r="I3" s="11"/>
      <c r="J3" s="6"/>
      <c r="K3" s="11"/>
      <c r="L3" s="6"/>
      <c r="M3" s="11"/>
      <c r="Q3" s="550" t="s">
        <v>58</v>
      </c>
      <c r="R3" s="551"/>
      <c r="S3" s="551"/>
      <c r="T3" s="551"/>
      <c r="U3" s="551"/>
      <c r="V3" s="551"/>
      <c r="W3" s="551"/>
      <c r="X3" s="551"/>
      <c r="Y3" s="551"/>
      <c r="Z3" s="551"/>
      <c r="AA3" s="551"/>
      <c r="AB3" s="551"/>
      <c r="AC3" s="551"/>
      <c r="AD3" s="551"/>
      <c r="AE3" s="551"/>
      <c r="AF3" s="551"/>
      <c r="AG3" s="551"/>
      <c r="AH3" s="551"/>
      <c r="AI3" s="551"/>
      <c r="AJ3" s="552"/>
    </row>
    <row r="4" spans="1:36" x14ac:dyDescent="0.25">
      <c r="A4" s="547"/>
      <c r="B4" s="536" t="s">
        <v>2</v>
      </c>
      <c r="C4" s="530" t="s">
        <v>102</v>
      </c>
      <c r="D4" s="549" t="s">
        <v>3</v>
      </c>
      <c r="E4" s="536" t="s">
        <v>4</v>
      </c>
      <c r="F4" s="549" t="s">
        <v>46</v>
      </c>
      <c r="G4" s="534" t="s">
        <v>47</v>
      </c>
      <c r="H4" s="536" t="s">
        <v>105</v>
      </c>
      <c r="I4" s="530" t="s">
        <v>45</v>
      </c>
      <c r="J4" s="545" t="s">
        <v>7</v>
      </c>
      <c r="K4" s="546"/>
      <c r="L4" s="545" t="s">
        <v>8</v>
      </c>
      <c r="M4" s="546"/>
      <c r="Q4" s="539" t="s">
        <v>50</v>
      </c>
      <c r="R4" s="540"/>
      <c r="S4" s="540"/>
      <c r="T4" s="540"/>
      <c r="U4" s="540"/>
      <c r="V4" s="541"/>
      <c r="W4" s="524" t="s">
        <v>104</v>
      </c>
      <c r="X4" s="58"/>
      <c r="Y4" s="59"/>
      <c r="Z4" s="18"/>
      <c r="AA4" s="18"/>
      <c r="AB4" s="60"/>
      <c r="AC4" s="60"/>
      <c r="AD4" s="60"/>
      <c r="AE4" s="58"/>
      <c r="AF4" s="527" t="s">
        <v>94</v>
      </c>
      <c r="AG4" s="528"/>
      <c r="AH4" s="528"/>
      <c r="AI4" s="529"/>
      <c r="AJ4" s="61"/>
    </row>
    <row r="5" spans="1:36" ht="15" customHeight="1" x14ac:dyDescent="0.25">
      <c r="A5" s="548"/>
      <c r="B5" s="537"/>
      <c r="C5" s="531"/>
      <c r="D5" s="533"/>
      <c r="E5" s="537"/>
      <c r="F5" s="533"/>
      <c r="G5" s="535"/>
      <c r="H5" s="537"/>
      <c r="I5" s="531"/>
      <c r="J5" s="532" t="s">
        <v>5</v>
      </c>
      <c r="K5" s="538" t="s">
        <v>6</v>
      </c>
      <c r="L5" s="532" t="s">
        <v>5</v>
      </c>
      <c r="M5" s="538" t="s">
        <v>6</v>
      </c>
      <c r="Q5" s="553" t="s">
        <v>51</v>
      </c>
      <c r="R5" s="540"/>
      <c r="S5" s="540"/>
      <c r="T5" s="540"/>
      <c r="U5" s="540"/>
      <c r="V5" s="541"/>
      <c r="W5" s="525"/>
      <c r="X5" s="58"/>
      <c r="Y5" s="59"/>
      <c r="Z5" s="18"/>
      <c r="AA5" s="18"/>
      <c r="AB5" s="60"/>
      <c r="AC5" s="60"/>
      <c r="AD5" s="60"/>
      <c r="AE5" s="58"/>
      <c r="AF5" s="539" t="s">
        <v>95</v>
      </c>
      <c r="AG5" s="540"/>
      <c r="AH5" s="540"/>
      <c r="AI5" s="541"/>
      <c r="AJ5" s="62"/>
    </row>
    <row r="6" spans="1:36" ht="150" customHeight="1" thickBot="1" x14ac:dyDescent="0.3">
      <c r="A6" s="548"/>
      <c r="B6" s="537"/>
      <c r="C6" s="531"/>
      <c r="D6" s="533"/>
      <c r="E6" s="537"/>
      <c r="F6" s="533"/>
      <c r="G6" s="535"/>
      <c r="H6" s="537"/>
      <c r="I6" s="531"/>
      <c r="J6" s="533"/>
      <c r="K6" s="537"/>
      <c r="L6" s="533"/>
      <c r="M6" s="537"/>
      <c r="Q6" s="55" t="s">
        <v>61</v>
      </c>
      <c r="R6" s="56" t="s">
        <v>62</v>
      </c>
      <c r="S6" s="56" t="s">
        <v>63</v>
      </c>
      <c r="T6" s="56" t="s">
        <v>64</v>
      </c>
      <c r="U6" s="56" t="s">
        <v>65</v>
      </c>
      <c r="V6" s="57" t="s">
        <v>66</v>
      </c>
      <c r="W6" s="526"/>
      <c r="X6" s="40" t="s">
        <v>52</v>
      </c>
      <c r="Y6" s="41" t="s">
        <v>53</v>
      </c>
      <c r="Z6" s="42" t="s">
        <v>59</v>
      </c>
      <c r="AA6" s="42" t="s">
        <v>54</v>
      </c>
      <c r="AB6" s="43" t="s">
        <v>55</v>
      </c>
      <c r="AC6" s="43"/>
      <c r="AD6" s="43"/>
      <c r="AE6" s="44" t="s">
        <v>56</v>
      </c>
      <c r="AF6" s="232" t="s">
        <v>96</v>
      </c>
      <c r="AG6" s="233" t="s">
        <v>97</v>
      </c>
      <c r="AH6" s="233" t="s">
        <v>98</v>
      </c>
      <c r="AI6" s="234" t="s">
        <v>99</v>
      </c>
      <c r="AJ6" s="63" t="s">
        <v>57</v>
      </c>
    </row>
    <row r="7" spans="1:36" ht="15.75" thickBot="1" x14ac:dyDescent="0.3">
      <c r="A7" s="47"/>
      <c r="B7" s="48">
        <f>COUNTA($B8:$B277)</f>
        <v>0</v>
      </c>
      <c r="C7" s="46">
        <f>SUM($C8:$C277)</f>
        <v>0</v>
      </c>
      <c r="D7" s="47">
        <f>SUM($D8:$D277)</f>
        <v>0</v>
      </c>
      <c r="E7" s="48">
        <f>SUM($E8:$E277)</f>
        <v>0</v>
      </c>
      <c r="F7" s="47">
        <f>SUM($F8:$F277)</f>
        <v>0</v>
      </c>
      <c r="G7" s="49">
        <f>SUM($G8:$G277)</f>
        <v>0</v>
      </c>
      <c r="H7" s="48">
        <f>SUM($H8:$H277)</f>
        <v>0</v>
      </c>
      <c r="I7" s="49">
        <f>SUM($I8:$I277)</f>
        <v>0</v>
      </c>
      <c r="J7" s="47">
        <f>SUM($J8:$J277)</f>
        <v>0</v>
      </c>
      <c r="K7" s="48">
        <f>SUM($K8:$K277)</f>
        <v>0</v>
      </c>
      <c r="L7" s="47">
        <f>SUM($L8:$L277)</f>
        <v>0</v>
      </c>
      <c r="M7" s="50">
        <f>SUM($M8:$M277)</f>
        <v>0</v>
      </c>
      <c r="N7" s="38"/>
      <c r="O7" s="38" t="s">
        <v>9</v>
      </c>
      <c r="P7" s="38" t="s">
        <v>10</v>
      </c>
      <c r="Q7" s="51">
        <f>SUM($Q8:$Q277)</f>
        <v>0</v>
      </c>
      <c r="R7" s="52">
        <f>SUM($R8:$R277)</f>
        <v>0</v>
      </c>
      <c r="S7" s="52">
        <f>SUM($S8:$S277)</f>
        <v>0</v>
      </c>
      <c r="T7" s="52">
        <f>SUM($T8:$T277)</f>
        <v>0</v>
      </c>
      <c r="U7" s="52">
        <f>SUM($U8:$U277)</f>
        <v>0</v>
      </c>
      <c r="V7" s="53">
        <f>SUM($V8:$V277)</f>
        <v>0</v>
      </c>
      <c r="W7" s="53">
        <f>SUM($W8:$W277)</f>
        <v>0</v>
      </c>
      <c r="X7" s="54" t="str">
        <f>IF(COUNTA($X8:$X277)=0,"Ø=","Ø="&amp;ROUND((SUM($X8:$X277)/COUNTA($X8:$X277)),1)&amp;" Wochen")</f>
        <v>Ø=</v>
      </c>
      <c r="Y7" s="51" t="str">
        <f>IF(COUNTA($Y8:$Y277)=0,"Ø=","Ø="&amp;ROUND(SUM($Y8:$Y277)/COUNTA($Y8:$Y277),0)&amp;" Gramm")</f>
        <v>Ø=</v>
      </c>
      <c r="Z7" s="52" t="str">
        <f>IF(COUNTA($Z8:$Z277)=0,"Ø=","Ø="&amp;ROUND(SUM($Z8:$Z277)/COUNTA($Z8:$Z277),0)&amp;" Gramm")</f>
        <v>Ø=</v>
      </c>
      <c r="AA7" s="52" t="str">
        <f>IF(COUNTA($AA8:$AA277)=0,"Ø=","Ø="&amp;ROUND((SUM($AA8:$AA277)/COUNTA($AA8:$AA277)),1)&amp;" Tage")</f>
        <v>Ø=</v>
      </c>
      <c r="AB7" s="53" t="str">
        <f>IF($AD7=FALSE,"Ø=",$AC7)</f>
        <v>Ø=</v>
      </c>
      <c r="AC7" s="53" t="e">
        <f>"Ø="&amp;ROUND(SUM(AB8:AB277)/COUNTIF(AB8:AB277,"&gt;0,00"),2)&amp;" %"</f>
        <v>#DIV/0!</v>
      </c>
      <c r="AD7" s="53" t="b">
        <f>IF(COUNTIF(AB8:AB277,"&gt;0,00"),"0")</f>
        <v>0</v>
      </c>
      <c r="AE7" s="54" t="str">
        <f>IF(COUNTA($AE8:$AE277)=0,"Ø=","Ø="&amp;ROUND((SUM($AE8:$AE277)/COUNTA($AE8:$AE277)),1)&amp;" Tage")</f>
        <v>Ø=</v>
      </c>
      <c r="AF7" s="51">
        <f>SUM($AF8:$AF277)</f>
        <v>0</v>
      </c>
      <c r="AG7" s="52">
        <f>SUM($AG8:$AG277)</f>
        <v>0</v>
      </c>
      <c r="AH7" s="52">
        <f>SUM($AH8:$AH277)</f>
        <v>0</v>
      </c>
      <c r="AI7" s="53">
        <f>SUM($AI8:$AI277)</f>
        <v>0</v>
      </c>
      <c r="AJ7" s="45"/>
    </row>
    <row r="8" spans="1:36" s="112" customFormat="1" x14ac:dyDescent="0.25">
      <c r="A8" s="98">
        <v>1</v>
      </c>
      <c r="B8" s="99"/>
      <c r="C8" s="100">
        <f>IF(OR(K8=1,M8=1),0,P8)</f>
        <v>0</v>
      </c>
      <c r="D8" s="101"/>
      <c r="E8" s="102"/>
      <c r="F8" s="103"/>
      <c r="G8" s="104"/>
      <c r="H8" s="102"/>
      <c r="I8" s="105"/>
      <c r="J8" s="103"/>
      <c r="K8" s="108"/>
      <c r="L8" s="222"/>
      <c r="M8" s="102"/>
      <c r="N8" s="109">
        <f>IF(OR(D8=1,E8=1,F8=1),1,0)</f>
        <v>0</v>
      </c>
      <c r="O8" s="109">
        <f>IF(OR(G8=1,H8=1),0,N8)</f>
        <v>0</v>
      </c>
      <c r="P8" s="109">
        <f>IF(OR(J8=1,L8=1),1,O8)</f>
        <v>0</v>
      </c>
      <c r="Q8" s="380"/>
      <c r="R8" s="381"/>
      <c r="S8" s="381"/>
      <c r="T8" s="381"/>
      <c r="U8" s="381"/>
      <c r="V8" s="382"/>
      <c r="W8" s="382"/>
      <c r="X8" s="383"/>
      <c r="Y8" s="384"/>
      <c r="Z8" s="385"/>
      <c r="AA8" s="386"/>
      <c r="AB8" s="110">
        <f>IF(OR(Y8=0,Z8=0),0,100-(Z8/Y8*100))</f>
        <v>0</v>
      </c>
      <c r="AC8" s="111"/>
      <c r="AD8" s="111"/>
      <c r="AE8" s="402"/>
      <c r="AF8" s="380"/>
      <c r="AG8" s="381"/>
      <c r="AH8" s="403"/>
      <c r="AI8" s="382"/>
      <c r="AJ8" s="404"/>
    </row>
    <row r="9" spans="1:36" s="112" customFormat="1" x14ac:dyDescent="0.25">
      <c r="A9" s="113">
        <v>2</v>
      </c>
      <c r="B9" s="114"/>
      <c r="C9" s="100">
        <f>IF(OR(K9=1,M9=1),0,P9)</f>
        <v>0</v>
      </c>
      <c r="D9" s="115"/>
      <c r="E9" s="116"/>
      <c r="F9" s="117"/>
      <c r="G9" s="118"/>
      <c r="H9" s="116"/>
      <c r="I9" s="119"/>
      <c r="J9" s="117"/>
      <c r="K9" s="116"/>
      <c r="L9" s="223"/>
      <c r="M9" s="116"/>
      <c r="N9" s="109">
        <f t="shared" ref="N9:N72" si="0">IF(OR(D9=1,E9=1,F9=1),1,0)</f>
        <v>0</v>
      </c>
      <c r="O9" s="109">
        <f t="shared" ref="O9:O72" si="1">IF(OR(G9=1,H9=1),0,N9)</f>
        <v>0</v>
      </c>
      <c r="P9" s="109">
        <f t="shared" ref="P9:P72" si="2">IF(OR(J9=1,L9=1),1,O9)</f>
        <v>0</v>
      </c>
      <c r="Q9" s="387"/>
      <c r="R9" s="388"/>
      <c r="S9" s="388"/>
      <c r="T9" s="388"/>
      <c r="U9" s="388"/>
      <c r="V9" s="389"/>
      <c r="W9" s="389"/>
      <c r="X9" s="390"/>
      <c r="Y9" s="391"/>
      <c r="Z9" s="392"/>
      <c r="AA9" s="393"/>
      <c r="AB9" s="110">
        <f>IF(OR(Y9=0,Z9=0),0,100-(Z9/Y9*100))</f>
        <v>0</v>
      </c>
      <c r="AC9" s="111"/>
      <c r="AD9" s="111"/>
      <c r="AE9" s="405"/>
      <c r="AF9" s="387"/>
      <c r="AG9" s="388"/>
      <c r="AH9" s="406"/>
      <c r="AI9" s="389"/>
      <c r="AJ9" s="407"/>
    </row>
    <row r="10" spans="1:36" s="112" customFormat="1" x14ac:dyDescent="0.25">
      <c r="A10" s="113">
        <v>3</v>
      </c>
      <c r="B10" s="114"/>
      <c r="C10" s="100">
        <f t="shared" ref="C10:C73" si="3">IF(OR(K10=1,M10=1),0,P10)</f>
        <v>0</v>
      </c>
      <c r="D10" s="115"/>
      <c r="E10" s="116"/>
      <c r="F10" s="117"/>
      <c r="G10" s="118"/>
      <c r="H10" s="116"/>
      <c r="I10" s="119"/>
      <c r="J10" s="117"/>
      <c r="K10" s="116"/>
      <c r="L10" s="223"/>
      <c r="M10" s="116"/>
      <c r="N10" s="109">
        <f t="shared" si="0"/>
        <v>0</v>
      </c>
      <c r="O10" s="109">
        <f t="shared" si="1"/>
        <v>0</v>
      </c>
      <c r="P10" s="109">
        <f t="shared" si="2"/>
        <v>0</v>
      </c>
      <c r="Q10" s="387"/>
      <c r="R10" s="388"/>
      <c r="S10" s="388"/>
      <c r="T10" s="388"/>
      <c r="U10" s="388"/>
      <c r="V10" s="389"/>
      <c r="W10" s="389"/>
      <c r="X10" s="394"/>
      <c r="Y10" s="391"/>
      <c r="Z10" s="392"/>
      <c r="AA10" s="393"/>
      <c r="AB10" s="110">
        <f t="shared" ref="AB10:AB73" si="4">IF(OR(Y10=0,Z10=0),0,100-(Z10/Y10*100))</f>
        <v>0</v>
      </c>
      <c r="AC10" s="111"/>
      <c r="AD10" s="111"/>
      <c r="AE10" s="405"/>
      <c r="AF10" s="387"/>
      <c r="AG10" s="388"/>
      <c r="AH10" s="406"/>
      <c r="AI10" s="389"/>
      <c r="AJ10" s="407"/>
    </row>
    <row r="11" spans="1:36" s="112" customFormat="1" x14ac:dyDescent="0.25">
      <c r="A11" s="113">
        <v>4</v>
      </c>
      <c r="B11" s="114"/>
      <c r="C11" s="100">
        <f t="shared" si="3"/>
        <v>0</v>
      </c>
      <c r="D11" s="115"/>
      <c r="E11" s="116"/>
      <c r="F11" s="117"/>
      <c r="G11" s="118"/>
      <c r="H11" s="116"/>
      <c r="I11" s="119"/>
      <c r="J11" s="117"/>
      <c r="K11" s="116"/>
      <c r="L11" s="223"/>
      <c r="M11" s="116"/>
      <c r="N11" s="109">
        <f t="shared" si="0"/>
        <v>0</v>
      </c>
      <c r="O11" s="109">
        <f t="shared" si="1"/>
        <v>0</v>
      </c>
      <c r="P11" s="109">
        <f t="shared" si="2"/>
        <v>0</v>
      </c>
      <c r="Q11" s="387"/>
      <c r="R11" s="388"/>
      <c r="S11" s="388"/>
      <c r="T11" s="388"/>
      <c r="U11" s="388"/>
      <c r="V11" s="389"/>
      <c r="W11" s="389"/>
      <c r="X11" s="394"/>
      <c r="Y11" s="391"/>
      <c r="Z11" s="392"/>
      <c r="AA11" s="393"/>
      <c r="AB11" s="110">
        <f t="shared" si="4"/>
        <v>0</v>
      </c>
      <c r="AC11" s="111"/>
      <c r="AD11" s="111"/>
      <c r="AE11" s="405"/>
      <c r="AF11" s="387"/>
      <c r="AG11" s="388"/>
      <c r="AH11" s="406"/>
      <c r="AI11" s="389"/>
      <c r="AJ11" s="407"/>
    </row>
    <row r="12" spans="1:36" s="112" customFormat="1" x14ac:dyDescent="0.25">
      <c r="A12" s="113">
        <v>5</v>
      </c>
      <c r="B12" s="114"/>
      <c r="C12" s="100">
        <f t="shared" si="3"/>
        <v>0</v>
      </c>
      <c r="D12" s="115"/>
      <c r="E12" s="116"/>
      <c r="F12" s="117"/>
      <c r="G12" s="118"/>
      <c r="H12" s="116"/>
      <c r="I12" s="119"/>
      <c r="J12" s="117"/>
      <c r="K12" s="116"/>
      <c r="L12" s="223"/>
      <c r="M12" s="116"/>
      <c r="N12" s="109">
        <f t="shared" si="0"/>
        <v>0</v>
      </c>
      <c r="O12" s="109">
        <f t="shared" si="1"/>
        <v>0</v>
      </c>
      <c r="P12" s="109">
        <f t="shared" si="2"/>
        <v>0</v>
      </c>
      <c r="Q12" s="387"/>
      <c r="R12" s="388"/>
      <c r="S12" s="388"/>
      <c r="T12" s="388"/>
      <c r="U12" s="388"/>
      <c r="V12" s="389"/>
      <c r="W12" s="389"/>
      <c r="X12" s="394"/>
      <c r="Y12" s="391"/>
      <c r="Z12" s="392"/>
      <c r="AA12" s="393"/>
      <c r="AB12" s="110">
        <f t="shared" si="4"/>
        <v>0</v>
      </c>
      <c r="AC12" s="111"/>
      <c r="AD12" s="111"/>
      <c r="AE12" s="405"/>
      <c r="AF12" s="387"/>
      <c r="AG12" s="388"/>
      <c r="AH12" s="406"/>
      <c r="AI12" s="389"/>
      <c r="AJ12" s="407"/>
    </row>
    <row r="13" spans="1:36" s="112" customFormat="1" x14ac:dyDescent="0.25">
      <c r="A13" s="113">
        <v>6</v>
      </c>
      <c r="B13" s="114"/>
      <c r="C13" s="100">
        <f t="shared" si="3"/>
        <v>0</v>
      </c>
      <c r="D13" s="115"/>
      <c r="E13" s="116"/>
      <c r="F13" s="117"/>
      <c r="G13" s="118"/>
      <c r="H13" s="116"/>
      <c r="I13" s="119"/>
      <c r="J13" s="117"/>
      <c r="K13" s="116"/>
      <c r="L13" s="223"/>
      <c r="M13" s="116"/>
      <c r="N13" s="109">
        <f t="shared" si="0"/>
        <v>0</v>
      </c>
      <c r="O13" s="109">
        <f t="shared" si="1"/>
        <v>0</v>
      </c>
      <c r="P13" s="109">
        <f t="shared" si="2"/>
        <v>0</v>
      </c>
      <c r="Q13" s="387"/>
      <c r="R13" s="388"/>
      <c r="S13" s="388"/>
      <c r="T13" s="388"/>
      <c r="U13" s="388"/>
      <c r="V13" s="389"/>
      <c r="W13" s="389"/>
      <c r="X13" s="394"/>
      <c r="Y13" s="391"/>
      <c r="Z13" s="392"/>
      <c r="AA13" s="393"/>
      <c r="AB13" s="110">
        <f t="shared" si="4"/>
        <v>0</v>
      </c>
      <c r="AC13" s="111"/>
      <c r="AD13" s="111"/>
      <c r="AE13" s="405"/>
      <c r="AF13" s="387"/>
      <c r="AG13" s="388"/>
      <c r="AH13" s="406"/>
      <c r="AI13" s="389"/>
      <c r="AJ13" s="407"/>
    </row>
    <row r="14" spans="1:36" s="112" customFormat="1" x14ac:dyDescent="0.25">
      <c r="A14" s="113">
        <v>7</v>
      </c>
      <c r="B14" s="114"/>
      <c r="C14" s="100">
        <f t="shared" si="3"/>
        <v>0</v>
      </c>
      <c r="D14" s="115"/>
      <c r="E14" s="116"/>
      <c r="F14" s="117"/>
      <c r="G14" s="118"/>
      <c r="H14" s="116"/>
      <c r="I14" s="119"/>
      <c r="J14" s="117"/>
      <c r="K14" s="116"/>
      <c r="L14" s="223"/>
      <c r="M14" s="116"/>
      <c r="N14" s="109">
        <f t="shared" si="0"/>
        <v>0</v>
      </c>
      <c r="O14" s="109">
        <f t="shared" si="1"/>
        <v>0</v>
      </c>
      <c r="P14" s="109">
        <f t="shared" si="2"/>
        <v>0</v>
      </c>
      <c r="Q14" s="387"/>
      <c r="R14" s="388"/>
      <c r="S14" s="388"/>
      <c r="T14" s="388"/>
      <c r="U14" s="388"/>
      <c r="V14" s="389"/>
      <c r="W14" s="389"/>
      <c r="X14" s="394"/>
      <c r="Y14" s="391"/>
      <c r="Z14" s="392"/>
      <c r="AA14" s="393"/>
      <c r="AB14" s="110">
        <f t="shared" si="4"/>
        <v>0</v>
      </c>
      <c r="AC14" s="111"/>
      <c r="AD14" s="111"/>
      <c r="AE14" s="405"/>
      <c r="AF14" s="387"/>
      <c r="AG14" s="388"/>
      <c r="AH14" s="406"/>
      <c r="AI14" s="389"/>
      <c r="AJ14" s="407"/>
    </row>
    <row r="15" spans="1:36" s="112" customFormat="1" x14ac:dyDescent="0.25">
      <c r="A15" s="113">
        <v>8</v>
      </c>
      <c r="B15" s="114"/>
      <c r="C15" s="100">
        <f t="shared" si="3"/>
        <v>0</v>
      </c>
      <c r="D15" s="115"/>
      <c r="E15" s="116"/>
      <c r="F15" s="117"/>
      <c r="G15" s="118"/>
      <c r="H15" s="116"/>
      <c r="I15" s="119"/>
      <c r="J15" s="117"/>
      <c r="K15" s="116"/>
      <c r="L15" s="223"/>
      <c r="M15" s="116"/>
      <c r="N15" s="109">
        <f t="shared" si="0"/>
        <v>0</v>
      </c>
      <c r="O15" s="109">
        <f t="shared" si="1"/>
        <v>0</v>
      </c>
      <c r="P15" s="109">
        <f t="shared" si="2"/>
        <v>0</v>
      </c>
      <c r="Q15" s="387"/>
      <c r="R15" s="388"/>
      <c r="S15" s="388"/>
      <c r="T15" s="388"/>
      <c r="U15" s="388"/>
      <c r="V15" s="389"/>
      <c r="W15" s="389"/>
      <c r="X15" s="394"/>
      <c r="Y15" s="391"/>
      <c r="Z15" s="392"/>
      <c r="AA15" s="393"/>
      <c r="AB15" s="110">
        <f t="shared" si="4"/>
        <v>0</v>
      </c>
      <c r="AC15" s="111"/>
      <c r="AD15" s="111"/>
      <c r="AE15" s="405"/>
      <c r="AF15" s="387"/>
      <c r="AG15" s="388"/>
      <c r="AH15" s="406"/>
      <c r="AI15" s="389"/>
      <c r="AJ15" s="407"/>
    </row>
    <row r="16" spans="1:36" s="112" customFormat="1" x14ac:dyDescent="0.25">
      <c r="A16" s="113">
        <v>9</v>
      </c>
      <c r="B16" s="114"/>
      <c r="C16" s="100">
        <f t="shared" si="3"/>
        <v>0</v>
      </c>
      <c r="D16" s="115"/>
      <c r="E16" s="116"/>
      <c r="F16" s="117"/>
      <c r="G16" s="118"/>
      <c r="H16" s="116"/>
      <c r="I16" s="119"/>
      <c r="J16" s="117"/>
      <c r="K16" s="116"/>
      <c r="L16" s="223"/>
      <c r="M16" s="116"/>
      <c r="N16" s="109">
        <f t="shared" si="0"/>
        <v>0</v>
      </c>
      <c r="O16" s="109">
        <f t="shared" si="1"/>
        <v>0</v>
      </c>
      <c r="P16" s="109">
        <f t="shared" si="2"/>
        <v>0</v>
      </c>
      <c r="Q16" s="387"/>
      <c r="R16" s="388"/>
      <c r="S16" s="388"/>
      <c r="T16" s="388"/>
      <c r="U16" s="388"/>
      <c r="V16" s="389"/>
      <c r="W16" s="389"/>
      <c r="X16" s="394"/>
      <c r="Y16" s="391"/>
      <c r="Z16" s="392"/>
      <c r="AA16" s="393"/>
      <c r="AB16" s="110">
        <f t="shared" si="4"/>
        <v>0</v>
      </c>
      <c r="AC16" s="111"/>
      <c r="AD16" s="111"/>
      <c r="AE16" s="405"/>
      <c r="AF16" s="387"/>
      <c r="AG16" s="388"/>
      <c r="AH16" s="406"/>
      <c r="AI16" s="389"/>
      <c r="AJ16" s="407"/>
    </row>
    <row r="17" spans="1:36" s="112" customFormat="1" x14ac:dyDescent="0.25">
      <c r="A17" s="113">
        <v>10</v>
      </c>
      <c r="B17" s="114"/>
      <c r="C17" s="100">
        <f t="shared" si="3"/>
        <v>0</v>
      </c>
      <c r="D17" s="115"/>
      <c r="E17" s="116"/>
      <c r="F17" s="117"/>
      <c r="G17" s="118"/>
      <c r="H17" s="116"/>
      <c r="I17" s="119"/>
      <c r="J17" s="117"/>
      <c r="K17" s="116"/>
      <c r="L17" s="223"/>
      <c r="M17" s="116"/>
      <c r="N17" s="109">
        <f t="shared" si="0"/>
        <v>0</v>
      </c>
      <c r="O17" s="109">
        <f t="shared" si="1"/>
        <v>0</v>
      </c>
      <c r="P17" s="109">
        <f t="shared" si="2"/>
        <v>0</v>
      </c>
      <c r="Q17" s="387"/>
      <c r="R17" s="388"/>
      <c r="S17" s="388"/>
      <c r="T17" s="388"/>
      <c r="U17" s="388"/>
      <c r="V17" s="389"/>
      <c r="W17" s="389"/>
      <c r="X17" s="394"/>
      <c r="Y17" s="391"/>
      <c r="Z17" s="392"/>
      <c r="AA17" s="393"/>
      <c r="AB17" s="110">
        <f t="shared" si="4"/>
        <v>0</v>
      </c>
      <c r="AC17" s="111"/>
      <c r="AD17" s="111"/>
      <c r="AE17" s="405"/>
      <c r="AF17" s="387"/>
      <c r="AG17" s="388"/>
      <c r="AH17" s="406"/>
      <c r="AI17" s="389"/>
      <c r="AJ17" s="407"/>
    </row>
    <row r="18" spans="1:36" s="112" customFormat="1" x14ac:dyDescent="0.25">
      <c r="A18" s="113">
        <v>11</v>
      </c>
      <c r="B18" s="114"/>
      <c r="C18" s="100">
        <f t="shared" si="3"/>
        <v>0</v>
      </c>
      <c r="D18" s="115"/>
      <c r="E18" s="116"/>
      <c r="F18" s="117"/>
      <c r="G18" s="118"/>
      <c r="H18" s="116"/>
      <c r="I18" s="119"/>
      <c r="J18" s="117"/>
      <c r="K18" s="116"/>
      <c r="L18" s="223"/>
      <c r="M18" s="116"/>
      <c r="N18" s="109">
        <f t="shared" si="0"/>
        <v>0</v>
      </c>
      <c r="O18" s="109">
        <f t="shared" si="1"/>
        <v>0</v>
      </c>
      <c r="P18" s="109">
        <f t="shared" si="2"/>
        <v>0</v>
      </c>
      <c r="Q18" s="387"/>
      <c r="R18" s="388"/>
      <c r="S18" s="388"/>
      <c r="T18" s="388"/>
      <c r="U18" s="388"/>
      <c r="V18" s="389"/>
      <c r="W18" s="389"/>
      <c r="X18" s="394"/>
      <c r="Y18" s="391"/>
      <c r="Z18" s="392"/>
      <c r="AA18" s="393"/>
      <c r="AB18" s="110">
        <f t="shared" si="4"/>
        <v>0</v>
      </c>
      <c r="AC18" s="111"/>
      <c r="AD18" s="111"/>
      <c r="AE18" s="405"/>
      <c r="AF18" s="387"/>
      <c r="AG18" s="388"/>
      <c r="AH18" s="406"/>
      <c r="AI18" s="389"/>
      <c r="AJ18" s="407"/>
    </row>
    <row r="19" spans="1:36" s="112" customFormat="1" x14ac:dyDescent="0.25">
      <c r="A19" s="113">
        <v>12</v>
      </c>
      <c r="B19" s="114"/>
      <c r="C19" s="100">
        <f t="shared" si="3"/>
        <v>0</v>
      </c>
      <c r="D19" s="115"/>
      <c r="E19" s="116"/>
      <c r="F19" s="117"/>
      <c r="G19" s="118"/>
      <c r="H19" s="116"/>
      <c r="I19" s="119"/>
      <c r="J19" s="117"/>
      <c r="K19" s="116"/>
      <c r="L19" s="223"/>
      <c r="M19" s="116"/>
      <c r="N19" s="109">
        <f t="shared" si="0"/>
        <v>0</v>
      </c>
      <c r="O19" s="109">
        <f t="shared" si="1"/>
        <v>0</v>
      </c>
      <c r="P19" s="109">
        <f t="shared" si="2"/>
        <v>0</v>
      </c>
      <c r="Q19" s="387"/>
      <c r="R19" s="388"/>
      <c r="S19" s="388"/>
      <c r="T19" s="388"/>
      <c r="U19" s="388"/>
      <c r="V19" s="389"/>
      <c r="W19" s="389"/>
      <c r="X19" s="394"/>
      <c r="Y19" s="391"/>
      <c r="Z19" s="392"/>
      <c r="AA19" s="393"/>
      <c r="AB19" s="110">
        <f t="shared" si="4"/>
        <v>0</v>
      </c>
      <c r="AC19" s="111"/>
      <c r="AD19" s="111"/>
      <c r="AE19" s="405"/>
      <c r="AF19" s="387"/>
      <c r="AG19" s="388"/>
      <c r="AH19" s="406"/>
      <c r="AI19" s="389"/>
      <c r="AJ19" s="407"/>
    </row>
    <row r="20" spans="1:36" s="112" customFormat="1" x14ac:dyDescent="0.25">
      <c r="A20" s="113">
        <v>13</v>
      </c>
      <c r="B20" s="114"/>
      <c r="C20" s="100">
        <f t="shared" si="3"/>
        <v>0</v>
      </c>
      <c r="D20" s="115"/>
      <c r="E20" s="116"/>
      <c r="F20" s="117"/>
      <c r="G20" s="118"/>
      <c r="H20" s="116"/>
      <c r="I20" s="119"/>
      <c r="J20" s="117"/>
      <c r="K20" s="116"/>
      <c r="L20" s="223"/>
      <c r="M20" s="116"/>
      <c r="N20" s="109">
        <f t="shared" si="0"/>
        <v>0</v>
      </c>
      <c r="O20" s="109">
        <f t="shared" si="1"/>
        <v>0</v>
      </c>
      <c r="P20" s="109">
        <f t="shared" si="2"/>
        <v>0</v>
      </c>
      <c r="Q20" s="387"/>
      <c r="R20" s="388"/>
      <c r="S20" s="388"/>
      <c r="T20" s="388"/>
      <c r="U20" s="388"/>
      <c r="V20" s="389"/>
      <c r="W20" s="389"/>
      <c r="X20" s="394"/>
      <c r="Y20" s="391"/>
      <c r="Z20" s="392"/>
      <c r="AA20" s="393"/>
      <c r="AB20" s="110">
        <f t="shared" si="4"/>
        <v>0</v>
      </c>
      <c r="AC20" s="111"/>
      <c r="AD20" s="111"/>
      <c r="AE20" s="405"/>
      <c r="AF20" s="387"/>
      <c r="AG20" s="388"/>
      <c r="AH20" s="406"/>
      <c r="AI20" s="389"/>
      <c r="AJ20" s="407"/>
    </row>
    <row r="21" spans="1:36" s="112" customFormat="1" x14ac:dyDescent="0.25">
      <c r="A21" s="113">
        <v>14</v>
      </c>
      <c r="B21" s="114"/>
      <c r="C21" s="100">
        <f t="shared" si="3"/>
        <v>0</v>
      </c>
      <c r="D21" s="115"/>
      <c r="E21" s="116"/>
      <c r="F21" s="117"/>
      <c r="G21" s="118"/>
      <c r="H21" s="116"/>
      <c r="I21" s="119"/>
      <c r="J21" s="117"/>
      <c r="K21" s="116"/>
      <c r="L21" s="223"/>
      <c r="M21" s="116"/>
      <c r="N21" s="109">
        <f t="shared" si="0"/>
        <v>0</v>
      </c>
      <c r="O21" s="109">
        <f t="shared" si="1"/>
        <v>0</v>
      </c>
      <c r="P21" s="109">
        <f t="shared" si="2"/>
        <v>0</v>
      </c>
      <c r="Q21" s="387"/>
      <c r="R21" s="388"/>
      <c r="S21" s="388"/>
      <c r="T21" s="388"/>
      <c r="U21" s="388"/>
      <c r="V21" s="389"/>
      <c r="W21" s="389"/>
      <c r="X21" s="394"/>
      <c r="Y21" s="391"/>
      <c r="Z21" s="392"/>
      <c r="AA21" s="393"/>
      <c r="AB21" s="110">
        <f t="shared" si="4"/>
        <v>0</v>
      </c>
      <c r="AC21" s="111"/>
      <c r="AD21" s="111"/>
      <c r="AE21" s="405"/>
      <c r="AF21" s="387"/>
      <c r="AG21" s="388"/>
      <c r="AH21" s="406"/>
      <c r="AI21" s="389"/>
      <c r="AJ21" s="407"/>
    </row>
    <row r="22" spans="1:36" s="112" customFormat="1" x14ac:dyDescent="0.25">
      <c r="A22" s="113">
        <v>15</v>
      </c>
      <c r="B22" s="114"/>
      <c r="C22" s="100">
        <f t="shared" si="3"/>
        <v>0</v>
      </c>
      <c r="D22" s="115"/>
      <c r="E22" s="116"/>
      <c r="F22" s="117"/>
      <c r="G22" s="118"/>
      <c r="H22" s="116"/>
      <c r="I22" s="119"/>
      <c r="J22" s="117"/>
      <c r="K22" s="116"/>
      <c r="L22" s="223"/>
      <c r="M22" s="116"/>
      <c r="N22" s="109">
        <f t="shared" si="0"/>
        <v>0</v>
      </c>
      <c r="O22" s="109">
        <f t="shared" si="1"/>
        <v>0</v>
      </c>
      <c r="P22" s="109">
        <f t="shared" si="2"/>
        <v>0</v>
      </c>
      <c r="Q22" s="387"/>
      <c r="R22" s="388"/>
      <c r="S22" s="388"/>
      <c r="T22" s="388"/>
      <c r="U22" s="388"/>
      <c r="V22" s="389"/>
      <c r="W22" s="389"/>
      <c r="X22" s="394"/>
      <c r="Y22" s="391"/>
      <c r="Z22" s="392"/>
      <c r="AA22" s="393"/>
      <c r="AB22" s="110">
        <f t="shared" si="4"/>
        <v>0</v>
      </c>
      <c r="AC22" s="111"/>
      <c r="AD22" s="111"/>
      <c r="AE22" s="405"/>
      <c r="AF22" s="387"/>
      <c r="AG22" s="388"/>
      <c r="AH22" s="406"/>
      <c r="AI22" s="389"/>
      <c r="AJ22" s="407"/>
    </row>
    <row r="23" spans="1:36" s="112" customFormat="1" x14ac:dyDescent="0.25">
      <c r="A23" s="113">
        <v>16</v>
      </c>
      <c r="B23" s="114"/>
      <c r="C23" s="100">
        <f t="shared" si="3"/>
        <v>0</v>
      </c>
      <c r="D23" s="115"/>
      <c r="E23" s="116"/>
      <c r="F23" s="117"/>
      <c r="G23" s="118"/>
      <c r="H23" s="116"/>
      <c r="I23" s="119"/>
      <c r="J23" s="117"/>
      <c r="K23" s="116"/>
      <c r="L23" s="223"/>
      <c r="M23" s="116"/>
      <c r="N23" s="109">
        <f t="shared" si="0"/>
        <v>0</v>
      </c>
      <c r="O23" s="109">
        <f t="shared" si="1"/>
        <v>0</v>
      </c>
      <c r="P23" s="109">
        <f t="shared" si="2"/>
        <v>0</v>
      </c>
      <c r="Q23" s="387"/>
      <c r="R23" s="388"/>
      <c r="S23" s="388"/>
      <c r="T23" s="388"/>
      <c r="U23" s="388"/>
      <c r="V23" s="389"/>
      <c r="W23" s="389"/>
      <c r="X23" s="394"/>
      <c r="Y23" s="391"/>
      <c r="Z23" s="392"/>
      <c r="AA23" s="393"/>
      <c r="AB23" s="110">
        <f t="shared" si="4"/>
        <v>0</v>
      </c>
      <c r="AC23" s="111"/>
      <c r="AD23" s="111"/>
      <c r="AE23" s="405"/>
      <c r="AF23" s="387"/>
      <c r="AG23" s="388"/>
      <c r="AH23" s="406"/>
      <c r="AI23" s="389"/>
      <c r="AJ23" s="407"/>
    </row>
    <row r="24" spans="1:36" s="112" customFormat="1" x14ac:dyDescent="0.25">
      <c r="A24" s="113">
        <v>17</v>
      </c>
      <c r="B24" s="114"/>
      <c r="C24" s="100">
        <f t="shared" si="3"/>
        <v>0</v>
      </c>
      <c r="D24" s="115"/>
      <c r="E24" s="116"/>
      <c r="F24" s="117"/>
      <c r="G24" s="118"/>
      <c r="H24" s="116"/>
      <c r="I24" s="119"/>
      <c r="J24" s="117"/>
      <c r="K24" s="116"/>
      <c r="L24" s="223"/>
      <c r="M24" s="116"/>
      <c r="N24" s="109">
        <f t="shared" si="0"/>
        <v>0</v>
      </c>
      <c r="O24" s="109">
        <f t="shared" si="1"/>
        <v>0</v>
      </c>
      <c r="P24" s="109">
        <f t="shared" si="2"/>
        <v>0</v>
      </c>
      <c r="Q24" s="387"/>
      <c r="R24" s="388"/>
      <c r="S24" s="388"/>
      <c r="T24" s="388"/>
      <c r="U24" s="388"/>
      <c r="V24" s="389"/>
      <c r="W24" s="389"/>
      <c r="X24" s="394"/>
      <c r="Y24" s="391"/>
      <c r="Z24" s="392"/>
      <c r="AA24" s="393"/>
      <c r="AB24" s="110">
        <f t="shared" si="4"/>
        <v>0</v>
      </c>
      <c r="AC24" s="111"/>
      <c r="AD24" s="111"/>
      <c r="AE24" s="405"/>
      <c r="AF24" s="387"/>
      <c r="AG24" s="388"/>
      <c r="AH24" s="406"/>
      <c r="AI24" s="389"/>
      <c r="AJ24" s="407"/>
    </row>
    <row r="25" spans="1:36" s="112" customFormat="1" x14ac:dyDescent="0.25">
      <c r="A25" s="113">
        <v>18</v>
      </c>
      <c r="B25" s="114"/>
      <c r="C25" s="100">
        <f t="shared" si="3"/>
        <v>0</v>
      </c>
      <c r="D25" s="115"/>
      <c r="E25" s="116"/>
      <c r="F25" s="117"/>
      <c r="G25" s="118"/>
      <c r="H25" s="116"/>
      <c r="I25" s="119"/>
      <c r="J25" s="117"/>
      <c r="K25" s="116"/>
      <c r="L25" s="223"/>
      <c r="M25" s="116"/>
      <c r="N25" s="109">
        <f t="shared" si="0"/>
        <v>0</v>
      </c>
      <c r="O25" s="109">
        <f t="shared" si="1"/>
        <v>0</v>
      </c>
      <c r="P25" s="109">
        <f t="shared" si="2"/>
        <v>0</v>
      </c>
      <c r="Q25" s="387"/>
      <c r="R25" s="388"/>
      <c r="S25" s="388"/>
      <c r="T25" s="388"/>
      <c r="U25" s="388"/>
      <c r="V25" s="389"/>
      <c r="W25" s="389"/>
      <c r="X25" s="394"/>
      <c r="Y25" s="391"/>
      <c r="Z25" s="392"/>
      <c r="AA25" s="393"/>
      <c r="AB25" s="110">
        <f t="shared" si="4"/>
        <v>0</v>
      </c>
      <c r="AC25" s="111"/>
      <c r="AD25" s="111"/>
      <c r="AE25" s="405"/>
      <c r="AF25" s="387"/>
      <c r="AG25" s="388"/>
      <c r="AH25" s="406"/>
      <c r="AI25" s="389"/>
      <c r="AJ25" s="407"/>
    </row>
    <row r="26" spans="1:36" s="112" customFormat="1" x14ac:dyDescent="0.25">
      <c r="A26" s="113">
        <v>19</v>
      </c>
      <c r="B26" s="114"/>
      <c r="C26" s="100">
        <f t="shared" si="3"/>
        <v>0</v>
      </c>
      <c r="D26" s="115"/>
      <c r="E26" s="116"/>
      <c r="F26" s="117"/>
      <c r="G26" s="118"/>
      <c r="H26" s="116"/>
      <c r="I26" s="119"/>
      <c r="J26" s="117"/>
      <c r="K26" s="116"/>
      <c r="L26" s="223"/>
      <c r="M26" s="116"/>
      <c r="N26" s="109">
        <f t="shared" si="0"/>
        <v>0</v>
      </c>
      <c r="O26" s="109">
        <f t="shared" si="1"/>
        <v>0</v>
      </c>
      <c r="P26" s="109">
        <f t="shared" si="2"/>
        <v>0</v>
      </c>
      <c r="Q26" s="387"/>
      <c r="R26" s="388"/>
      <c r="S26" s="388"/>
      <c r="T26" s="388"/>
      <c r="U26" s="388"/>
      <c r="V26" s="389"/>
      <c r="W26" s="389"/>
      <c r="X26" s="394"/>
      <c r="Y26" s="391"/>
      <c r="Z26" s="392"/>
      <c r="AA26" s="393"/>
      <c r="AB26" s="110">
        <f t="shared" si="4"/>
        <v>0</v>
      </c>
      <c r="AC26" s="111"/>
      <c r="AD26" s="111"/>
      <c r="AE26" s="405"/>
      <c r="AF26" s="387"/>
      <c r="AG26" s="388"/>
      <c r="AH26" s="406"/>
      <c r="AI26" s="389"/>
      <c r="AJ26" s="407"/>
    </row>
    <row r="27" spans="1:36" s="112" customFormat="1" x14ac:dyDescent="0.25">
      <c r="A27" s="113">
        <v>20</v>
      </c>
      <c r="B27" s="114"/>
      <c r="C27" s="100">
        <f t="shared" si="3"/>
        <v>0</v>
      </c>
      <c r="D27" s="115"/>
      <c r="E27" s="116"/>
      <c r="F27" s="117"/>
      <c r="G27" s="118"/>
      <c r="H27" s="116"/>
      <c r="I27" s="119"/>
      <c r="J27" s="117"/>
      <c r="K27" s="116"/>
      <c r="L27" s="223"/>
      <c r="M27" s="116"/>
      <c r="N27" s="109">
        <f t="shared" si="0"/>
        <v>0</v>
      </c>
      <c r="O27" s="109">
        <f t="shared" si="1"/>
        <v>0</v>
      </c>
      <c r="P27" s="109">
        <f t="shared" si="2"/>
        <v>0</v>
      </c>
      <c r="Q27" s="387"/>
      <c r="R27" s="388"/>
      <c r="S27" s="388"/>
      <c r="T27" s="388"/>
      <c r="U27" s="388"/>
      <c r="V27" s="389"/>
      <c r="W27" s="389"/>
      <c r="X27" s="394"/>
      <c r="Y27" s="391"/>
      <c r="Z27" s="392"/>
      <c r="AA27" s="393"/>
      <c r="AB27" s="110">
        <f t="shared" si="4"/>
        <v>0</v>
      </c>
      <c r="AC27" s="111"/>
      <c r="AD27" s="111"/>
      <c r="AE27" s="405"/>
      <c r="AF27" s="387"/>
      <c r="AG27" s="388"/>
      <c r="AH27" s="406"/>
      <c r="AI27" s="389"/>
      <c r="AJ27" s="407"/>
    </row>
    <row r="28" spans="1:36" s="112" customFormat="1" x14ac:dyDescent="0.25">
      <c r="A28" s="113">
        <v>21</v>
      </c>
      <c r="B28" s="114"/>
      <c r="C28" s="100">
        <f t="shared" si="3"/>
        <v>0</v>
      </c>
      <c r="D28" s="115"/>
      <c r="E28" s="116"/>
      <c r="F28" s="117"/>
      <c r="G28" s="118"/>
      <c r="H28" s="116"/>
      <c r="I28" s="119"/>
      <c r="J28" s="117"/>
      <c r="K28" s="116"/>
      <c r="L28" s="223"/>
      <c r="M28" s="116"/>
      <c r="N28" s="109">
        <f t="shared" si="0"/>
        <v>0</v>
      </c>
      <c r="O28" s="109">
        <f t="shared" si="1"/>
        <v>0</v>
      </c>
      <c r="P28" s="109">
        <f t="shared" si="2"/>
        <v>0</v>
      </c>
      <c r="Q28" s="387"/>
      <c r="R28" s="388"/>
      <c r="S28" s="388"/>
      <c r="T28" s="388"/>
      <c r="U28" s="388"/>
      <c r="V28" s="389"/>
      <c r="W28" s="389"/>
      <c r="X28" s="394"/>
      <c r="Y28" s="391"/>
      <c r="Z28" s="392"/>
      <c r="AA28" s="393"/>
      <c r="AB28" s="110">
        <f t="shared" si="4"/>
        <v>0</v>
      </c>
      <c r="AC28" s="111"/>
      <c r="AD28" s="111"/>
      <c r="AE28" s="405"/>
      <c r="AF28" s="387"/>
      <c r="AG28" s="388"/>
      <c r="AH28" s="406"/>
      <c r="AI28" s="389"/>
      <c r="AJ28" s="407"/>
    </row>
    <row r="29" spans="1:36" s="112" customFormat="1" x14ac:dyDescent="0.25">
      <c r="A29" s="113">
        <v>22</v>
      </c>
      <c r="B29" s="114"/>
      <c r="C29" s="100">
        <f t="shared" si="3"/>
        <v>0</v>
      </c>
      <c r="D29" s="115"/>
      <c r="E29" s="116"/>
      <c r="F29" s="117"/>
      <c r="G29" s="118"/>
      <c r="H29" s="116"/>
      <c r="I29" s="119"/>
      <c r="J29" s="117"/>
      <c r="K29" s="116"/>
      <c r="L29" s="223"/>
      <c r="M29" s="116"/>
      <c r="N29" s="109">
        <f t="shared" si="0"/>
        <v>0</v>
      </c>
      <c r="O29" s="109">
        <f t="shared" si="1"/>
        <v>0</v>
      </c>
      <c r="P29" s="109">
        <f t="shared" si="2"/>
        <v>0</v>
      </c>
      <c r="Q29" s="387"/>
      <c r="R29" s="388"/>
      <c r="S29" s="388"/>
      <c r="T29" s="388"/>
      <c r="U29" s="388"/>
      <c r="V29" s="389"/>
      <c r="W29" s="389"/>
      <c r="X29" s="394"/>
      <c r="Y29" s="391"/>
      <c r="Z29" s="392"/>
      <c r="AA29" s="393"/>
      <c r="AB29" s="110">
        <f t="shared" si="4"/>
        <v>0</v>
      </c>
      <c r="AC29" s="111"/>
      <c r="AD29" s="111"/>
      <c r="AE29" s="405"/>
      <c r="AF29" s="387"/>
      <c r="AG29" s="388"/>
      <c r="AH29" s="406"/>
      <c r="AI29" s="389"/>
      <c r="AJ29" s="407"/>
    </row>
    <row r="30" spans="1:36" s="112" customFormat="1" x14ac:dyDescent="0.25">
      <c r="A30" s="113">
        <v>23</v>
      </c>
      <c r="B30" s="114"/>
      <c r="C30" s="100">
        <f t="shared" si="3"/>
        <v>0</v>
      </c>
      <c r="D30" s="115"/>
      <c r="E30" s="116"/>
      <c r="F30" s="117"/>
      <c r="G30" s="118"/>
      <c r="H30" s="116"/>
      <c r="I30" s="119"/>
      <c r="J30" s="117"/>
      <c r="K30" s="116"/>
      <c r="L30" s="223"/>
      <c r="M30" s="116"/>
      <c r="N30" s="109">
        <f t="shared" si="0"/>
        <v>0</v>
      </c>
      <c r="O30" s="109">
        <f t="shared" si="1"/>
        <v>0</v>
      </c>
      <c r="P30" s="109">
        <f t="shared" si="2"/>
        <v>0</v>
      </c>
      <c r="Q30" s="387"/>
      <c r="R30" s="388"/>
      <c r="S30" s="388"/>
      <c r="T30" s="388"/>
      <c r="U30" s="388"/>
      <c r="V30" s="389"/>
      <c r="W30" s="389"/>
      <c r="X30" s="394"/>
      <c r="Y30" s="391"/>
      <c r="Z30" s="392"/>
      <c r="AA30" s="393"/>
      <c r="AB30" s="110">
        <f t="shared" si="4"/>
        <v>0</v>
      </c>
      <c r="AC30" s="111"/>
      <c r="AD30" s="111"/>
      <c r="AE30" s="405"/>
      <c r="AF30" s="387"/>
      <c r="AG30" s="388"/>
      <c r="AH30" s="406"/>
      <c r="AI30" s="389"/>
      <c r="AJ30" s="407"/>
    </row>
    <row r="31" spans="1:36" s="112" customFormat="1" x14ac:dyDescent="0.25">
      <c r="A31" s="113">
        <v>24</v>
      </c>
      <c r="B31" s="114"/>
      <c r="C31" s="100">
        <f t="shared" si="3"/>
        <v>0</v>
      </c>
      <c r="D31" s="115"/>
      <c r="E31" s="116"/>
      <c r="F31" s="117"/>
      <c r="G31" s="118"/>
      <c r="H31" s="116"/>
      <c r="I31" s="119"/>
      <c r="J31" s="117"/>
      <c r="K31" s="116"/>
      <c r="L31" s="223"/>
      <c r="M31" s="116"/>
      <c r="N31" s="109">
        <f t="shared" si="0"/>
        <v>0</v>
      </c>
      <c r="O31" s="109">
        <f t="shared" si="1"/>
        <v>0</v>
      </c>
      <c r="P31" s="109">
        <f t="shared" si="2"/>
        <v>0</v>
      </c>
      <c r="Q31" s="387"/>
      <c r="R31" s="388"/>
      <c r="S31" s="388"/>
      <c r="T31" s="388"/>
      <c r="U31" s="388"/>
      <c r="V31" s="389"/>
      <c r="W31" s="389"/>
      <c r="X31" s="394"/>
      <c r="Y31" s="391"/>
      <c r="Z31" s="392"/>
      <c r="AA31" s="393"/>
      <c r="AB31" s="110">
        <f t="shared" si="4"/>
        <v>0</v>
      </c>
      <c r="AC31" s="111"/>
      <c r="AD31" s="111"/>
      <c r="AE31" s="405"/>
      <c r="AF31" s="387"/>
      <c r="AG31" s="388"/>
      <c r="AH31" s="406"/>
      <c r="AI31" s="389"/>
      <c r="AJ31" s="407"/>
    </row>
    <row r="32" spans="1:36" s="112" customFormat="1" x14ac:dyDescent="0.25">
      <c r="A32" s="113">
        <v>25</v>
      </c>
      <c r="B32" s="114"/>
      <c r="C32" s="100">
        <f t="shared" si="3"/>
        <v>0</v>
      </c>
      <c r="D32" s="115"/>
      <c r="E32" s="116"/>
      <c r="F32" s="117"/>
      <c r="G32" s="118"/>
      <c r="H32" s="116"/>
      <c r="I32" s="119"/>
      <c r="J32" s="117"/>
      <c r="K32" s="116"/>
      <c r="L32" s="223"/>
      <c r="M32" s="116"/>
      <c r="N32" s="109">
        <f t="shared" si="0"/>
        <v>0</v>
      </c>
      <c r="O32" s="109">
        <f t="shared" si="1"/>
        <v>0</v>
      </c>
      <c r="P32" s="109">
        <f t="shared" si="2"/>
        <v>0</v>
      </c>
      <c r="Q32" s="387"/>
      <c r="R32" s="388"/>
      <c r="S32" s="388"/>
      <c r="T32" s="388"/>
      <c r="U32" s="388"/>
      <c r="V32" s="389"/>
      <c r="W32" s="389"/>
      <c r="X32" s="394"/>
      <c r="Y32" s="391"/>
      <c r="Z32" s="392"/>
      <c r="AA32" s="393"/>
      <c r="AB32" s="110">
        <f t="shared" si="4"/>
        <v>0</v>
      </c>
      <c r="AC32" s="111"/>
      <c r="AD32" s="111"/>
      <c r="AE32" s="405"/>
      <c r="AF32" s="387"/>
      <c r="AG32" s="388"/>
      <c r="AH32" s="406"/>
      <c r="AI32" s="389"/>
      <c r="AJ32" s="407"/>
    </row>
    <row r="33" spans="1:36" s="112" customFormat="1" x14ac:dyDescent="0.25">
      <c r="A33" s="113">
        <v>26</v>
      </c>
      <c r="B33" s="114"/>
      <c r="C33" s="100">
        <f t="shared" si="3"/>
        <v>0</v>
      </c>
      <c r="D33" s="115"/>
      <c r="E33" s="116"/>
      <c r="F33" s="117"/>
      <c r="G33" s="118"/>
      <c r="H33" s="116"/>
      <c r="I33" s="119"/>
      <c r="J33" s="117"/>
      <c r="K33" s="116"/>
      <c r="L33" s="223"/>
      <c r="M33" s="116"/>
      <c r="N33" s="109">
        <f t="shared" si="0"/>
        <v>0</v>
      </c>
      <c r="O33" s="109">
        <f t="shared" si="1"/>
        <v>0</v>
      </c>
      <c r="P33" s="109">
        <f t="shared" si="2"/>
        <v>0</v>
      </c>
      <c r="Q33" s="387"/>
      <c r="R33" s="388"/>
      <c r="S33" s="388"/>
      <c r="T33" s="388"/>
      <c r="U33" s="388"/>
      <c r="V33" s="389"/>
      <c r="W33" s="389"/>
      <c r="X33" s="394"/>
      <c r="Y33" s="391"/>
      <c r="Z33" s="392"/>
      <c r="AA33" s="393"/>
      <c r="AB33" s="110">
        <f t="shared" si="4"/>
        <v>0</v>
      </c>
      <c r="AC33" s="111"/>
      <c r="AD33" s="111"/>
      <c r="AE33" s="405"/>
      <c r="AF33" s="387"/>
      <c r="AG33" s="388"/>
      <c r="AH33" s="406"/>
      <c r="AI33" s="389"/>
      <c r="AJ33" s="407"/>
    </row>
    <row r="34" spans="1:36" s="112" customFormat="1" x14ac:dyDescent="0.25">
      <c r="A34" s="113">
        <v>27</v>
      </c>
      <c r="B34" s="114"/>
      <c r="C34" s="100">
        <f t="shared" si="3"/>
        <v>0</v>
      </c>
      <c r="D34" s="115"/>
      <c r="E34" s="116"/>
      <c r="F34" s="117"/>
      <c r="G34" s="118"/>
      <c r="H34" s="116"/>
      <c r="I34" s="119"/>
      <c r="J34" s="117"/>
      <c r="K34" s="116"/>
      <c r="L34" s="223"/>
      <c r="M34" s="116"/>
      <c r="N34" s="109">
        <f t="shared" si="0"/>
        <v>0</v>
      </c>
      <c r="O34" s="109">
        <f t="shared" si="1"/>
        <v>0</v>
      </c>
      <c r="P34" s="109">
        <f t="shared" si="2"/>
        <v>0</v>
      </c>
      <c r="Q34" s="387"/>
      <c r="R34" s="388"/>
      <c r="S34" s="388"/>
      <c r="T34" s="388"/>
      <c r="U34" s="388"/>
      <c r="V34" s="389"/>
      <c r="W34" s="389"/>
      <c r="X34" s="394"/>
      <c r="Y34" s="391"/>
      <c r="Z34" s="392"/>
      <c r="AA34" s="393"/>
      <c r="AB34" s="110">
        <f t="shared" si="4"/>
        <v>0</v>
      </c>
      <c r="AC34" s="111"/>
      <c r="AD34" s="111"/>
      <c r="AE34" s="405"/>
      <c r="AF34" s="387"/>
      <c r="AG34" s="388"/>
      <c r="AH34" s="406"/>
      <c r="AI34" s="389"/>
      <c r="AJ34" s="407"/>
    </row>
    <row r="35" spans="1:36" s="112" customFormat="1" x14ac:dyDescent="0.25">
      <c r="A35" s="113">
        <v>28</v>
      </c>
      <c r="B35" s="114"/>
      <c r="C35" s="100">
        <f t="shared" si="3"/>
        <v>0</v>
      </c>
      <c r="D35" s="115"/>
      <c r="E35" s="116"/>
      <c r="F35" s="117"/>
      <c r="G35" s="118"/>
      <c r="H35" s="116"/>
      <c r="I35" s="119"/>
      <c r="J35" s="117"/>
      <c r="K35" s="116"/>
      <c r="L35" s="223"/>
      <c r="M35" s="116"/>
      <c r="N35" s="109">
        <f t="shared" si="0"/>
        <v>0</v>
      </c>
      <c r="O35" s="109">
        <f t="shared" si="1"/>
        <v>0</v>
      </c>
      <c r="P35" s="109">
        <f t="shared" si="2"/>
        <v>0</v>
      </c>
      <c r="Q35" s="387"/>
      <c r="R35" s="388"/>
      <c r="S35" s="388"/>
      <c r="T35" s="388"/>
      <c r="U35" s="388"/>
      <c r="V35" s="389"/>
      <c r="W35" s="389"/>
      <c r="X35" s="394"/>
      <c r="Y35" s="391"/>
      <c r="Z35" s="392"/>
      <c r="AA35" s="393"/>
      <c r="AB35" s="110">
        <f t="shared" si="4"/>
        <v>0</v>
      </c>
      <c r="AC35" s="111"/>
      <c r="AD35" s="111"/>
      <c r="AE35" s="405"/>
      <c r="AF35" s="387"/>
      <c r="AG35" s="388"/>
      <c r="AH35" s="406"/>
      <c r="AI35" s="389"/>
      <c r="AJ35" s="407"/>
    </row>
    <row r="36" spans="1:36" s="112" customFormat="1" x14ac:dyDescent="0.25">
      <c r="A36" s="113">
        <v>29</v>
      </c>
      <c r="B36" s="114"/>
      <c r="C36" s="100">
        <f t="shared" si="3"/>
        <v>0</v>
      </c>
      <c r="D36" s="115"/>
      <c r="E36" s="116"/>
      <c r="F36" s="117"/>
      <c r="G36" s="118"/>
      <c r="H36" s="116"/>
      <c r="I36" s="119"/>
      <c r="J36" s="117"/>
      <c r="K36" s="116"/>
      <c r="L36" s="223"/>
      <c r="M36" s="116"/>
      <c r="N36" s="109">
        <f t="shared" si="0"/>
        <v>0</v>
      </c>
      <c r="O36" s="109">
        <f t="shared" si="1"/>
        <v>0</v>
      </c>
      <c r="P36" s="109">
        <f t="shared" si="2"/>
        <v>0</v>
      </c>
      <c r="Q36" s="387"/>
      <c r="R36" s="388"/>
      <c r="S36" s="388"/>
      <c r="T36" s="388"/>
      <c r="U36" s="388"/>
      <c r="V36" s="389"/>
      <c r="W36" s="389"/>
      <c r="X36" s="394"/>
      <c r="Y36" s="391"/>
      <c r="Z36" s="392"/>
      <c r="AA36" s="393"/>
      <c r="AB36" s="110">
        <f t="shared" si="4"/>
        <v>0</v>
      </c>
      <c r="AC36" s="111"/>
      <c r="AD36" s="111"/>
      <c r="AE36" s="405"/>
      <c r="AF36" s="387"/>
      <c r="AG36" s="388"/>
      <c r="AH36" s="406"/>
      <c r="AI36" s="389"/>
      <c r="AJ36" s="407"/>
    </row>
    <row r="37" spans="1:36" s="112" customFormat="1" x14ac:dyDescent="0.25">
      <c r="A37" s="113">
        <v>30</v>
      </c>
      <c r="B37" s="114"/>
      <c r="C37" s="100">
        <f t="shared" si="3"/>
        <v>0</v>
      </c>
      <c r="D37" s="115"/>
      <c r="E37" s="116"/>
      <c r="F37" s="117"/>
      <c r="G37" s="118"/>
      <c r="H37" s="116"/>
      <c r="I37" s="119"/>
      <c r="J37" s="117"/>
      <c r="K37" s="116"/>
      <c r="L37" s="223"/>
      <c r="M37" s="116"/>
      <c r="N37" s="109">
        <f t="shared" si="0"/>
        <v>0</v>
      </c>
      <c r="O37" s="109">
        <f t="shared" si="1"/>
        <v>0</v>
      </c>
      <c r="P37" s="109">
        <f t="shared" si="2"/>
        <v>0</v>
      </c>
      <c r="Q37" s="387"/>
      <c r="R37" s="388"/>
      <c r="S37" s="388"/>
      <c r="T37" s="388"/>
      <c r="U37" s="388"/>
      <c r="V37" s="389"/>
      <c r="W37" s="389"/>
      <c r="X37" s="394"/>
      <c r="Y37" s="391"/>
      <c r="Z37" s="392"/>
      <c r="AA37" s="393"/>
      <c r="AB37" s="110">
        <f t="shared" si="4"/>
        <v>0</v>
      </c>
      <c r="AC37" s="111"/>
      <c r="AD37" s="111"/>
      <c r="AE37" s="405"/>
      <c r="AF37" s="387"/>
      <c r="AG37" s="388"/>
      <c r="AH37" s="406"/>
      <c r="AI37" s="389"/>
      <c r="AJ37" s="407"/>
    </row>
    <row r="38" spans="1:36" s="112" customFormat="1" x14ac:dyDescent="0.25">
      <c r="A38" s="113">
        <v>31</v>
      </c>
      <c r="B38" s="114"/>
      <c r="C38" s="100">
        <f t="shared" si="3"/>
        <v>0</v>
      </c>
      <c r="D38" s="115"/>
      <c r="E38" s="116"/>
      <c r="F38" s="117"/>
      <c r="G38" s="118"/>
      <c r="H38" s="116"/>
      <c r="I38" s="119"/>
      <c r="J38" s="117"/>
      <c r="K38" s="116"/>
      <c r="L38" s="223"/>
      <c r="M38" s="116"/>
      <c r="N38" s="109">
        <f t="shared" si="0"/>
        <v>0</v>
      </c>
      <c r="O38" s="109">
        <f t="shared" si="1"/>
        <v>0</v>
      </c>
      <c r="P38" s="109">
        <f t="shared" si="2"/>
        <v>0</v>
      </c>
      <c r="Q38" s="387"/>
      <c r="R38" s="388"/>
      <c r="S38" s="388"/>
      <c r="T38" s="388"/>
      <c r="U38" s="388"/>
      <c r="V38" s="389"/>
      <c r="W38" s="389"/>
      <c r="X38" s="394"/>
      <c r="Y38" s="391"/>
      <c r="Z38" s="392"/>
      <c r="AA38" s="393"/>
      <c r="AB38" s="110">
        <f t="shared" si="4"/>
        <v>0</v>
      </c>
      <c r="AC38" s="111"/>
      <c r="AD38" s="111"/>
      <c r="AE38" s="405"/>
      <c r="AF38" s="387"/>
      <c r="AG38" s="388"/>
      <c r="AH38" s="406"/>
      <c r="AI38" s="389"/>
      <c r="AJ38" s="407"/>
    </row>
    <row r="39" spans="1:36" s="112" customFormat="1" x14ac:dyDescent="0.25">
      <c r="A39" s="113">
        <v>32</v>
      </c>
      <c r="B39" s="114"/>
      <c r="C39" s="100">
        <f t="shared" si="3"/>
        <v>0</v>
      </c>
      <c r="D39" s="115"/>
      <c r="E39" s="116"/>
      <c r="F39" s="117"/>
      <c r="G39" s="118"/>
      <c r="H39" s="116"/>
      <c r="I39" s="119"/>
      <c r="J39" s="117"/>
      <c r="K39" s="116"/>
      <c r="L39" s="223"/>
      <c r="M39" s="116"/>
      <c r="N39" s="109">
        <f t="shared" si="0"/>
        <v>0</v>
      </c>
      <c r="O39" s="109">
        <f t="shared" si="1"/>
        <v>0</v>
      </c>
      <c r="P39" s="109">
        <f t="shared" si="2"/>
        <v>0</v>
      </c>
      <c r="Q39" s="387"/>
      <c r="R39" s="388"/>
      <c r="S39" s="388"/>
      <c r="T39" s="388"/>
      <c r="U39" s="388"/>
      <c r="V39" s="389"/>
      <c r="W39" s="389"/>
      <c r="X39" s="394"/>
      <c r="Y39" s="391"/>
      <c r="Z39" s="392"/>
      <c r="AA39" s="393"/>
      <c r="AB39" s="110">
        <f t="shared" si="4"/>
        <v>0</v>
      </c>
      <c r="AC39" s="111"/>
      <c r="AD39" s="111"/>
      <c r="AE39" s="405"/>
      <c r="AF39" s="387"/>
      <c r="AG39" s="388"/>
      <c r="AH39" s="406"/>
      <c r="AI39" s="389"/>
      <c r="AJ39" s="407"/>
    </row>
    <row r="40" spans="1:36" s="112" customFormat="1" x14ac:dyDescent="0.25">
      <c r="A40" s="113">
        <v>33</v>
      </c>
      <c r="B40" s="114"/>
      <c r="C40" s="100">
        <f t="shared" si="3"/>
        <v>0</v>
      </c>
      <c r="D40" s="115"/>
      <c r="E40" s="116"/>
      <c r="F40" s="117"/>
      <c r="G40" s="118"/>
      <c r="H40" s="116"/>
      <c r="I40" s="119"/>
      <c r="J40" s="117"/>
      <c r="K40" s="116"/>
      <c r="L40" s="223"/>
      <c r="M40" s="116"/>
      <c r="N40" s="109">
        <f t="shared" si="0"/>
        <v>0</v>
      </c>
      <c r="O40" s="109">
        <f t="shared" si="1"/>
        <v>0</v>
      </c>
      <c r="P40" s="109">
        <f t="shared" si="2"/>
        <v>0</v>
      </c>
      <c r="Q40" s="387"/>
      <c r="R40" s="388"/>
      <c r="S40" s="388"/>
      <c r="T40" s="388"/>
      <c r="U40" s="388"/>
      <c r="V40" s="389"/>
      <c r="W40" s="389"/>
      <c r="X40" s="394"/>
      <c r="Y40" s="391"/>
      <c r="Z40" s="392"/>
      <c r="AA40" s="393"/>
      <c r="AB40" s="110">
        <f t="shared" si="4"/>
        <v>0</v>
      </c>
      <c r="AC40" s="111"/>
      <c r="AD40" s="111"/>
      <c r="AE40" s="405"/>
      <c r="AF40" s="387"/>
      <c r="AG40" s="388"/>
      <c r="AH40" s="406"/>
      <c r="AI40" s="389"/>
      <c r="AJ40" s="407"/>
    </row>
    <row r="41" spans="1:36" s="112" customFormat="1" x14ac:dyDescent="0.25">
      <c r="A41" s="113">
        <v>34</v>
      </c>
      <c r="B41" s="114"/>
      <c r="C41" s="100">
        <f t="shared" si="3"/>
        <v>0</v>
      </c>
      <c r="D41" s="115"/>
      <c r="E41" s="116"/>
      <c r="F41" s="117"/>
      <c r="G41" s="118"/>
      <c r="H41" s="116"/>
      <c r="I41" s="119"/>
      <c r="J41" s="117"/>
      <c r="K41" s="116"/>
      <c r="L41" s="223"/>
      <c r="M41" s="116"/>
      <c r="N41" s="109">
        <f t="shared" si="0"/>
        <v>0</v>
      </c>
      <c r="O41" s="109">
        <f t="shared" si="1"/>
        <v>0</v>
      </c>
      <c r="P41" s="109">
        <f t="shared" si="2"/>
        <v>0</v>
      </c>
      <c r="Q41" s="387"/>
      <c r="R41" s="388"/>
      <c r="S41" s="388"/>
      <c r="T41" s="388"/>
      <c r="U41" s="388"/>
      <c r="V41" s="389"/>
      <c r="W41" s="389"/>
      <c r="X41" s="394"/>
      <c r="Y41" s="391"/>
      <c r="Z41" s="392"/>
      <c r="AA41" s="393"/>
      <c r="AB41" s="110">
        <f t="shared" si="4"/>
        <v>0</v>
      </c>
      <c r="AC41" s="111"/>
      <c r="AD41" s="111"/>
      <c r="AE41" s="405"/>
      <c r="AF41" s="387"/>
      <c r="AG41" s="388"/>
      <c r="AH41" s="406"/>
      <c r="AI41" s="389"/>
      <c r="AJ41" s="407"/>
    </row>
    <row r="42" spans="1:36" s="112" customFormat="1" x14ac:dyDescent="0.25">
      <c r="A42" s="113">
        <v>35</v>
      </c>
      <c r="B42" s="114"/>
      <c r="C42" s="100">
        <f t="shared" si="3"/>
        <v>0</v>
      </c>
      <c r="D42" s="115"/>
      <c r="E42" s="116"/>
      <c r="F42" s="117"/>
      <c r="G42" s="118"/>
      <c r="H42" s="116"/>
      <c r="I42" s="119"/>
      <c r="J42" s="117"/>
      <c r="K42" s="116"/>
      <c r="L42" s="223"/>
      <c r="M42" s="116"/>
      <c r="N42" s="109">
        <f t="shared" si="0"/>
        <v>0</v>
      </c>
      <c r="O42" s="109">
        <f t="shared" si="1"/>
        <v>0</v>
      </c>
      <c r="P42" s="109">
        <f t="shared" si="2"/>
        <v>0</v>
      </c>
      <c r="Q42" s="387"/>
      <c r="R42" s="388"/>
      <c r="S42" s="388"/>
      <c r="T42" s="388"/>
      <c r="U42" s="388"/>
      <c r="V42" s="389"/>
      <c r="W42" s="389"/>
      <c r="X42" s="394"/>
      <c r="Y42" s="391"/>
      <c r="Z42" s="392"/>
      <c r="AA42" s="393"/>
      <c r="AB42" s="110">
        <f t="shared" si="4"/>
        <v>0</v>
      </c>
      <c r="AC42" s="111"/>
      <c r="AD42" s="111"/>
      <c r="AE42" s="405"/>
      <c r="AF42" s="387"/>
      <c r="AG42" s="388"/>
      <c r="AH42" s="406"/>
      <c r="AI42" s="389"/>
      <c r="AJ42" s="407"/>
    </row>
    <row r="43" spans="1:36" s="112" customFormat="1" x14ac:dyDescent="0.25">
      <c r="A43" s="113">
        <v>36</v>
      </c>
      <c r="B43" s="114"/>
      <c r="C43" s="100">
        <f t="shared" si="3"/>
        <v>0</v>
      </c>
      <c r="D43" s="115"/>
      <c r="E43" s="116"/>
      <c r="F43" s="117"/>
      <c r="G43" s="118"/>
      <c r="H43" s="116"/>
      <c r="I43" s="119"/>
      <c r="J43" s="117"/>
      <c r="K43" s="116"/>
      <c r="L43" s="223"/>
      <c r="M43" s="116"/>
      <c r="N43" s="109">
        <f t="shared" si="0"/>
        <v>0</v>
      </c>
      <c r="O43" s="109">
        <f t="shared" si="1"/>
        <v>0</v>
      </c>
      <c r="P43" s="109">
        <f t="shared" si="2"/>
        <v>0</v>
      </c>
      <c r="Q43" s="387"/>
      <c r="R43" s="388"/>
      <c r="S43" s="388"/>
      <c r="T43" s="388"/>
      <c r="U43" s="388"/>
      <c r="V43" s="389"/>
      <c r="W43" s="389"/>
      <c r="X43" s="394"/>
      <c r="Y43" s="391"/>
      <c r="Z43" s="392"/>
      <c r="AA43" s="393"/>
      <c r="AB43" s="110">
        <f t="shared" si="4"/>
        <v>0</v>
      </c>
      <c r="AC43" s="111"/>
      <c r="AD43" s="111"/>
      <c r="AE43" s="405"/>
      <c r="AF43" s="387"/>
      <c r="AG43" s="388"/>
      <c r="AH43" s="406"/>
      <c r="AI43" s="389"/>
      <c r="AJ43" s="407"/>
    </row>
    <row r="44" spans="1:36" s="112" customFormat="1" x14ac:dyDescent="0.25">
      <c r="A44" s="113">
        <v>37</v>
      </c>
      <c r="B44" s="114"/>
      <c r="C44" s="100">
        <f t="shared" si="3"/>
        <v>0</v>
      </c>
      <c r="D44" s="115"/>
      <c r="E44" s="116"/>
      <c r="F44" s="117"/>
      <c r="G44" s="118"/>
      <c r="H44" s="116"/>
      <c r="I44" s="119"/>
      <c r="J44" s="117"/>
      <c r="K44" s="116"/>
      <c r="L44" s="223"/>
      <c r="M44" s="116"/>
      <c r="N44" s="109">
        <f t="shared" si="0"/>
        <v>0</v>
      </c>
      <c r="O44" s="109">
        <f t="shared" si="1"/>
        <v>0</v>
      </c>
      <c r="P44" s="109">
        <f t="shared" si="2"/>
        <v>0</v>
      </c>
      <c r="Q44" s="387"/>
      <c r="R44" s="388"/>
      <c r="S44" s="388"/>
      <c r="T44" s="388"/>
      <c r="U44" s="388"/>
      <c r="V44" s="389"/>
      <c r="W44" s="389"/>
      <c r="X44" s="394"/>
      <c r="Y44" s="391"/>
      <c r="Z44" s="392"/>
      <c r="AA44" s="393"/>
      <c r="AB44" s="110">
        <f t="shared" si="4"/>
        <v>0</v>
      </c>
      <c r="AC44" s="111"/>
      <c r="AD44" s="111"/>
      <c r="AE44" s="405"/>
      <c r="AF44" s="387"/>
      <c r="AG44" s="388"/>
      <c r="AH44" s="406"/>
      <c r="AI44" s="389"/>
      <c r="AJ44" s="407"/>
    </row>
    <row r="45" spans="1:36" s="112" customFormat="1" x14ac:dyDescent="0.25">
      <c r="A45" s="113">
        <v>38</v>
      </c>
      <c r="B45" s="114"/>
      <c r="C45" s="100">
        <f t="shared" si="3"/>
        <v>0</v>
      </c>
      <c r="D45" s="115"/>
      <c r="E45" s="116"/>
      <c r="F45" s="117"/>
      <c r="G45" s="118"/>
      <c r="H45" s="116"/>
      <c r="I45" s="119"/>
      <c r="J45" s="117"/>
      <c r="K45" s="116"/>
      <c r="L45" s="223"/>
      <c r="M45" s="116"/>
      <c r="N45" s="109">
        <f t="shared" si="0"/>
        <v>0</v>
      </c>
      <c r="O45" s="109">
        <f t="shared" si="1"/>
        <v>0</v>
      </c>
      <c r="P45" s="109">
        <f t="shared" si="2"/>
        <v>0</v>
      </c>
      <c r="Q45" s="387"/>
      <c r="R45" s="388"/>
      <c r="S45" s="388"/>
      <c r="T45" s="388"/>
      <c r="U45" s="388"/>
      <c r="V45" s="389"/>
      <c r="W45" s="389"/>
      <c r="X45" s="394"/>
      <c r="Y45" s="391"/>
      <c r="Z45" s="392"/>
      <c r="AA45" s="393"/>
      <c r="AB45" s="110">
        <f t="shared" si="4"/>
        <v>0</v>
      </c>
      <c r="AC45" s="111"/>
      <c r="AD45" s="111"/>
      <c r="AE45" s="405"/>
      <c r="AF45" s="387"/>
      <c r="AG45" s="388"/>
      <c r="AH45" s="406"/>
      <c r="AI45" s="389"/>
      <c r="AJ45" s="407"/>
    </row>
    <row r="46" spans="1:36" s="112" customFormat="1" x14ac:dyDescent="0.25">
      <c r="A46" s="113">
        <v>39</v>
      </c>
      <c r="B46" s="114"/>
      <c r="C46" s="100">
        <f t="shared" si="3"/>
        <v>0</v>
      </c>
      <c r="D46" s="115"/>
      <c r="E46" s="116"/>
      <c r="F46" s="117"/>
      <c r="G46" s="118"/>
      <c r="H46" s="116"/>
      <c r="I46" s="119"/>
      <c r="J46" s="117"/>
      <c r="K46" s="116"/>
      <c r="L46" s="223"/>
      <c r="M46" s="116"/>
      <c r="N46" s="109">
        <f t="shared" si="0"/>
        <v>0</v>
      </c>
      <c r="O46" s="109">
        <f t="shared" si="1"/>
        <v>0</v>
      </c>
      <c r="P46" s="109">
        <f t="shared" si="2"/>
        <v>0</v>
      </c>
      <c r="Q46" s="387"/>
      <c r="R46" s="388"/>
      <c r="S46" s="388"/>
      <c r="T46" s="388"/>
      <c r="U46" s="388"/>
      <c r="V46" s="389"/>
      <c r="W46" s="389"/>
      <c r="X46" s="394"/>
      <c r="Y46" s="391"/>
      <c r="Z46" s="392"/>
      <c r="AA46" s="393"/>
      <c r="AB46" s="110">
        <f t="shared" si="4"/>
        <v>0</v>
      </c>
      <c r="AC46" s="111"/>
      <c r="AD46" s="111"/>
      <c r="AE46" s="405"/>
      <c r="AF46" s="387"/>
      <c r="AG46" s="388"/>
      <c r="AH46" s="406"/>
      <c r="AI46" s="389"/>
      <c r="AJ46" s="407"/>
    </row>
    <row r="47" spans="1:36" s="112" customFormat="1" x14ac:dyDescent="0.25">
      <c r="A47" s="113">
        <v>40</v>
      </c>
      <c r="B47" s="114"/>
      <c r="C47" s="100">
        <f t="shared" si="3"/>
        <v>0</v>
      </c>
      <c r="D47" s="115"/>
      <c r="E47" s="116"/>
      <c r="F47" s="117"/>
      <c r="G47" s="118"/>
      <c r="H47" s="116"/>
      <c r="I47" s="119"/>
      <c r="J47" s="117"/>
      <c r="K47" s="116"/>
      <c r="L47" s="223"/>
      <c r="M47" s="116"/>
      <c r="N47" s="109">
        <f t="shared" si="0"/>
        <v>0</v>
      </c>
      <c r="O47" s="109">
        <f t="shared" si="1"/>
        <v>0</v>
      </c>
      <c r="P47" s="109">
        <f t="shared" si="2"/>
        <v>0</v>
      </c>
      <c r="Q47" s="387"/>
      <c r="R47" s="388"/>
      <c r="S47" s="388"/>
      <c r="T47" s="388"/>
      <c r="U47" s="388"/>
      <c r="V47" s="389"/>
      <c r="W47" s="389"/>
      <c r="X47" s="394"/>
      <c r="Y47" s="391"/>
      <c r="Z47" s="392"/>
      <c r="AA47" s="393"/>
      <c r="AB47" s="110">
        <f t="shared" si="4"/>
        <v>0</v>
      </c>
      <c r="AC47" s="111"/>
      <c r="AD47" s="111"/>
      <c r="AE47" s="405"/>
      <c r="AF47" s="387"/>
      <c r="AG47" s="388"/>
      <c r="AH47" s="406"/>
      <c r="AI47" s="389"/>
      <c r="AJ47" s="407"/>
    </row>
    <row r="48" spans="1:36" s="112" customFormat="1" x14ac:dyDescent="0.25">
      <c r="A48" s="113">
        <v>41</v>
      </c>
      <c r="B48" s="114"/>
      <c r="C48" s="100">
        <f t="shared" si="3"/>
        <v>0</v>
      </c>
      <c r="D48" s="115"/>
      <c r="E48" s="116"/>
      <c r="F48" s="117"/>
      <c r="G48" s="118"/>
      <c r="H48" s="116"/>
      <c r="I48" s="119"/>
      <c r="J48" s="117"/>
      <c r="K48" s="116"/>
      <c r="L48" s="223"/>
      <c r="M48" s="116"/>
      <c r="N48" s="109">
        <f t="shared" si="0"/>
        <v>0</v>
      </c>
      <c r="O48" s="109">
        <f t="shared" si="1"/>
        <v>0</v>
      </c>
      <c r="P48" s="109">
        <f t="shared" si="2"/>
        <v>0</v>
      </c>
      <c r="Q48" s="387"/>
      <c r="R48" s="388"/>
      <c r="S48" s="388"/>
      <c r="T48" s="388"/>
      <c r="U48" s="388"/>
      <c r="V48" s="389"/>
      <c r="W48" s="389"/>
      <c r="X48" s="394"/>
      <c r="Y48" s="391"/>
      <c r="Z48" s="392"/>
      <c r="AA48" s="393"/>
      <c r="AB48" s="110">
        <f t="shared" si="4"/>
        <v>0</v>
      </c>
      <c r="AC48" s="111"/>
      <c r="AD48" s="111"/>
      <c r="AE48" s="405"/>
      <c r="AF48" s="387"/>
      <c r="AG48" s="388"/>
      <c r="AH48" s="406"/>
      <c r="AI48" s="389"/>
      <c r="AJ48" s="407"/>
    </row>
    <row r="49" spans="1:36" s="112" customFormat="1" x14ac:dyDescent="0.25">
      <c r="A49" s="113">
        <v>42</v>
      </c>
      <c r="B49" s="114"/>
      <c r="C49" s="100">
        <f t="shared" si="3"/>
        <v>0</v>
      </c>
      <c r="D49" s="115"/>
      <c r="E49" s="116"/>
      <c r="F49" s="117"/>
      <c r="G49" s="118"/>
      <c r="H49" s="116"/>
      <c r="I49" s="119"/>
      <c r="J49" s="117"/>
      <c r="K49" s="116"/>
      <c r="L49" s="223"/>
      <c r="M49" s="116"/>
      <c r="N49" s="109">
        <f t="shared" si="0"/>
        <v>0</v>
      </c>
      <c r="O49" s="109">
        <f t="shared" si="1"/>
        <v>0</v>
      </c>
      <c r="P49" s="109">
        <f t="shared" si="2"/>
        <v>0</v>
      </c>
      <c r="Q49" s="387"/>
      <c r="R49" s="388"/>
      <c r="S49" s="388"/>
      <c r="T49" s="388"/>
      <c r="U49" s="388"/>
      <c r="V49" s="389"/>
      <c r="W49" s="389"/>
      <c r="X49" s="394"/>
      <c r="Y49" s="391"/>
      <c r="Z49" s="392"/>
      <c r="AA49" s="393"/>
      <c r="AB49" s="110">
        <f t="shared" si="4"/>
        <v>0</v>
      </c>
      <c r="AC49" s="111"/>
      <c r="AD49" s="111"/>
      <c r="AE49" s="405"/>
      <c r="AF49" s="387"/>
      <c r="AG49" s="388"/>
      <c r="AH49" s="406"/>
      <c r="AI49" s="389"/>
      <c r="AJ49" s="407"/>
    </row>
    <row r="50" spans="1:36" s="112" customFormat="1" x14ac:dyDescent="0.25">
      <c r="A50" s="113">
        <v>43</v>
      </c>
      <c r="B50" s="114"/>
      <c r="C50" s="100">
        <f t="shared" si="3"/>
        <v>0</v>
      </c>
      <c r="D50" s="115"/>
      <c r="E50" s="116"/>
      <c r="F50" s="117"/>
      <c r="G50" s="118"/>
      <c r="H50" s="116"/>
      <c r="I50" s="119"/>
      <c r="J50" s="117"/>
      <c r="K50" s="116"/>
      <c r="L50" s="223"/>
      <c r="M50" s="116"/>
      <c r="N50" s="109">
        <f t="shared" si="0"/>
        <v>0</v>
      </c>
      <c r="O50" s="109">
        <f t="shared" si="1"/>
        <v>0</v>
      </c>
      <c r="P50" s="109">
        <f t="shared" si="2"/>
        <v>0</v>
      </c>
      <c r="Q50" s="387"/>
      <c r="R50" s="388"/>
      <c r="S50" s="388"/>
      <c r="T50" s="388"/>
      <c r="U50" s="388"/>
      <c r="V50" s="389"/>
      <c r="W50" s="389"/>
      <c r="X50" s="394"/>
      <c r="Y50" s="391"/>
      <c r="Z50" s="392"/>
      <c r="AA50" s="393"/>
      <c r="AB50" s="110">
        <f t="shared" si="4"/>
        <v>0</v>
      </c>
      <c r="AC50" s="111"/>
      <c r="AD50" s="111"/>
      <c r="AE50" s="405"/>
      <c r="AF50" s="387"/>
      <c r="AG50" s="388"/>
      <c r="AH50" s="406"/>
      <c r="AI50" s="389"/>
      <c r="AJ50" s="407"/>
    </row>
    <row r="51" spans="1:36" s="112" customFormat="1" x14ac:dyDescent="0.25">
      <c r="A51" s="113">
        <v>44</v>
      </c>
      <c r="B51" s="114"/>
      <c r="C51" s="100">
        <f t="shared" si="3"/>
        <v>0</v>
      </c>
      <c r="D51" s="115"/>
      <c r="E51" s="116"/>
      <c r="F51" s="117"/>
      <c r="G51" s="118"/>
      <c r="H51" s="116"/>
      <c r="I51" s="119"/>
      <c r="J51" s="117"/>
      <c r="K51" s="116"/>
      <c r="L51" s="223"/>
      <c r="M51" s="116"/>
      <c r="N51" s="109">
        <f t="shared" si="0"/>
        <v>0</v>
      </c>
      <c r="O51" s="109">
        <f t="shared" si="1"/>
        <v>0</v>
      </c>
      <c r="P51" s="109">
        <f t="shared" si="2"/>
        <v>0</v>
      </c>
      <c r="Q51" s="387"/>
      <c r="R51" s="388"/>
      <c r="S51" s="388"/>
      <c r="T51" s="388"/>
      <c r="U51" s="388"/>
      <c r="V51" s="389"/>
      <c r="W51" s="389"/>
      <c r="X51" s="394"/>
      <c r="Y51" s="391"/>
      <c r="Z51" s="392"/>
      <c r="AA51" s="393"/>
      <c r="AB51" s="110">
        <f t="shared" si="4"/>
        <v>0</v>
      </c>
      <c r="AC51" s="111"/>
      <c r="AD51" s="111"/>
      <c r="AE51" s="405"/>
      <c r="AF51" s="387"/>
      <c r="AG51" s="388"/>
      <c r="AH51" s="406"/>
      <c r="AI51" s="389"/>
      <c r="AJ51" s="407"/>
    </row>
    <row r="52" spans="1:36" s="112" customFormat="1" x14ac:dyDescent="0.25">
      <c r="A52" s="113">
        <v>45</v>
      </c>
      <c r="B52" s="114"/>
      <c r="C52" s="100">
        <f t="shared" si="3"/>
        <v>0</v>
      </c>
      <c r="D52" s="115"/>
      <c r="E52" s="116"/>
      <c r="F52" s="117"/>
      <c r="G52" s="118"/>
      <c r="H52" s="116"/>
      <c r="I52" s="119"/>
      <c r="J52" s="117"/>
      <c r="K52" s="116"/>
      <c r="L52" s="223"/>
      <c r="M52" s="116"/>
      <c r="N52" s="109">
        <f t="shared" si="0"/>
        <v>0</v>
      </c>
      <c r="O52" s="109">
        <f t="shared" si="1"/>
        <v>0</v>
      </c>
      <c r="P52" s="109">
        <f t="shared" si="2"/>
        <v>0</v>
      </c>
      <c r="Q52" s="387"/>
      <c r="R52" s="388"/>
      <c r="S52" s="388"/>
      <c r="T52" s="388"/>
      <c r="U52" s="388"/>
      <c r="V52" s="389"/>
      <c r="W52" s="389"/>
      <c r="X52" s="394"/>
      <c r="Y52" s="391"/>
      <c r="Z52" s="392"/>
      <c r="AA52" s="393"/>
      <c r="AB52" s="110">
        <f t="shared" si="4"/>
        <v>0</v>
      </c>
      <c r="AC52" s="111"/>
      <c r="AD52" s="111"/>
      <c r="AE52" s="405"/>
      <c r="AF52" s="387"/>
      <c r="AG52" s="388"/>
      <c r="AH52" s="406"/>
      <c r="AI52" s="389"/>
      <c r="AJ52" s="407"/>
    </row>
    <row r="53" spans="1:36" s="112" customFormat="1" x14ac:dyDescent="0.25">
      <c r="A53" s="113">
        <v>46</v>
      </c>
      <c r="B53" s="114"/>
      <c r="C53" s="100">
        <f t="shared" si="3"/>
        <v>0</v>
      </c>
      <c r="D53" s="115"/>
      <c r="E53" s="116"/>
      <c r="F53" s="117"/>
      <c r="G53" s="118"/>
      <c r="H53" s="116"/>
      <c r="I53" s="119"/>
      <c r="J53" s="117"/>
      <c r="K53" s="116"/>
      <c r="L53" s="223"/>
      <c r="M53" s="116"/>
      <c r="N53" s="109">
        <f t="shared" si="0"/>
        <v>0</v>
      </c>
      <c r="O53" s="109">
        <f t="shared" si="1"/>
        <v>0</v>
      </c>
      <c r="P53" s="109">
        <f t="shared" si="2"/>
        <v>0</v>
      </c>
      <c r="Q53" s="387"/>
      <c r="R53" s="388"/>
      <c r="S53" s="388"/>
      <c r="T53" s="388"/>
      <c r="U53" s="388"/>
      <c r="V53" s="389"/>
      <c r="W53" s="389"/>
      <c r="X53" s="394"/>
      <c r="Y53" s="391"/>
      <c r="Z53" s="392"/>
      <c r="AA53" s="393"/>
      <c r="AB53" s="110">
        <f t="shared" si="4"/>
        <v>0</v>
      </c>
      <c r="AC53" s="111"/>
      <c r="AD53" s="111"/>
      <c r="AE53" s="405"/>
      <c r="AF53" s="387"/>
      <c r="AG53" s="388"/>
      <c r="AH53" s="406"/>
      <c r="AI53" s="389"/>
      <c r="AJ53" s="407"/>
    </row>
    <row r="54" spans="1:36" s="112" customFormat="1" x14ac:dyDescent="0.25">
      <c r="A54" s="113">
        <v>47</v>
      </c>
      <c r="B54" s="114"/>
      <c r="C54" s="100">
        <f t="shared" si="3"/>
        <v>0</v>
      </c>
      <c r="D54" s="115"/>
      <c r="E54" s="116"/>
      <c r="F54" s="117"/>
      <c r="G54" s="118"/>
      <c r="H54" s="116"/>
      <c r="I54" s="119"/>
      <c r="J54" s="117"/>
      <c r="K54" s="116"/>
      <c r="L54" s="223"/>
      <c r="M54" s="116"/>
      <c r="N54" s="109">
        <f t="shared" si="0"/>
        <v>0</v>
      </c>
      <c r="O54" s="109">
        <f t="shared" si="1"/>
        <v>0</v>
      </c>
      <c r="P54" s="109">
        <f t="shared" si="2"/>
        <v>0</v>
      </c>
      <c r="Q54" s="387"/>
      <c r="R54" s="388"/>
      <c r="S54" s="388"/>
      <c r="T54" s="388"/>
      <c r="U54" s="388"/>
      <c r="V54" s="389"/>
      <c r="W54" s="389"/>
      <c r="X54" s="394"/>
      <c r="Y54" s="391"/>
      <c r="Z54" s="392"/>
      <c r="AA54" s="393"/>
      <c r="AB54" s="110">
        <f t="shared" si="4"/>
        <v>0</v>
      </c>
      <c r="AC54" s="111"/>
      <c r="AD54" s="111"/>
      <c r="AE54" s="405"/>
      <c r="AF54" s="387"/>
      <c r="AG54" s="388"/>
      <c r="AH54" s="406"/>
      <c r="AI54" s="389"/>
      <c r="AJ54" s="407"/>
    </row>
    <row r="55" spans="1:36" s="112" customFormat="1" x14ac:dyDescent="0.25">
      <c r="A55" s="113">
        <v>48</v>
      </c>
      <c r="B55" s="114"/>
      <c r="C55" s="100">
        <f t="shared" si="3"/>
        <v>0</v>
      </c>
      <c r="D55" s="115"/>
      <c r="E55" s="116"/>
      <c r="F55" s="117"/>
      <c r="G55" s="118"/>
      <c r="H55" s="116"/>
      <c r="I55" s="119"/>
      <c r="J55" s="117"/>
      <c r="K55" s="116"/>
      <c r="L55" s="223"/>
      <c r="M55" s="116"/>
      <c r="N55" s="109">
        <f t="shared" si="0"/>
        <v>0</v>
      </c>
      <c r="O55" s="109">
        <f t="shared" si="1"/>
        <v>0</v>
      </c>
      <c r="P55" s="109">
        <f t="shared" si="2"/>
        <v>0</v>
      </c>
      <c r="Q55" s="387"/>
      <c r="R55" s="388"/>
      <c r="S55" s="388"/>
      <c r="T55" s="388"/>
      <c r="U55" s="388"/>
      <c r="V55" s="389"/>
      <c r="W55" s="389"/>
      <c r="X55" s="394"/>
      <c r="Y55" s="391"/>
      <c r="Z55" s="392"/>
      <c r="AA55" s="393"/>
      <c r="AB55" s="110">
        <f t="shared" si="4"/>
        <v>0</v>
      </c>
      <c r="AC55" s="111"/>
      <c r="AD55" s="111"/>
      <c r="AE55" s="405"/>
      <c r="AF55" s="387"/>
      <c r="AG55" s="388"/>
      <c r="AH55" s="406"/>
      <c r="AI55" s="389"/>
      <c r="AJ55" s="407"/>
    </row>
    <row r="56" spans="1:36" s="112" customFormat="1" x14ac:dyDescent="0.25">
      <c r="A56" s="113">
        <v>49</v>
      </c>
      <c r="B56" s="114"/>
      <c r="C56" s="100">
        <f t="shared" si="3"/>
        <v>0</v>
      </c>
      <c r="D56" s="115"/>
      <c r="E56" s="116"/>
      <c r="F56" s="117"/>
      <c r="G56" s="118"/>
      <c r="H56" s="116"/>
      <c r="I56" s="119"/>
      <c r="J56" s="117"/>
      <c r="K56" s="116"/>
      <c r="L56" s="223"/>
      <c r="M56" s="116"/>
      <c r="N56" s="109">
        <f t="shared" si="0"/>
        <v>0</v>
      </c>
      <c r="O56" s="109">
        <f t="shared" si="1"/>
        <v>0</v>
      </c>
      <c r="P56" s="109">
        <f t="shared" si="2"/>
        <v>0</v>
      </c>
      <c r="Q56" s="387"/>
      <c r="R56" s="388"/>
      <c r="S56" s="388"/>
      <c r="T56" s="388"/>
      <c r="U56" s="388"/>
      <c r="V56" s="389"/>
      <c r="W56" s="389"/>
      <c r="X56" s="394"/>
      <c r="Y56" s="391"/>
      <c r="Z56" s="392"/>
      <c r="AA56" s="393"/>
      <c r="AB56" s="110">
        <f t="shared" si="4"/>
        <v>0</v>
      </c>
      <c r="AC56" s="111"/>
      <c r="AD56" s="111"/>
      <c r="AE56" s="405"/>
      <c r="AF56" s="387"/>
      <c r="AG56" s="388"/>
      <c r="AH56" s="406"/>
      <c r="AI56" s="389"/>
      <c r="AJ56" s="407"/>
    </row>
    <row r="57" spans="1:36" s="112" customFormat="1" x14ac:dyDescent="0.25">
      <c r="A57" s="113">
        <v>50</v>
      </c>
      <c r="B57" s="114"/>
      <c r="C57" s="100">
        <f t="shared" si="3"/>
        <v>0</v>
      </c>
      <c r="D57" s="115"/>
      <c r="E57" s="116"/>
      <c r="F57" s="117"/>
      <c r="G57" s="118"/>
      <c r="H57" s="116"/>
      <c r="I57" s="119"/>
      <c r="J57" s="117"/>
      <c r="K57" s="116"/>
      <c r="L57" s="223"/>
      <c r="M57" s="116"/>
      <c r="N57" s="109">
        <f t="shared" si="0"/>
        <v>0</v>
      </c>
      <c r="O57" s="109">
        <f t="shared" si="1"/>
        <v>0</v>
      </c>
      <c r="P57" s="109">
        <f t="shared" si="2"/>
        <v>0</v>
      </c>
      <c r="Q57" s="387"/>
      <c r="R57" s="388"/>
      <c r="S57" s="388"/>
      <c r="T57" s="388"/>
      <c r="U57" s="388"/>
      <c r="V57" s="389"/>
      <c r="W57" s="389"/>
      <c r="X57" s="394"/>
      <c r="Y57" s="391"/>
      <c r="Z57" s="392"/>
      <c r="AA57" s="393"/>
      <c r="AB57" s="110">
        <f t="shared" si="4"/>
        <v>0</v>
      </c>
      <c r="AC57" s="111"/>
      <c r="AD57" s="111"/>
      <c r="AE57" s="405"/>
      <c r="AF57" s="387"/>
      <c r="AG57" s="388"/>
      <c r="AH57" s="406"/>
      <c r="AI57" s="389"/>
      <c r="AJ57" s="407"/>
    </row>
    <row r="58" spans="1:36" s="112" customFormat="1" x14ac:dyDescent="0.25">
      <c r="A58" s="113">
        <v>51</v>
      </c>
      <c r="B58" s="114"/>
      <c r="C58" s="100">
        <f t="shared" si="3"/>
        <v>0</v>
      </c>
      <c r="D58" s="115"/>
      <c r="E58" s="116"/>
      <c r="F58" s="117"/>
      <c r="G58" s="118"/>
      <c r="H58" s="116"/>
      <c r="I58" s="119"/>
      <c r="J58" s="117"/>
      <c r="K58" s="116"/>
      <c r="L58" s="223"/>
      <c r="M58" s="116"/>
      <c r="N58" s="109">
        <f t="shared" si="0"/>
        <v>0</v>
      </c>
      <c r="O58" s="109">
        <f t="shared" si="1"/>
        <v>0</v>
      </c>
      <c r="P58" s="109">
        <f t="shared" si="2"/>
        <v>0</v>
      </c>
      <c r="Q58" s="387"/>
      <c r="R58" s="388"/>
      <c r="S58" s="388"/>
      <c r="T58" s="388"/>
      <c r="U58" s="388"/>
      <c r="V58" s="389"/>
      <c r="W58" s="389"/>
      <c r="X58" s="394"/>
      <c r="Y58" s="391"/>
      <c r="Z58" s="392"/>
      <c r="AA58" s="393"/>
      <c r="AB58" s="110">
        <f t="shared" si="4"/>
        <v>0</v>
      </c>
      <c r="AC58" s="111"/>
      <c r="AD58" s="111"/>
      <c r="AE58" s="405"/>
      <c r="AF58" s="387"/>
      <c r="AG58" s="388"/>
      <c r="AH58" s="406"/>
      <c r="AI58" s="389"/>
      <c r="AJ58" s="407"/>
    </row>
    <row r="59" spans="1:36" s="112" customFormat="1" x14ac:dyDescent="0.25">
      <c r="A59" s="113">
        <v>52</v>
      </c>
      <c r="B59" s="114"/>
      <c r="C59" s="100">
        <f t="shared" si="3"/>
        <v>0</v>
      </c>
      <c r="D59" s="115"/>
      <c r="E59" s="116"/>
      <c r="F59" s="117"/>
      <c r="G59" s="118"/>
      <c r="H59" s="116"/>
      <c r="I59" s="119"/>
      <c r="J59" s="117"/>
      <c r="K59" s="116"/>
      <c r="L59" s="223"/>
      <c r="M59" s="116"/>
      <c r="N59" s="109">
        <f t="shared" si="0"/>
        <v>0</v>
      </c>
      <c r="O59" s="109">
        <f t="shared" si="1"/>
        <v>0</v>
      </c>
      <c r="P59" s="109">
        <f t="shared" si="2"/>
        <v>0</v>
      </c>
      <c r="Q59" s="387"/>
      <c r="R59" s="388"/>
      <c r="S59" s="388"/>
      <c r="T59" s="388"/>
      <c r="U59" s="388"/>
      <c r="V59" s="389"/>
      <c r="W59" s="389"/>
      <c r="X59" s="394"/>
      <c r="Y59" s="391"/>
      <c r="Z59" s="392"/>
      <c r="AA59" s="393"/>
      <c r="AB59" s="110">
        <f t="shared" si="4"/>
        <v>0</v>
      </c>
      <c r="AC59" s="111"/>
      <c r="AD59" s="111"/>
      <c r="AE59" s="405"/>
      <c r="AF59" s="387"/>
      <c r="AG59" s="388"/>
      <c r="AH59" s="406"/>
      <c r="AI59" s="389"/>
      <c r="AJ59" s="407"/>
    </row>
    <row r="60" spans="1:36" s="112" customFormat="1" x14ac:dyDescent="0.25">
      <c r="A60" s="113">
        <v>53</v>
      </c>
      <c r="B60" s="114"/>
      <c r="C60" s="100">
        <f t="shared" si="3"/>
        <v>0</v>
      </c>
      <c r="D60" s="115"/>
      <c r="E60" s="116"/>
      <c r="F60" s="117"/>
      <c r="G60" s="118"/>
      <c r="H60" s="116"/>
      <c r="I60" s="119"/>
      <c r="J60" s="117"/>
      <c r="K60" s="116"/>
      <c r="L60" s="223"/>
      <c r="M60" s="116"/>
      <c r="N60" s="109">
        <f t="shared" si="0"/>
        <v>0</v>
      </c>
      <c r="O60" s="109">
        <f t="shared" si="1"/>
        <v>0</v>
      </c>
      <c r="P60" s="109">
        <f t="shared" si="2"/>
        <v>0</v>
      </c>
      <c r="Q60" s="387"/>
      <c r="R60" s="388"/>
      <c r="S60" s="388"/>
      <c r="T60" s="388"/>
      <c r="U60" s="388"/>
      <c r="V60" s="389"/>
      <c r="W60" s="389"/>
      <c r="X60" s="394"/>
      <c r="Y60" s="391"/>
      <c r="Z60" s="392"/>
      <c r="AA60" s="393"/>
      <c r="AB60" s="110">
        <f t="shared" si="4"/>
        <v>0</v>
      </c>
      <c r="AC60" s="111"/>
      <c r="AD60" s="111"/>
      <c r="AE60" s="405"/>
      <c r="AF60" s="387"/>
      <c r="AG60" s="388"/>
      <c r="AH60" s="406"/>
      <c r="AI60" s="389"/>
      <c r="AJ60" s="407"/>
    </row>
    <row r="61" spans="1:36" s="112" customFormat="1" x14ac:dyDescent="0.25">
      <c r="A61" s="113">
        <v>54</v>
      </c>
      <c r="B61" s="114"/>
      <c r="C61" s="100">
        <f t="shared" si="3"/>
        <v>0</v>
      </c>
      <c r="D61" s="115"/>
      <c r="E61" s="116"/>
      <c r="F61" s="117"/>
      <c r="G61" s="118"/>
      <c r="H61" s="116"/>
      <c r="I61" s="119"/>
      <c r="J61" s="117"/>
      <c r="K61" s="116"/>
      <c r="L61" s="223"/>
      <c r="M61" s="116"/>
      <c r="N61" s="109">
        <f t="shared" si="0"/>
        <v>0</v>
      </c>
      <c r="O61" s="109">
        <f t="shared" si="1"/>
        <v>0</v>
      </c>
      <c r="P61" s="109">
        <f t="shared" si="2"/>
        <v>0</v>
      </c>
      <c r="Q61" s="387"/>
      <c r="R61" s="388"/>
      <c r="S61" s="388"/>
      <c r="T61" s="388"/>
      <c r="U61" s="388"/>
      <c r="V61" s="389"/>
      <c r="W61" s="389"/>
      <c r="X61" s="394"/>
      <c r="Y61" s="391"/>
      <c r="Z61" s="392"/>
      <c r="AA61" s="393"/>
      <c r="AB61" s="110">
        <f t="shared" si="4"/>
        <v>0</v>
      </c>
      <c r="AC61" s="111"/>
      <c r="AD61" s="111"/>
      <c r="AE61" s="405"/>
      <c r="AF61" s="387"/>
      <c r="AG61" s="388"/>
      <c r="AH61" s="406"/>
      <c r="AI61" s="389"/>
      <c r="AJ61" s="407"/>
    </row>
    <row r="62" spans="1:36" s="112" customFormat="1" x14ac:dyDescent="0.25">
      <c r="A62" s="113">
        <v>55</v>
      </c>
      <c r="B62" s="114"/>
      <c r="C62" s="100">
        <f t="shared" si="3"/>
        <v>0</v>
      </c>
      <c r="D62" s="115"/>
      <c r="E62" s="116"/>
      <c r="F62" s="117"/>
      <c r="G62" s="118"/>
      <c r="H62" s="116"/>
      <c r="I62" s="119"/>
      <c r="J62" s="117"/>
      <c r="K62" s="116"/>
      <c r="L62" s="223"/>
      <c r="M62" s="116"/>
      <c r="N62" s="109">
        <f t="shared" si="0"/>
        <v>0</v>
      </c>
      <c r="O62" s="109">
        <f t="shared" si="1"/>
        <v>0</v>
      </c>
      <c r="P62" s="109">
        <f t="shared" si="2"/>
        <v>0</v>
      </c>
      <c r="Q62" s="387"/>
      <c r="R62" s="388"/>
      <c r="S62" s="388"/>
      <c r="T62" s="388"/>
      <c r="U62" s="388"/>
      <c r="V62" s="389"/>
      <c r="W62" s="389"/>
      <c r="X62" s="394"/>
      <c r="Y62" s="391"/>
      <c r="Z62" s="392"/>
      <c r="AA62" s="393"/>
      <c r="AB62" s="110">
        <f t="shared" si="4"/>
        <v>0</v>
      </c>
      <c r="AC62" s="111"/>
      <c r="AD62" s="111"/>
      <c r="AE62" s="405"/>
      <c r="AF62" s="387"/>
      <c r="AG62" s="388"/>
      <c r="AH62" s="406"/>
      <c r="AI62" s="389"/>
      <c r="AJ62" s="407"/>
    </row>
    <row r="63" spans="1:36" s="112" customFormat="1" x14ac:dyDescent="0.25">
      <c r="A63" s="113">
        <v>56</v>
      </c>
      <c r="B63" s="114"/>
      <c r="C63" s="100">
        <f t="shared" si="3"/>
        <v>0</v>
      </c>
      <c r="D63" s="115"/>
      <c r="E63" s="116"/>
      <c r="F63" s="117"/>
      <c r="G63" s="118"/>
      <c r="H63" s="116"/>
      <c r="I63" s="119"/>
      <c r="J63" s="117"/>
      <c r="K63" s="116"/>
      <c r="L63" s="223"/>
      <c r="M63" s="116"/>
      <c r="N63" s="109">
        <f t="shared" si="0"/>
        <v>0</v>
      </c>
      <c r="O63" s="109">
        <f t="shared" si="1"/>
        <v>0</v>
      </c>
      <c r="P63" s="109">
        <f t="shared" si="2"/>
        <v>0</v>
      </c>
      <c r="Q63" s="387"/>
      <c r="R63" s="388"/>
      <c r="S63" s="388"/>
      <c r="T63" s="388"/>
      <c r="U63" s="388"/>
      <c r="V63" s="389"/>
      <c r="W63" s="389"/>
      <c r="X63" s="394"/>
      <c r="Y63" s="391"/>
      <c r="Z63" s="392"/>
      <c r="AA63" s="393"/>
      <c r="AB63" s="110">
        <f t="shared" si="4"/>
        <v>0</v>
      </c>
      <c r="AC63" s="111"/>
      <c r="AD63" s="111"/>
      <c r="AE63" s="405"/>
      <c r="AF63" s="387"/>
      <c r="AG63" s="388"/>
      <c r="AH63" s="406"/>
      <c r="AI63" s="389"/>
      <c r="AJ63" s="407"/>
    </row>
    <row r="64" spans="1:36" s="112" customFormat="1" x14ac:dyDescent="0.25">
      <c r="A64" s="113">
        <v>57</v>
      </c>
      <c r="B64" s="114"/>
      <c r="C64" s="100">
        <f t="shared" si="3"/>
        <v>0</v>
      </c>
      <c r="D64" s="115"/>
      <c r="E64" s="116"/>
      <c r="F64" s="117"/>
      <c r="G64" s="118"/>
      <c r="H64" s="116"/>
      <c r="I64" s="119"/>
      <c r="J64" s="117"/>
      <c r="K64" s="116"/>
      <c r="L64" s="223"/>
      <c r="M64" s="116"/>
      <c r="N64" s="109">
        <f t="shared" si="0"/>
        <v>0</v>
      </c>
      <c r="O64" s="109">
        <f t="shared" si="1"/>
        <v>0</v>
      </c>
      <c r="P64" s="109">
        <f t="shared" si="2"/>
        <v>0</v>
      </c>
      <c r="Q64" s="387"/>
      <c r="R64" s="388"/>
      <c r="S64" s="388"/>
      <c r="T64" s="388"/>
      <c r="U64" s="388"/>
      <c r="V64" s="389"/>
      <c r="W64" s="389"/>
      <c r="X64" s="394"/>
      <c r="Y64" s="391"/>
      <c r="Z64" s="392"/>
      <c r="AA64" s="393"/>
      <c r="AB64" s="110">
        <f t="shared" si="4"/>
        <v>0</v>
      </c>
      <c r="AC64" s="111"/>
      <c r="AD64" s="111"/>
      <c r="AE64" s="405"/>
      <c r="AF64" s="387"/>
      <c r="AG64" s="388"/>
      <c r="AH64" s="406"/>
      <c r="AI64" s="389"/>
      <c r="AJ64" s="407"/>
    </row>
    <row r="65" spans="1:36" s="112" customFormat="1" x14ac:dyDescent="0.25">
      <c r="A65" s="113">
        <v>58</v>
      </c>
      <c r="B65" s="114"/>
      <c r="C65" s="100">
        <f t="shared" si="3"/>
        <v>0</v>
      </c>
      <c r="D65" s="115"/>
      <c r="E65" s="116"/>
      <c r="F65" s="117"/>
      <c r="G65" s="118"/>
      <c r="H65" s="116"/>
      <c r="I65" s="119"/>
      <c r="J65" s="117"/>
      <c r="K65" s="116"/>
      <c r="L65" s="223"/>
      <c r="M65" s="116"/>
      <c r="N65" s="109">
        <f t="shared" si="0"/>
        <v>0</v>
      </c>
      <c r="O65" s="109">
        <f t="shared" si="1"/>
        <v>0</v>
      </c>
      <c r="P65" s="109">
        <f t="shared" si="2"/>
        <v>0</v>
      </c>
      <c r="Q65" s="387"/>
      <c r="R65" s="388"/>
      <c r="S65" s="388"/>
      <c r="T65" s="388"/>
      <c r="U65" s="388"/>
      <c r="V65" s="389"/>
      <c r="W65" s="389"/>
      <c r="X65" s="394"/>
      <c r="Y65" s="391"/>
      <c r="Z65" s="392"/>
      <c r="AA65" s="393"/>
      <c r="AB65" s="110">
        <f t="shared" si="4"/>
        <v>0</v>
      </c>
      <c r="AC65" s="111"/>
      <c r="AD65" s="111"/>
      <c r="AE65" s="405"/>
      <c r="AF65" s="387"/>
      <c r="AG65" s="388"/>
      <c r="AH65" s="406"/>
      <c r="AI65" s="389"/>
      <c r="AJ65" s="407"/>
    </row>
    <row r="66" spans="1:36" s="112" customFormat="1" x14ac:dyDescent="0.25">
      <c r="A66" s="113">
        <v>59</v>
      </c>
      <c r="B66" s="114"/>
      <c r="C66" s="100">
        <f t="shared" si="3"/>
        <v>0</v>
      </c>
      <c r="D66" s="115"/>
      <c r="E66" s="116"/>
      <c r="F66" s="117"/>
      <c r="G66" s="118"/>
      <c r="H66" s="116"/>
      <c r="I66" s="119"/>
      <c r="J66" s="117"/>
      <c r="K66" s="116"/>
      <c r="L66" s="223"/>
      <c r="M66" s="116"/>
      <c r="N66" s="109">
        <f t="shared" si="0"/>
        <v>0</v>
      </c>
      <c r="O66" s="109">
        <f t="shared" si="1"/>
        <v>0</v>
      </c>
      <c r="P66" s="109">
        <f t="shared" si="2"/>
        <v>0</v>
      </c>
      <c r="Q66" s="387"/>
      <c r="R66" s="388"/>
      <c r="S66" s="388"/>
      <c r="T66" s="388"/>
      <c r="U66" s="388"/>
      <c r="V66" s="389"/>
      <c r="W66" s="389"/>
      <c r="X66" s="394"/>
      <c r="Y66" s="391"/>
      <c r="Z66" s="392"/>
      <c r="AA66" s="393"/>
      <c r="AB66" s="110">
        <f t="shared" si="4"/>
        <v>0</v>
      </c>
      <c r="AC66" s="111"/>
      <c r="AD66" s="111"/>
      <c r="AE66" s="405"/>
      <c r="AF66" s="387"/>
      <c r="AG66" s="388"/>
      <c r="AH66" s="406"/>
      <c r="AI66" s="389"/>
      <c r="AJ66" s="407"/>
    </row>
    <row r="67" spans="1:36" s="112" customFormat="1" x14ac:dyDescent="0.25">
      <c r="A67" s="113">
        <v>60</v>
      </c>
      <c r="B67" s="114"/>
      <c r="C67" s="100">
        <f t="shared" si="3"/>
        <v>0</v>
      </c>
      <c r="D67" s="115"/>
      <c r="E67" s="116"/>
      <c r="F67" s="117"/>
      <c r="G67" s="118"/>
      <c r="H67" s="116"/>
      <c r="I67" s="119"/>
      <c r="J67" s="117"/>
      <c r="K67" s="116"/>
      <c r="L67" s="223"/>
      <c r="M67" s="116"/>
      <c r="N67" s="109">
        <f t="shared" si="0"/>
        <v>0</v>
      </c>
      <c r="O67" s="109">
        <f t="shared" si="1"/>
        <v>0</v>
      </c>
      <c r="P67" s="109">
        <f t="shared" si="2"/>
        <v>0</v>
      </c>
      <c r="Q67" s="387"/>
      <c r="R67" s="388"/>
      <c r="S67" s="388"/>
      <c r="T67" s="388"/>
      <c r="U67" s="388"/>
      <c r="V67" s="389"/>
      <c r="W67" s="389"/>
      <c r="X67" s="394"/>
      <c r="Y67" s="391"/>
      <c r="Z67" s="392"/>
      <c r="AA67" s="393"/>
      <c r="AB67" s="110">
        <f t="shared" si="4"/>
        <v>0</v>
      </c>
      <c r="AC67" s="111"/>
      <c r="AD67" s="111"/>
      <c r="AE67" s="405"/>
      <c r="AF67" s="387"/>
      <c r="AG67" s="388"/>
      <c r="AH67" s="406"/>
      <c r="AI67" s="389"/>
      <c r="AJ67" s="407"/>
    </row>
    <row r="68" spans="1:36" s="112" customFormat="1" x14ac:dyDescent="0.25">
      <c r="A68" s="113">
        <v>61</v>
      </c>
      <c r="B68" s="114"/>
      <c r="C68" s="100">
        <f t="shared" si="3"/>
        <v>0</v>
      </c>
      <c r="D68" s="115"/>
      <c r="E68" s="116"/>
      <c r="F68" s="117"/>
      <c r="G68" s="118"/>
      <c r="H68" s="116"/>
      <c r="I68" s="119"/>
      <c r="J68" s="117"/>
      <c r="K68" s="116"/>
      <c r="L68" s="223"/>
      <c r="M68" s="116"/>
      <c r="N68" s="109">
        <f t="shared" si="0"/>
        <v>0</v>
      </c>
      <c r="O68" s="109">
        <f t="shared" si="1"/>
        <v>0</v>
      </c>
      <c r="P68" s="109">
        <f t="shared" si="2"/>
        <v>0</v>
      </c>
      <c r="Q68" s="387"/>
      <c r="R68" s="388"/>
      <c r="S68" s="388"/>
      <c r="T68" s="388"/>
      <c r="U68" s="388"/>
      <c r="V68" s="389"/>
      <c r="W68" s="389"/>
      <c r="X68" s="394"/>
      <c r="Y68" s="391"/>
      <c r="Z68" s="392"/>
      <c r="AA68" s="393"/>
      <c r="AB68" s="110">
        <f t="shared" si="4"/>
        <v>0</v>
      </c>
      <c r="AC68" s="111"/>
      <c r="AD68" s="111"/>
      <c r="AE68" s="405"/>
      <c r="AF68" s="387"/>
      <c r="AG68" s="388"/>
      <c r="AH68" s="406"/>
      <c r="AI68" s="389"/>
      <c r="AJ68" s="407"/>
    </row>
    <row r="69" spans="1:36" s="112" customFormat="1" x14ac:dyDescent="0.25">
      <c r="A69" s="113">
        <v>62</v>
      </c>
      <c r="B69" s="114"/>
      <c r="C69" s="100">
        <f t="shared" si="3"/>
        <v>0</v>
      </c>
      <c r="D69" s="115"/>
      <c r="E69" s="116"/>
      <c r="F69" s="117"/>
      <c r="G69" s="118"/>
      <c r="H69" s="116"/>
      <c r="I69" s="119"/>
      <c r="J69" s="117"/>
      <c r="K69" s="116"/>
      <c r="L69" s="223"/>
      <c r="M69" s="116"/>
      <c r="N69" s="109">
        <f t="shared" si="0"/>
        <v>0</v>
      </c>
      <c r="O69" s="109">
        <f t="shared" si="1"/>
        <v>0</v>
      </c>
      <c r="P69" s="109">
        <f t="shared" si="2"/>
        <v>0</v>
      </c>
      <c r="Q69" s="387"/>
      <c r="R69" s="388"/>
      <c r="S69" s="388"/>
      <c r="T69" s="388"/>
      <c r="U69" s="388"/>
      <c r="V69" s="389"/>
      <c r="W69" s="389"/>
      <c r="X69" s="394"/>
      <c r="Y69" s="391"/>
      <c r="Z69" s="392"/>
      <c r="AA69" s="393"/>
      <c r="AB69" s="110">
        <f t="shared" si="4"/>
        <v>0</v>
      </c>
      <c r="AC69" s="111"/>
      <c r="AD69" s="111"/>
      <c r="AE69" s="405"/>
      <c r="AF69" s="387"/>
      <c r="AG69" s="388"/>
      <c r="AH69" s="406"/>
      <c r="AI69" s="389"/>
      <c r="AJ69" s="407"/>
    </row>
    <row r="70" spans="1:36" s="112" customFormat="1" x14ac:dyDescent="0.25">
      <c r="A70" s="113">
        <v>63</v>
      </c>
      <c r="B70" s="114"/>
      <c r="C70" s="100">
        <f t="shared" si="3"/>
        <v>0</v>
      </c>
      <c r="D70" s="115"/>
      <c r="E70" s="116"/>
      <c r="F70" s="117"/>
      <c r="G70" s="118"/>
      <c r="H70" s="116"/>
      <c r="I70" s="119"/>
      <c r="J70" s="117"/>
      <c r="K70" s="116"/>
      <c r="L70" s="223"/>
      <c r="M70" s="116"/>
      <c r="N70" s="109">
        <f t="shared" si="0"/>
        <v>0</v>
      </c>
      <c r="O70" s="109">
        <f t="shared" si="1"/>
        <v>0</v>
      </c>
      <c r="P70" s="109">
        <f t="shared" si="2"/>
        <v>0</v>
      </c>
      <c r="Q70" s="387"/>
      <c r="R70" s="388"/>
      <c r="S70" s="388"/>
      <c r="T70" s="388"/>
      <c r="U70" s="388"/>
      <c r="V70" s="389"/>
      <c r="W70" s="389"/>
      <c r="X70" s="394"/>
      <c r="Y70" s="391"/>
      <c r="Z70" s="392"/>
      <c r="AA70" s="393"/>
      <c r="AB70" s="110">
        <f t="shared" si="4"/>
        <v>0</v>
      </c>
      <c r="AC70" s="111"/>
      <c r="AD70" s="111"/>
      <c r="AE70" s="405"/>
      <c r="AF70" s="387"/>
      <c r="AG70" s="388"/>
      <c r="AH70" s="406"/>
      <c r="AI70" s="389"/>
      <c r="AJ70" s="407"/>
    </row>
    <row r="71" spans="1:36" s="112" customFormat="1" x14ac:dyDescent="0.25">
      <c r="A71" s="113">
        <v>64</v>
      </c>
      <c r="B71" s="114"/>
      <c r="C71" s="100">
        <f t="shared" si="3"/>
        <v>0</v>
      </c>
      <c r="D71" s="115"/>
      <c r="E71" s="116"/>
      <c r="F71" s="117"/>
      <c r="G71" s="118"/>
      <c r="H71" s="116"/>
      <c r="I71" s="119"/>
      <c r="J71" s="117"/>
      <c r="K71" s="116"/>
      <c r="L71" s="223"/>
      <c r="M71" s="116"/>
      <c r="N71" s="109">
        <f t="shared" si="0"/>
        <v>0</v>
      </c>
      <c r="O71" s="109">
        <f t="shared" si="1"/>
        <v>0</v>
      </c>
      <c r="P71" s="109">
        <f t="shared" si="2"/>
        <v>0</v>
      </c>
      <c r="Q71" s="387"/>
      <c r="R71" s="388"/>
      <c r="S71" s="388"/>
      <c r="T71" s="388"/>
      <c r="U71" s="388"/>
      <c r="V71" s="389"/>
      <c r="W71" s="389"/>
      <c r="X71" s="394"/>
      <c r="Y71" s="391"/>
      <c r="Z71" s="392"/>
      <c r="AA71" s="393"/>
      <c r="AB71" s="110">
        <f t="shared" si="4"/>
        <v>0</v>
      </c>
      <c r="AC71" s="111"/>
      <c r="AD71" s="111"/>
      <c r="AE71" s="405"/>
      <c r="AF71" s="387"/>
      <c r="AG71" s="388"/>
      <c r="AH71" s="406"/>
      <c r="AI71" s="389"/>
      <c r="AJ71" s="407"/>
    </row>
    <row r="72" spans="1:36" s="112" customFormat="1" x14ac:dyDescent="0.25">
      <c r="A72" s="113">
        <v>65</v>
      </c>
      <c r="B72" s="114"/>
      <c r="C72" s="100">
        <f t="shared" si="3"/>
        <v>0</v>
      </c>
      <c r="D72" s="115"/>
      <c r="E72" s="116"/>
      <c r="F72" s="117"/>
      <c r="G72" s="118"/>
      <c r="H72" s="116"/>
      <c r="I72" s="119"/>
      <c r="J72" s="117"/>
      <c r="K72" s="116"/>
      <c r="L72" s="223"/>
      <c r="M72" s="116"/>
      <c r="N72" s="109">
        <f t="shared" si="0"/>
        <v>0</v>
      </c>
      <c r="O72" s="109">
        <f t="shared" si="1"/>
        <v>0</v>
      </c>
      <c r="P72" s="109">
        <f t="shared" si="2"/>
        <v>0</v>
      </c>
      <c r="Q72" s="387"/>
      <c r="R72" s="388"/>
      <c r="S72" s="388"/>
      <c r="T72" s="388"/>
      <c r="U72" s="388"/>
      <c r="V72" s="389"/>
      <c r="W72" s="389"/>
      <c r="X72" s="394"/>
      <c r="Y72" s="391"/>
      <c r="Z72" s="392"/>
      <c r="AA72" s="393"/>
      <c r="AB72" s="110">
        <f t="shared" si="4"/>
        <v>0</v>
      </c>
      <c r="AC72" s="111"/>
      <c r="AD72" s="111"/>
      <c r="AE72" s="405"/>
      <c r="AF72" s="387"/>
      <c r="AG72" s="388"/>
      <c r="AH72" s="406"/>
      <c r="AI72" s="389"/>
      <c r="AJ72" s="407"/>
    </row>
    <row r="73" spans="1:36" s="112" customFormat="1" x14ac:dyDescent="0.25">
      <c r="A73" s="113">
        <v>66</v>
      </c>
      <c r="B73" s="114"/>
      <c r="C73" s="100">
        <f t="shared" si="3"/>
        <v>0</v>
      </c>
      <c r="D73" s="115"/>
      <c r="E73" s="116"/>
      <c r="F73" s="117"/>
      <c r="G73" s="118"/>
      <c r="H73" s="116"/>
      <c r="I73" s="119"/>
      <c r="J73" s="117"/>
      <c r="K73" s="116"/>
      <c r="L73" s="223"/>
      <c r="M73" s="116"/>
      <c r="N73" s="109">
        <f t="shared" ref="N73:N136" si="5">IF(OR(D73=1,E73=1,F73=1),1,0)</f>
        <v>0</v>
      </c>
      <c r="O73" s="109">
        <f t="shared" ref="O73:O136" si="6">IF(OR(G73=1,H73=1),0,N73)</f>
        <v>0</v>
      </c>
      <c r="P73" s="109">
        <f t="shared" ref="P73:P136" si="7">IF(OR(J73=1,L73=1),1,O73)</f>
        <v>0</v>
      </c>
      <c r="Q73" s="387"/>
      <c r="R73" s="388"/>
      <c r="S73" s="388"/>
      <c r="T73" s="388"/>
      <c r="U73" s="388"/>
      <c r="V73" s="389"/>
      <c r="W73" s="389"/>
      <c r="X73" s="394"/>
      <c r="Y73" s="391"/>
      <c r="Z73" s="392"/>
      <c r="AA73" s="393"/>
      <c r="AB73" s="110">
        <f t="shared" si="4"/>
        <v>0</v>
      </c>
      <c r="AC73" s="111"/>
      <c r="AD73" s="111"/>
      <c r="AE73" s="405"/>
      <c r="AF73" s="387"/>
      <c r="AG73" s="388"/>
      <c r="AH73" s="406"/>
      <c r="AI73" s="389"/>
      <c r="AJ73" s="407"/>
    </row>
    <row r="74" spans="1:36" s="112" customFormat="1" x14ac:dyDescent="0.25">
      <c r="A74" s="113">
        <v>67</v>
      </c>
      <c r="B74" s="114"/>
      <c r="C74" s="100">
        <f t="shared" ref="C74:C137" si="8">IF(OR(K74=1,M74=1),0,P74)</f>
        <v>0</v>
      </c>
      <c r="D74" s="115"/>
      <c r="E74" s="116"/>
      <c r="F74" s="117"/>
      <c r="G74" s="118"/>
      <c r="H74" s="116"/>
      <c r="I74" s="119"/>
      <c r="J74" s="117"/>
      <c r="K74" s="116"/>
      <c r="L74" s="223"/>
      <c r="M74" s="116"/>
      <c r="N74" s="109">
        <f t="shared" si="5"/>
        <v>0</v>
      </c>
      <c r="O74" s="109">
        <f t="shared" si="6"/>
        <v>0</v>
      </c>
      <c r="P74" s="109">
        <f t="shared" si="7"/>
        <v>0</v>
      </c>
      <c r="Q74" s="387"/>
      <c r="R74" s="388"/>
      <c r="S74" s="388"/>
      <c r="T74" s="388"/>
      <c r="U74" s="388"/>
      <c r="V74" s="389"/>
      <c r="W74" s="389"/>
      <c r="X74" s="394"/>
      <c r="Y74" s="391"/>
      <c r="Z74" s="392"/>
      <c r="AA74" s="393"/>
      <c r="AB74" s="110">
        <f t="shared" ref="AB74:AB137" si="9">IF(OR(Y74=0,Z74=0),0,100-(Z74/Y74*100))</f>
        <v>0</v>
      </c>
      <c r="AC74" s="111"/>
      <c r="AD74" s="111"/>
      <c r="AE74" s="405"/>
      <c r="AF74" s="387"/>
      <c r="AG74" s="388"/>
      <c r="AH74" s="406"/>
      <c r="AI74" s="389"/>
      <c r="AJ74" s="407"/>
    </row>
    <row r="75" spans="1:36" s="112" customFormat="1" x14ac:dyDescent="0.25">
      <c r="A75" s="113">
        <v>68</v>
      </c>
      <c r="B75" s="114"/>
      <c r="C75" s="100">
        <f t="shared" si="8"/>
        <v>0</v>
      </c>
      <c r="D75" s="115"/>
      <c r="E75" s="116"/>
      <c r="F75" s="117"/>
      <c r="G75" s="118"/>
      <c r="H75" s="116"/>
      <c r="I75" s="119"/>
      <c r="J75" s="117"/>
      <c r="K75" s="116"/>
      <c r="L75" s="223"/>
      <c r="M75" s="116"/>
      <c r="N75" s="109">
        <f t="shared" si="5"/>
        <v>0</v>
      </c>
      <c r="O75" s="109">
        <f t="shared" si="6"/>
        <v>0</v>
      </c>
      <c r="P75" s="109">
        <f t="shared" si="7"/>
        <v>0</v>
      </c>
      <c r="Q75" s="387"/>
      <c r="R75" s="388"/>
      <c r="S75" s="388"/>
      <c r="T75" s="388"/>
      <c r="U75" s="388"/>
      <c r="V75" s="389"/>
      <c r="W75" s="389"/>
      <c r="X75" s="394"/>
      <c r="Y75" s="391"/>
      <c r="Z75" s="392"/>
      <c r="AA75" s="393"/>
      <c r="AB75" s="110">
        <f t="shared" si="9"/>
        <v>0</v>
      </c>
      <c r="AC75" s="111"/>
      <c r="AD75" s="111"/>
      <c r="AE75" s="405"/>
      <c r="AF75" s="387"/>
      <c r="AG75" s="388"/>
      <c r="AH75" s="406"/>
      <c r="AI75" s="389"/>
      <c r="AJ75" s="407"/>
    </row>
    <row r="76" spans="1:36" s="112" customFormat="1" x14ac:dyDescent="0.25">
      <c r="A76" s="113">
        <v>69</v>
      </c>
      <c r="B76" s="114"/>
      <c r="C76" s="100">
        <f t="shared" si="8"/>
        <v>0</v>
      </c>
      <c r="D76" s="115"/>
      <c r="E76" s="116"/>
      <c r="F76" s="117"/>
      <c r="G76" s="118"/>
      <c r="H76" s="116"/>
      <c r="I76" s="119"/>
      <c r="J76" s="117"/>
      <c r="K76" s="116"/>
      <c r="L76" s="223"/>
      <c r="M76" s="116"/>
      <c r="N76" s="109">
        <f t="shared" si="5"/>
        <v>0</v>
      </c>
      <c r="O76" s="109">
        <f t="shared" si="6"/>
        <v>0</v>
      </c>
      <c r="P76" s="109">
        <f t="shared" si="7"/>
        <v>0</v>
      </c>
      <c r="Q76" s="387"/>
      <c r="R76" s="388"/>
      <c r="S76" s="388"/>
      <c r="T76" s="388"/>
      <c r="U76" s="388"/>
      <c r="V76" s="389"/>
      <c r="W76" s="389"/>
      <c r="X76" s="394"/>
      <c r="Y76" s="391"/>
      <c r="Z76" s="392"/>
      <c r="AA76" s="393"/>
      <c r="AB76" s="110">
        <f t="shared" si="9"/>
        <v>0</v>
      </c>
      <c r="AC76" s="111"/>
      <c r="AD76" s="111"/>
      <c r="AE76" s="405"/>
      <c r="AF76" s="387"/>
      <c r="AG76" s="388"/>
      <c r="AH76" s="406"/>
      <c r="AI76" s="389"/>
      <c r="AJ76" s="407"/>
    </row>
    <row r="77" spans="1:36" s="112" customFormat="1" x14ac:dyDescent="0.25">
      <c r="A77" s="113">
        <v>70</v>
      </c>
      <c r="B77" s="114"/>
      <c r="C77" s="100">
        <f t="shared" si="8"/>
        <v>0</v>
      </c>
      <c r="D77" s="115"/>
      <c r="E77" s="116"/>
      <c r="F77" s="117"/>
      <c r="G77" s="118"/>
      <c r="H77" s="116"/>
      <c r="I77" s="119"/>
      <c r="J77" s="117"/>
      <c r="K77" s="116"/>
      <c r="L77" s="223"/>
      <c r="M77" s="116"/>
      <c r="N77" s="109">
        <f t="shared" si="5"/>
        <v>0</v>
      </c>
      <c r="O77" s="109">
        <f t="shared" si="6"/>
        <v>0</v>
      </c>
      <c r="P77" s="109">
        <f t="shared" si="7"/>
        <v>0</v>
      </c>
      <c r="Q77" s="387"/>
      <c r="R77" s="388"/>
      <c r="S77" s="388"/>
      <c r="T77" s="388"/>
      <c r="U77" s="388"/>
      <c r="V77" s="389"/>
      <c r="W77" s="389"/>
      <c r="X77" s="394"/>
      <c r="Y77" s="391"/>
      <c r="Z77" s="392"/>
      <c r="AA77" s="393"/>
      <c r="AB77" s="110">
        <f t="shared" si="9"/>
        <v>0</v>
      </c>
      <c r="AC77" s="111"/>
      <c r="AD77" s="111"/>
      <c r="AE77" s="405"/>
      <c r="AF77" s="387"/>
      <c r="AG77" s="388"/>
      <c r="AH77" s="406"/>
      <c r="AI77" s="389"/>
      <c r="AJ77" s="407"/>
    </row>
    <row r="78" spans="1:36" s="112" customFormat="1" x14ac:dyDescent="0.25">
      <c r="A78" s="113">
        <v>71</v>
      </c>
      <c r="B78" s="114"/>
      <c r="C78" s="100">
        <f t="shared" si="8"/>
        <v>0</v>
      </c>
      <c r="D78" s="115"/>
      <c r="E78" s="116"/>
      <c r="F78" s="117"/>
      <c r="G78" s="118"/>
      <c r="H78" s="116"/>
      <c r="I78" s="119"/>
      <c r="J78" s="117"/>
      <c r="K78" s="116"/>
      <c r="L78" s="223"/>
      <c r="M78" s="116"/>
      <c r="N78" s="109">
        <f t="shared" si="5"/>
        <v>0</v>
      </c>
      <c r="O78" s="109">
        <f t="shared" si="6"/>
        <v>0</v>
      </c>
      <c r="P78" s="109">
        <f t="shared" si="7"/>
        <v>0</v>
      </c>
      <c r="Q78" s="387"/>
      <c r="R78" s="388"/>
      <c r="S78" s="388"/>
      <c r="T78" s="388"/>
      <c r="U78" s="388"/>
      <c r="V78" s="389"/>
      <c r="W78" s="389"/>
      <c r="X78" s="394"/>
      <c r="Y78" s="391"/>
      <c r="Z78" s="392"/>
      <c r="AA78" s="393"/>
      <c r="AB78" s="110">
        <f t="shared" si="9"/>
        <v>0</v>
      </c>
      <c r="AC78" s="111"/>
      <c r="AD78" s="111"/>
      <c r="AE78" s="405"/>
      <c r="AF78" s="387"/>
      <c r="AG78" s="388"/>
      <c r="AH78" s="406"/>
      <c r="AI78" s="389"/>
      <c r="AJ78" s="407"/>
    </row>
    <row r="79" spans="1:36" s="112" customFormat="1" x14ac:dyDescent="0.25">
      <c r="A79" s="113">
        <v>72</v>
      </c>
      <c r="B79" s="114"/>
      <c r="C79" s="100">
        <f t="shared" si="8"/>
        <v>0</v>
      </c>
      <c r="D79" s="115"/>
      <c r="E79" s="116"/>
      <c r="F79" s="117"/>
      <c r="G79" s="118"/>
      <c r="H79" s="116"/>
      <c r="I79" s="119"/>
      <c r="J79" s="117"/>
      <c r="K79" s="116"/>
      <c r="L79" s="223"/>
      <c r="M79" s="116"/>
      <c r="N79" s="109">
        <f t="shared" si="5"/>
        <v>0</v>
      </c>
      <c r="O79" s="109">
        <f t="shared" si="6"/>
        <v>0</v>
      </c>
      <c r="P79" s="109">
        <f t="shared" si="7"/>
        <v>0</v>
      </c>
      <c r="Q79" s="387"/>
      <c r="R79" s="388"/>
      <c r="S79" s="388"/>
      <c r="T79" s="388"/>
      <c r="U79" s="388"/>
      <c r="V79" s="389"/>
      <c r="W79" s="389"/>
      <c r="X79" s="394"/>
      <c r="Y79" s="391"/>
      <c r="Z79" s="392"/>
      <c r="AA79" s="393"/>
      <c r="AB79" s="110">
        <f t="shared" si="9"/>
        <v>0</v>
      </c>
      <c r="AC79" s="111"/>
      <c r="AD79" s="111"/>
      <c r="AE79" s="405"/>
      <c r="AF79" s="387"/>
      <c r="AG79" s="388"/>
      <c r="AH79" s="406"/>
      <c r="AI79" s="389"/>
      <c r="AJ79" s="407"/>
    </row>
    <row r="80" spans="1:36" s="112" customFormat="1" x14ac:dyDescent="0.25">
      <c r="A80" s="113">
        <v>73</v>
      </c>
      <c r="B80" s="114"/>
      <c r="C80" s="100">
        <f t="shared" si="8"/>
        <v>0</v>
      </c>
      <c r="D80" s="115"/>
      <c r="E80" s="116"/>
      <c r="F80" s="117"/>
      <c r="G80" s="118"/>
      <c r="H80" s="116"/>
      <c r="I80" s="119"/>
      <c r="J80" s="117"/>
      <c r="K80" s="116"/>
      <c r="L80" s="223"/>
      <c r="M80" s="116"/>
      <c r="N80" s="109">
        <f t="shared" si="5"/>
        <v>0</v>
      </c>
      <c r="O80" s="109">
        <f t="shared" si="6"/>
        <v>0</v>
      </c>
      <c r="P80" s="109">
        <f t="shared" si="7"/>
        <v>0</v>
      </c>
      <c r="Q80" s="387"/>
      <c r="R80" s="388"/>
      <c r="S80" s="388"/>
      <c r="T80" s="388"/>
      <c r="U80" s="388"/>
      <c r="V80" s="389"/>
      <c r="W80" s="389"/>
      <c r="X80" s="394"/>
      <c r="Y80" s="391"/>
      <c r="Z80" s="392"/>
      <c r="AA80" s="393"/>
      <c r="AB80" s="110">
        <f t="shared" si="9"/>
        <v>0</v>
      </c>
      <c r="AC80" s="111"/>
      <c r="AD80" s="111"/>
      <c r="AE80" s="405"/>
      <c r="AF80" s="387"/>
      <c r="AG80" s="388"/>
      <c r="AH80" s="406"/>
      <c r="AI80" s="389"/>
      <c r="AJ80" s="407"/>
    </row>
    <row r="81" spans="1:36" s="112" customFormat="1" x14ac:dyDescent="0.25">
      <c r="A81" s="113">
        <v>74</v>
      </c>
      <c r="B81" s="114"/>
      <c r="C81" s="100">
        <f t="shared" si="8"/>
        <v>0</v>
      </c>
      <c r="D81" s="115"/>
      <c r="E81" s="116"/>
      <c r="F81" s="117"/>
      <c r="G81" s="118"/>
      <c r="H81" s="116"/>
      <c r="I81" s="119"/>
      <c r="J81" s="117"/>
      <c r="K81" s="116"/>
      <c r="L81" s="223"/>
      <c r="M81" s="116"/>
      <c r="N81" s="109">
        <f t="shared" si="5"/>
        <v>0</v>
      </c>
      <c r="O81" s="109">
        <f t="shared" si="6"/>
        <v>0</v>
      </c>
      <c r="P81" s="109">
        <f t="shared" si="7"/>
        <v>0</v>
      </c>
      <c r="Q81" s="387"/>
      <c r="R81" s="388"/>
      <c r="S81" s="388"/>
      <c r="T81" s="388"/>
      <c r="U81" s="388"/>
      <c r="V81" s="389"/>
      <c r="W81" s="389"/>
      <c r="X81" s="394"/>
      <c r="Y81" s="391"/>
      <c r="Z81" s="392"/>
      <c r="AA81" s="393"/>
      <c r="AB81" s="110">
        <f t="shared" si="9"/>
        <v>0</v>
      </c>
      <c r="AC81" s="111"/>
      <c r="AD81" s="111"/>
      <c r="AE81" s="405"/>
      <c r="AF81" s="387"/>
      <c r="AG81" s="388"/>
      <c r="AH81" s="406"/>
      <c r="AI81" s="389"/>
      <c r="AJ81" s="407"/>
    </row>
    <row r="82" spans="1:36" s="112" customFormat="1" x14ac:dyDescent="0.25">
      <c r="A82" s="113">
        <v>75</v>
      </c>
      <c r="B82" s="114"/>
      <c r="C82" s="100">
        <f t="shared" si="8"/>
        <v>0</v>
      </c>
      <c r="D82" s="115"/>
      <c r="E82" s="116"/>
      <c r="F82" s="117"/>
      <c r="G82" s="118"/>
      <c r="H82" s="116"/>
      <c r="I82" s="119"/>
      <c r="J82" s="117"/>
      <c r="K82" s="116"/>
      <c r="L82" s="223"/>
      <c r="M82" s="116"/>
      <c r="N82" s="109">
        <f t="shared" si="5"/>
        <v>0</v>
      </c>
      <c r="O82" s="109">
        <f t="shared" si="6"/>
        <v>0</v>
      </c>
      <c r="P82" s="109">
        <f t="shared" si="7"/>
        <v>0</v>
      </c>
      <c r="Q82" s="387"/>
      <c r="R82" s="388"/>
      <c r="S82" s="388"/>
      <c r="T82" s="388"/>
      <c r="U82" s="388"/>
      <c r="V82" s="389"/>
      <c r="W82" s="389"/>
      <c r="X82" s="394"/>
      <c r="Y82" s="391"/>
      <c r="Z82" s="392"/>
      <c r="AA82" s="393"/>
      <c r="AB82" s="110">
        <f t="shared" si="9"/>
        <v>0</v>
      </c>
      <c r="AC82" s="111"/>
      <c r="AD82" s="111"/>
      <c r="AE82" s="405"/>
      <c r="AF82" s="387"/>
      <c r="AG82" s="388"/>
      <c r="AH82" s="406"/>
      <c r="AI82" s="389"/>
      <c r="AJ82" s="407"/>
    </row>
    <row r="83" spans="1:36" s="112" customFormat="1" x14ac:dyDescent="0.25">
      <c r="A83" s="113">
        <v>76</v>
      </c>
      <c r="B83" s="114"/>
      <c r="C83" s="100">
        <f t="shared" si="8"/>
        <v>0</v>
      </c>
      <c r="D83" s="115"/>
      <c r="E83" s="116"/>
      <c r="F83" s="117"/>
      <c r="G83" s="118"/>
      <c r="H83" s="116"/>
      <c r="I83" s="119"/>
      <c r="J83" s="117"/>
      <c r="K83" s="116"/>
      <c r="L83" s="223"/>
      <c r="M83" s="116"/>
      <c r="N83" s="109">
        <f t="shared" si="5"/>
        <v>0</v>
      </c>
      <c r="O83" s="109">
        <f t="shared" si="6"/>
        <v>0</v>
      </c>
      <c r="P83" s="109">
        <f t="shared" si="7"/>
        <v>0</v>
      </c>
      <c r="Q83" s="387"/>
      <c r="R83" s="388"/>
      <c r="S83" s="388"/>
      <c r="T83" s="388"/>
      <c r="U83" s="388"/>
      <c r="V83" s="389"/>
      <c r="W83" s="389"/>
      <c r="X83" s="394"/>
      <c r="Y83" s="391"/>
      <c r="Z83" s="392"/>
      <c r="AA83" s="393"/>
      <c r="AB83" s="110">
        <f t="shared" si="9"/>
        <v>0</v>
      </c>
      <c r="AC83" s="111"/>
      <c r="AD83" s="111"/>
      <c r="AE83" s="405"/>
      <c r="AF83" s="387"/>
      <c r="AG83" s="388"/>
      <c r="AH83" s="406"/>
      <c r="AI83" s="389"/>
      <c r="AJ83" s="407"/>
    </row>
    <row r="84" spans="1:36" s="112" customFormat="1" x14ac:dyDescent="0.25">
      <c r="A84" s="113">
        <v>77</v>
      </c>
      <c r="B84" s="114"/>
      <c r="C84" s="100">
        <f t="shared" si="8"/>
        <v>0</v>
      </c>
      <c r="D84" s="115"/>
      <c r="E84" s="116"/>
      <c r="F84" s="117"/>
      <c r="G84" s="118"/>
      <c r="H84" s="116"/>
      <c r="I84" s="119"/>
      <c r="J84" s="117"/>
      <c r="K84" s="116"/>
      <c r="L84" s="223"/>
      <c r="M84" s="116"/>
      <c r="N84" s="109">
        <f t="shared" si="5"/>
        <v>0</v>
      </c>
      <c r="O84" s="109">
        <f t="shared" si="6"/>
        <v>0</v>
      </c>
      <c r="P84" s="109">
        <f t="shared" si="7"/>
        <v>0</v>
      </c>
      <c r="Q84" s="387"/>
      <c r="R84" s="388"/>
      <c r="S84" s="388"/>
      <c r="T84" s="388"/>
      <c r="U84" s="388"/>
      <c r="V84" s="389"/>
      <c r="W84" s="389"/>
      <c r="X84" s="394"/>
      <c r="Y84" s="391"/>
      <c r="Z84" s="392"/>
      <c r="AA84" s="393"/>
      <c r="AB84" s="110">
        <f t="shared" si="9"/>
        <v>0</v>
      </c>
      <c r="AC84" s="111"/>
      <c r="AD84" s="111"/>
      <c r="AE84" s="405"/>
      <c r="AF84" s="387"/>
      <c r="AG84" s="388"/>
      <c r="AH84" s="406"/>
      <c r="AI84" s="389"/>
      <c r="AJ84" s="407"/>
    </row>
    <row r="85" spans="1:36" s="112" customFormat="1" x14ac:dyDescent="0.25">
      <c r="A85" s="113">
        <v>78</v>
      </c>
      <c r="B85" s="114"/>
      <c r="C85" s="100">
        <f t="shared" si="8"/>
        <v>0</v>
      </c>
      <c r="D85" s="115"/>
      <c r="E85" s="116"/>
      <c r="F85" s="117"/>
      <c r="G85" s="118"/>
      <c r="H85" s="116"/>
      <c r="I85" s="119"/>
      <c r="J85" s="117"/>
      <c r="K85" s="116"/>
      <c r="L85" s="223"/>
      <c r="M85" s="116"/>
      <c r="N85" s="109">
        <f t="shared" si="5"/>
        <v>0</v>
      </c>
      <c r="O85" s="109">
        <f t="shared" si="6"/>
        <v>0</v>
      </c>
      <c r="P85" s="109">
        <f t="shared" si="7"/>
        <v>0</v>
      </c>
      <c r="Q85" s="387"/>
      <c r="R85" s="388"/>
      <c r="S85" s="388"/>
      <c r="T85" s="388"/>
      <c r="U85" s="388"/>
      <c r="V85" s="389"/>
      <c r="W85" s="389"/>
      <c r="X85" s="394"/>
      <c r="Y85" s="391"/>
      <c r="Z85" s="392"/>
      <c r="AA85" s="393"/>
      <c r="AB85" s="110">
        <f t="shared" si="9"/>
        <v>0</v>
      </c>
      <c r="AC85" s="111"/>
      <c r="AD85" s="111"/>
      <c r="AE85" s="405"/>
      <c r="AF85" s="387"/>
      <c r="AG85" s="388"/>
      <c r="AH85" s="406"/>
      <c r="AI85" s="389"/>
      <c r="AJ85" s="407"/>
    </row>
    <row r="86" spans="1:36" s="112" customFormat="1" x14ac:dyDescent="0.25">
      <c r="A86" s="113">
        <v>79</v>
      </c>
      <c r="B86" s="114"/>
      <c r="C86" s="100">
        <f t="shared" si="8"/>
        <v>0</v>
      </c>
      <c r="D86" s="115"/>
      <c r="E86" s="116"/>
      <c r="F86" s="117"/>
      <c r="G86" s="118"/>
      <c r="H86" s="116"/>
      <c r="I86" s="119"/>
      <c r="J86" s="117"/>
      <c r="K86" s="116"/>
      <c r="L86" s="223"/>
      <c r="M86" s="116"/>
      <c r="N86" s="109">
        <f t="shared" si="5"/>
        <v>0</v>
      </c>
      <c r="O86" s="109">
        <f t="shared" si="6"/>
        <v>0</v>
      </c>
      <c r="P86" s="109">
        <f t="shared" si="7"/>
        <v>0</v>
      </c>
      <c r="Q86" s="387"/>
      <c r="R86" s="388"/>
      <c r="S86" s="388"/>
      <c r="T86" s="388"/>
      <c r="U86" s="388"/>
      <c r="V86" s="389"/>
      <c r="W86" s="389"/>
      <c r="X86" s="394"/>
      <c r="Y86" s="391"/>
      <c r="Z86" s="392"/>
      <c r="AA86" s="393"/>
      <c r="AB86" s="110">
        <f t="shared" si="9"/>
        <v>0</v>
      </c>
      <c r="AC86" s="111"/>
      <c r="AD86" s="111"/>
      <c r="AE86" s="405"/>
      <c r="AF86" s="387"/>
      <c r="AG86" s="388"/>
      <c r="AH86" s="406"/>
      <c r="AI86" s="389"/>
      <c r="AJ86" s="407"/>
    </row>
    <row r="87" spans="1:36" s="112" customFormat="1" x14ac:dyDescent="0.25">
      <c r="A87" s="113">
        <v>80</v>
      </c>
      <c r="B87" s="114"/>
      <c r="C87" s="100">
        <f t="shared" si="8"/>
        <v>0</v>
      </c>
      <c r="D87" s="115"/>
      <c r="E87" s="116"/>
      <c r="F87" s="117"/>
      <c r="G87" s="118"/>
      <c r="H87" s="116"/>
      <c r="I87" s="119"/>
      <c r="J87" s="117"/>
      <c r="K87" s="116"/>
      <c r="L87" s="223"/>
      <c r="M87" s="116"/>
      <c r="N87" s="109">
        <f t="shared" si="5"/>
        <v>0</v>
      </c>
      <c r="O87" s="109">
        <f t="shared" si="6"/>
        <v>0</v>
      </c>
      <c r="P87" s="109">
        <f t="shared" si="7"/>
        <v>0</v>
      </c>
      <c r="Q87" s="387"/>
      <c r="R87" s="388"/>
      <c r="S87" s="388"/>
      <c r="T87" s="388"/>
      <c r="U87" s="388"/>
      <c r="V87" s="389"/>
      <c r="W87" s="389"/>
      <c r="X87" s="394"/>
      <c r="Y87" s="391"/>
      <c r="Z87" s="392"/>
      <c r="AA87" s="393"/>
      <c r="AB87" s="110">
        <f t="shared" si="9"/>
        <v>0</v>
      </c>
      <c r="AC87" s="111"/>
      <c r="AD87" s="111"/>
      <c r="AE87" s="405"/>
      <c r="AF87" s="387"/>
      <c r="AG87" s="388"/>
      <c r="AH87" s="406"/>
      <c r="AI87" s="389"/>
      <c r="AJ87" s="407"/>
    </row>
    <row r="88" spans="1:36" s="112" customFormat="1" x14ac:dyDescent="0.25">
      <c r="A88" s="113">
        <v>81</v>
      </c>
      <c r="B88" s="114"/>
      <c r="C88" s="100">
        <f t="shared" si="8"/>
        <v>0</v>
      </c>
      <c r="D88" s="115"/>
      <c r="E88" s="116"/>
      <c r="F88" s="117"/>
      <c r="G88" s="118"/>
      <c r="H88" s="116"/>
      <c r="I88" s="119"/>
      <c r="J88" s="117"/>
      <c r="K88" s="116"/>
      <c r="L88" s="223"/>
      <c r="M88" s="116"/>
      <c r="N88" s="109">
        <f t="shared" si="5"/>
        <v>0</v>
      </c>
      <c r="O88" s="109">
        <f t="shared" si="6"/>
        <v>0</v>
      </c>
      <c r="P88" s="109">
        <f t="shared" si="7"/>
        <v>0</v>
      </c>
      <c r="Q88" s="387"/>
      <c r="R88" s="388"/>
      <c r="S88" s="388"/>
      <c r="T88" s="388"/>
      <c r="U88" s="388"/>
      <c r="V88" s="389"/>
      <c r="W88" s="389"/>
      <c r="X88" s="394"/>
      <c r="Y88" s="391"/>
      <c r="Z88" s="392"/>
      <c r="AA88" s="393"/>
      <c r="AB88" s="110">
        <f t="shared" si="9"/>
        <v>0</v>
      </c>
      <c r="AC88" s="111"/>
      <c r="AD88" s="111"/>
      <c r="AE88" s="405"/>
      <c r="AF88" s="387"/>
      <c r="AG88" s="388"/>
      <c r="AH88" s="406"/>
      <c r="AI88" s="389"/>
      <c r="AJ88" s="407"/>
    </row>
    <row r="89" spans="1:36" s="112" customFormat="1" x14ac:dyDescent="0.25">
      <c r="A89" s="113">
        <v>82</v>
      </c>
      <c r="B89" s="114"/>
      <c r="C89" s="100">
        <f t="shared" si="8"/>
        <v>0</v>
      </c>
      <c r="D89" s="115"/>
      <c r="E89" s="116"/>
      <c r="F89" s="117"/>
      <c r="G89" s="118"/>
      <c r="H89" s="116"/>
      <c r="I89" s="119"/>
      <c r="J89" s="117"/>
      <c r="K89" s="116"/>
      <c r="L89" s="223"/>
      <c r="M89" s="116"/>
      <c r="N89" s="109">
        <f t="shared" si="5"/>
        <v>0</v>
      </c>
      <c r="O89" s="109">
        <f t="shared" si="6"/>
        <v>0</v>
      </c>
      <c r="P89" s="109">
        <f t="shared" si="7"/>
        <v>0</v>
      </c>
      <c r="Q89" s="387"/>
      <c r="R89" s="388"/>
      <c r="S89" s="388"/>
      <c r="T89" s="388"/>
      <c r="U89" s="388"/>
      <c r="V89" s="389"/>
      <c r="W89" s="389"/>
      <c r="X89" s="394"/>
      <c r="Y89" s="391"/>
      <c r="Z89" s="392"/>
      <c r="AA89" s="393"/>
      <c r="AB89" s="110">
        <f t="shared" si="9"/>
        <v>0</v>
      </c>
      <c r="AC89" s="111"/>
      <c r="AD89" s="111"/>
      <c r="AE89" s="405"/>
      <c r="AF89" s="387"/>
      <c r="AG89" s="388"/>
      <c r="AH89" s="406"/>
      <c r="AI89" s="389"/>
      <c r="AJ89" s="407"/>
    </row>
    <row r="90" spans="1:36" s="112" customFormat="1" x14ac:dyDescent="0.25">
      <c r="A90" s="113">
        <v>83</v>
      </c>
      <c r="B90" s="114"/>
      <c r="C90" s="100">
        <f t="shared" si="8"/>
        <v>0</v>
      </c>
      <c r="D90" s="115"/>
      <c r="E90" s="116"/>
      <c r="F90" s="117"/>
      <c r="G90" s="118"/>
      <c r="H90" s="116"/>
      <c r="I90" s="119"/>
      <c r="J90" s="117"/>
      <c r="K90" s="116"/>
      <c r="L90" s="223"/>
      <c r="M90" s="116"/>
      <c r="N90" s="109">
        <f t="shared" si="5"/>
        <v>0</v>
      </c>
      <c r="O90" s="109">
        <f t="shared" si="6"/>
        <v>0</v>
      </c>
      <c r="P90" s="109">
        <f t="shared" si="7"/>
        <v>0</v>
      </c>
      <c r="Q90" s="387"/>
      <c r="R90" s="388"/>
      <c r="S90" s="388"/>
      <c r="T90" s="388"/>
      <c r="U90" s="388"/>
      <c r="V90" s="389"/>
      <c r="W90" s="389"/>
      <c r="X90" s="394"/>
      <c r="Y90" s="391"/>
      <c r="Z90" s="392"/>
      <c r="AA90" s="393"/>
      <c r="AB90" s="110">
        <f t="shared" si="9"/>
        <v>0</v>
      </c>
      <c r="AC90" s="111"/>
      <c r="AD90" s="111"/>
      <c r="AE90" s="405"/>
      <c r="AF90" s="387"/>
      <c r="AG90" s="388"/>
      <c r="AH90" s="406"/>
      <c r="AI90" s="389"/>
      <c r="AJ90" s="407"/>
    </row>
    <row r="91" spans="1:36" s="112" customFormat="1" x14ac:dyDescent="0.25">
      <c r="A91" s="113">
        <v>84</v>
      </c>
      <c r="B91" s="114"/>
      <c r="C91" s="100">
        <f t="shared" si="8"/>
        <v>0</v>
      </c>
      <c r="D91" s="115"/>
      <c r="E91" s="116"/>
      <c r="F91" s="117"/>
      <c r="G91" s="118"/>
      <c r="H91" s="116"/>
      <c r="I91" s="119"/>
      <c r="J91" s="117"/>
      <c r="K91" s="116"/>
      <c r="L91" s="223"/>
      <c r="M91" s="116"/>
      <c r="N91" s="109">
        <f t="shared" si="5"/>
        <v>0</v>
      </c>
      <c r="O91" s="109">
        <f t="shared" si="6"/>
        <v>0</v>
      </c>
      <c r="P91" s="109">
        <f t="shared" si="7"/>
        <v>0</v>
      </c>
      <c r="Q91" s="387"/>
      <c r="R91" s="388"/>
      <c r="S91" s="388"/>
      <c r="T91" s="388"/>
      <c r="U91" s="388"/>
      <c r="V91" s="389"/>
      <c r="W91" s="389"/>
      <c r="X91" s="394"/>
      <c r="Y91" s="391"/>
      <c r="Z91" s="392"/>
      <c r="AA91" s="393"/>
      <c r="AB91" s="110">
        <f t="shared" si="9"/>
        <v>0</v>
      </c>
      <c r="AC91" s="111"/>
      <c r="AD91" s="111"/>
      <c r="AE91" s="405"/>
      <c r="AF91" s="387"/>
      <c r="AG91" s="388"/>
      <c r="AH91" s="406"/>
      <c r="AI91" s="389"/>
      <c r="AJ91" s="407"/>
    </row>
    <row r="92" spans="1:36" s="112" customFormat="1" x14ac:dyDescent="0.25">
      <c r="A92" s="113">
        <v>85</v>
      </c>
      <c r="B92" s="114"/>
      <c r="C92" s="100">
        <f t="shared" si="8"/>
        <v>0</v>
      </c>
      <c r="D92" s="115"/>
      <c r="E92" s="116"/>
      <c r="F92" s="117"/>
      <c r="G92" s="118"/>
      <c r="H92" s="116"/>
      <c r="I92" s="119"/>
      <c r="J92" s="117"/>
      <c r="K92" s="116"/>
      <c r="L92" s="223"/>
      <c r="M92" s="116"/>
      <c r="N92" s="109">
        <f t="shared" si="5"/>
        <v>0</v>
      </c>
      <c r="O92" s="109">
        <f t="shared" si="6"/>
        <v>0</v>
      </c>
      <c r="P92" s="109">
        <f t="shared" si="7"/>
        <v>0</v>
      </c>
      <c r="Q92" s="387"/>
      <c r="R92" s="388"/>
      <c r="S92" s="388"/>
      <c r="T92" s="388"/>
      <c r="U92" s="388"/>
      <c r="V92" s="389"/>
      <c r="W92" s="389"/>
      <c r="X92" s="394"/>
      <c r="Y92" s="391"/>
      <c r="Z92" s="392"/>
      <c r="AA92" s="393"/>
      <c r="AB92" s="110">
        <f t="shared" si="9"/>
        <v>0</v>
      </c>
      <c r="AC92" s="111"/>
      <c r="AD92" s="111"/>
      <c r="AE92" s="405"/>
      <c r="AF92" s="387"/>
      <c r="AG92" s="388"/>
      <c r="AH92" s="406"/>
      <c r="AI92" s="389"/>
      <c r="AJ92" s="407"/>
    </row>
    <row r="93" spans="1:36" s="112" customFormat="1" x14ac:dyDescent="0.25">
      <c r="A93" s="113">
        <v>86</v>
      </c>
      <c r="B93" s="114"/>
      <c r="C93" s="100">
        <f t="shared" si="8"/>
        <v>0</v>
      </c>
      <c r="D93" s="115"/>
      <c r="E93" s="116"/>
      <c r="F93" s="117"/>
      <c r="G93" s="118"/>
      <c r="H93" s="116"/>
      <c r="I93" s="119"/>
      <c r="J93" s="117"/>
      <c r="K93" s="116"/>
      <c r="L93" s="223"/>
      <c r="M93" s="116"/>
      <c r="N93" s="109">
        <f t="shared" si="5"/>
        <v>0</v>
      </c>
      <c r="O93" s="109">
        <f t="shared" si="6"/>
        <v>0</v>
      </c>
      <c r="P93" s="109">
        <f t="shared" si="7"/>
        <v>0</v>
      </c>
      <c r="Q93" s="387"/>
      <c r="R93" s="388"/>
      <c r="S93" s="388"/>
      <c r="T93" s="388"/>
      <c r="U93" s="388"/>
      <c r="V93" s="389"/>
      <c r="W93" s="389"/>
      <c r="X93" s="394"/>
      <c r="Y93" s="391"/>
      <c r="Z93" s="392"/>
      <c r="AA93" s="393"/>
      <c r="AB93" s="110">
        <f t="shared" si="9"/>
        <v>0</v>
      </c>
      <c r="AC93" s="111"/>
      <c r="AD93" s="111"/>
      <c r="AE93" s="405"/>
      <c r="AF93" s="387"/>
      <c r="AG93" s="388"/>
      <c r="AH93" s="406"/>
      <c r="AI93" s="389"/>
      <c r="AJ93" s="407"/>
    </row>
    <row r="94" spans="1:36" s="112" customFormat="1" x14ac:dyDescent="0.25">
      <c r="A94" s="113">
        <v>87</v>
      </c>
      <c r="B94" s="114"/>
      <c r="C94" s="100">
        <f t="shared" si="8"/>
        <v>0</v>
      </c>
      <c r="D94" s="115"/>
      <c r="E94" s="116"/>
      <c r="F94" s="117"/>
      <c r="G94" s="118"/>
      <c r="H94" s="116"/>
      <c r="I94" s="119"/>
      <c r="J94" s="117"/>
      <c r="K94" s="116"/>
      <c r="L94" s="223"/>
      <c r="M94" s="116"/>
      <c r="N94" s="109">
        <f t="shared" si="5"/>
        <v>0</v>
      </c>
      <c r="O94" s="109">
        <f t="shared" si="6"/>
        <v>0</v>
      </c>
      <c r="P94" s="109">
        <f t="shared" si="7"/>
        <v>0</v>
      </c>
      <c r="Q94" s="387"/>
      <c r="R94" s="388"/>
      <c r="S94" s="388"/>
      <c r="T94" s="388"/>
      <c r="U94" s="388"/>
      <c r="V94" s="389"/>
      <c r="W94" s="389"/>
      <c r="X94" s="394"/>
      <c r="Y94" s="391"/>
      <c r="Z94" s="392"/>
      <c r="AA94" s="393"/>
      <c r="AB94" s="110">
        <f t="shared" si="9"/>
        <v>0</v>
      </c>
      <c r="AC94" s="111"/>
      <c r="AD94" s="111"/>
      <c r="AE94" s="405"/>
      <c r="AF94" s="387"/>
      <c r="AG94" s="388"/>
      <c r="AH94" s="406"/>
      <c r="AI94" s="389"/>
      <c r="AJ94" s="407"/>
    </row>
    <row r="95" spans="1:36" s="112" customFormat="1" x14ac:dyDescent="0.25">
      <c r="A95" s="113">
        <v>88</v>
      </c>
      <c r="B95" s="114"/>
      <c r="C95" s="100">
        <f t="shared" si="8"/>
        <v>0</v>
      </c>
      <c r="D95" s="115"/>
      <c r="E95" s="116"/>
      <c r="F95" s="117"/>
      <c r="G95" s="118"/>
      <c r="H95" s="116"/>
      <c r="I95" s="119"/>
      <c r="J95" s="117"/>
      <c r="K95" s="116"/>
      <c r="L95" s="223"/>
      <c r="M95" s="116"/>
      <c r="N95" s="109">
        <f t="shared" si="5"/>
        <v>0</v>
      </c>
      <c r="O95" s="109">
        <f t="shared" si="6"/>
        <v>0</v>
      </c>
      <c r="P95" s="109">
        <f t="shared" si="7"/>
        <v>0</v>
      </c>
      <c r="Q95" s="387"/>
      <c r="R95" s="388"/>
      <c r="S95" s="388"/>
      <c r="T95" s="388"/>
      <c r="U95" s="388"/>
      <c r="V95" s="389"/>
      <c r="W95" s="389"/>
      <c r="X95" s="394"/>
      <c r="Y95" s="391"/>
      <c r="Z95" s="392"/>
      <c r="AA95" s="393"/>
      <c r="AB95" s="110">
        <f t="shared" si="9"/>
        <v>0</v>
      </c>
      <c r="AC95" s="111"/>
      <c r="AD95" s="111"/>
      <c r="AE95" s="405"/>
      <c r="AF95" s="387"/>
      <c r="AG95" s="388"/>
      <c r="AH95" s="406"/>
      <c r="AI95" s="389"/>
      <c r="AJ95" s="407"/>
    </row>
    <row r="96" spans="1:36" s="112" customFormat="1" x14ac:dyDescent="0.25">
      <c r="A96" s="113">
        <v>89</v>
      </c>
      <c r="B96" s="114"/>
      <c r="C96" s="100">
        <f t="shared" si="8"/>
        <v>0</v>
      </c>
      <c r="D96" s="115"/>
      <c r="E96" s="116"/>
      <c r="F96" s="117"/>
      <c r="G96" s="118"/>
      <c r="H96" s="116"/>
      <c r="I96" s="119"/>
      <c r="J96" s="117"/>
      <c r="K96" s="116"/>
      <c r="L96" s="223"/>
      <c r="M96" s="116"/>
      <c r="N96" s="109">
        <f t="shared" si="5"/>
        <v>0</v>
      </c>
      <c r="O96" s="109">
        <f t="shared" si="6"/>
        <v>0</v>
      </c>
      <c r="P96" s="109">
        <f t="shared" si="7"/>
        <v>0</v>
      </c>
      <c r="Q96" s="387"/>
      <c r="R96" s="388"/>
      <c r="S96" s="388"/>
      <c r="T96" s="388"/>
      <c r="U96" s="388"/>
      <c r="V96" s="389"/>
      <c r="W96" s="389"/>
      <c r="X96" s="394"/>
      <c r="Y96" s="391"/>
      <c r="Z96" s="392"/>
      <c r="AA96" s="393"/>
      <c r="AB96" s="110">
        <f t="shared" si="9"/>
        <v>0</v>
      </c>
      <c r="AC96" s="111"/>
      <c r="AD96" s="111"/>
      <c r="AE96" s="405"/>
      <c r="AF96" s="387"/>
      <c r="AG96" s="388"/>
      <c r="AH96" s="406"/>
      <c r="AI96" s="389"/>
      <c r="AJ96" s="407"/>
    </row>
    <row r="97" spans="1:36" s="112" customFormat="1" x14ac:dyDescent="0.25">
      <c r="A97" s="113">
        <v>90</v>
      </c>
      <c r="B97" s="114"/>
      <c r="C97" s="100">
        <f t="shared" si="8"/>
        <v>0</v>
      </c>
      <c r="D97" s="115"/>
      <c r="E97" s="116"/>
      <c r="F97" s="117"/>
      <c r="G97" s="118"/>
      <c r="H97" s="116"/>
      <c r="I97" s="119"/>
      <c r="J97" s="117"/>
      <c r="K97" s="116"/>
      <c r="L97" s="223"/>
      <c r="M97" s="116"/>
      <c r="N97" s="109">
        <f t="shared" si="5"/>
        <v>0</v>
      </c>
      <c r="O97" s="109">
        <f t="shared" si="6"/>
        <v>0</v>
      </c>
      <c r="P97" s="109">
        <f t="shared" si="7"/>
        <v>0</v>
      </c>
      <c r="Q97" s="387"/>
      <c r="R97" s="388"/>
      <c r="S97" s="388"/>
      <c r="T97" s="388"/>
      <c r="U97" s="388"/>
      <c r="V97" s="389"/>
      <c r="W97" s="389"/>
      <c r="X97" s="394"/>
      <c r="Y97" s="391"/>
      <c r="Z97" s="392"/>
      <c r="AA97" s="393"/>
      <c r="AB97" s="110">
        <f t="shared" si="9"/>
        <v>0</v>
      </c>
      <c r="AC97" s="111"/>
      <c r="AD97" s="111"/>
      <c r="AE97" s="405"/>
      <c r="AF97" s="387"/>
      <c r="AG97" s="388"/>
      <c r="AH97" s="406"/>
      <c r="AI97" s="389"/>
      <c r="AJ97" s="407"/>
    </row>
    <row r="98" spans="1:36" s="112" customFormat="1" x14ac:dyDescent="0.25">
      <c r="A98" s="113">
        <v>91</v>
      </c>
      <c r="B98" s="114"/>
      <c r="C98" s="100">
        <f t="shared" si="8"/>
        <v>0</v>
      </c>
      <c r="D98" s="115"/>
      <c r="E98" s="116"/>
      <c r="F98" s="117"/>
      <c r="G98" s="118"/>
      <c r="H98" s="116"/>
      <c r="I98" s="119"/>
      <c r="J98" s="117"/>
      <c r="K98" s="116"/>
      <c r="L98" s="223"/>
      <c r="M98" s="116"/>
      <c r="N98" s="109">
        <f t="shared" si="5"/>
        <v>0</v>
      </c>
      <c r="O98" s="109">
        <f t="shared" si="6"/>
        <v>0</v>
      </c>
      <c r="P98" s="109">
        <f t="shared" si="7"/>
        <v>0</v>
      </c>
      <c r="Q98" s="387"/>
      <c r="R98" s="388"/>
      <c r="S98" s="388"/>
      <c r="T98" s="388"/>
      <c r="U98" s="388"/>
      <c r="V98" s="389"/>
      <c r="W98" s="389"/>
      <c r="X98" s="394"/>
      <c r="Y98" s="391"/>
      <c r="Z98" s="392"/>
      <c r="AA98" s="393"/>
      <c r="AB98" s="110">
        <f t="shared" si="9"/>
        <v>0</v>
      </c>
      <c r="AC98" s="111"/>
      <c r="AD98" s="111"/>
      <c r="AE98" s="405"/>
      <c r="AF98" s="387"/>
      <c r="AG98" s="388"/>
      <c r="AH98" s="406"/>
      <c r="AI98" s="389"/>
      <c r="AJ98" s="407"/>
    </row>
    <row r="99" spans="1:36" s="112" customFormat="1" x14ac:dyDescent="0.25">
      <c r="A99" s="113">
        <v>92</v>
      </c>
      <c r="B99" s="114"/>
      <c r="C99" s="100">
        <f t="shared" si="8"/>
        <v>0</v>
      </c>
      <c r="D99" s="115"/>
      <c r="E99" s="116"/>
      <c r="F99" s="117"/>
      <c r="G99" s="118"/>
      <c r="H99" s="116"/>
      <c r="I99" s="119"/>
      <c r="J99" s="117"/>
      <c r="K99" s="116"/>
      <c r="L99" s="223"/>
      <c r="M99" s="116"/>
      <c r="N99" s="109">
        <f t="shared" si="5"/>
        <v>0</v>
      </c>
      <c r="O99" s="109">
        <f t="shared" si="6"/>
        <v>0</v>
      </c>
      <c r="P99" s="109">
        <f t="shared" si="7"/>
        <v>0</v>
      </c>
      <c r="Q99" s="387"/>
      <c r="R99" s="388"/>
      <c r="S99" s="388"/>
      <c r="T99" s="388"/>
      <c r="U99" s="388"/>
      <c r="V99" s="389"/>
      <c r="W99" s="389"/>
      <c r="X99" s="394"/>
      <c r="Y99" s="391"/>
      <c r="Z99" s="392"/>
      <c r="AA99" s="393"/>
      <c r="AB99" s="110">
        <f t="shared" si="9"/>
        <v>0</v>
      </c>
      <c r="AC99" s="111"/>
      <c r="AD99" s="111"/>
      <c r="AE99" s="405"/>
      <c r="AF99" s="387"/>
      <c r="AG99" s="388"/>
      <c r="AH99" s="406"/>
      <c r="AI99" s="389"/>
      <c r="AJ99" s="407"/>
    </row>
    <row r="100" spans="1:36" s="112" customFormat="1" x14ac:dyDescent="0.25">
      <c r="A100" s="113">
        <v>93</v>
      </c>
      <c r="B100" s="114"/>
      <c r="C100" s="100">
        <f t="shared" si="8"/>
        <v>0</v>
      </c>
      <c r="D100" s="115"/>
      <c r="E100" s="116"/>
      <c r="F100" s="117"/>
      <c r="G100" s="118"/>
      <c r="H100" s="116"/>
      <c r="I100" s="119"/>
      <c r="J100" s="117"/>
      <c r="K100" s="116"/>
      <c r="L100" s="223"/>
      <c r="M100" s="116"/>
      <c r="N100" s="109">
        <f t="shared" si="5"/>
        <v>0</v>
      </c>
      <c r="O100" s="109">
        <f t="shared" si="6"/>
        <v>0</v>
      </c>
      <c r="P100" s="109">
        <f t="shared" si="7"/>
        <v>0</v>
      </c>
      <c r="Q100" s="387"/>
      <c r="R100" s="388"/>
      <c r="S100" s="388"/>
      <c r="T100" s="388"/>
      <c r="U100" s="388"/>
      <c r="V100" s="389"/>
      <c r="W100" s="389"/>
      <c r="X100" s="394"/>
      <c r="Y100" s="391"/>
      <c r="Z100" s="392"/>
      <c r="AA100" s="393"/>
      <c r="AB100" s="110">
        <f t="shared" si="9"/>
        <v>0</v>
      </c>
      <c r="AC100" s="111"/>
      <c r="AD100" s="111"/>
      <c r="AE100" s="405"/>
      <c r="AF100" s="387"/>
      <c r="AG100" s="388"/>
      <c r="AH100" s="406"/>
      <c r="AI100" s="389"/>
      <c r="AJ100" s="407"/>
    </row>
    <row r="101" spans="1:36" s="112" customFormat="1" x14ac:dyDescent="0.25">
      <c r="A101" s="113">
        <v>94</v>
      </c>
      <c r="B101" s="114"/>
      <c r="C101" s="100">
        <f t="shared" si="8"/>
        <v>0</v>
      </c>
      <c r="D101" s="115"/>
      <c r="E101" s="116"/>
      <c r="F101" s="117"/>
      <c r="G101" s="118"/>
      <c r="H101" s="116"/>
      <c r="I101" s="119"/>
      <c r="J101" s="117"/>
      <c r="K101" s="116"/>
      <c r="L101" s="223"/>
      <c r="M101" s="116"/>
      <c r="N101" s="109">
        <f t="shared" si="5"/>
        <v>0</v>
      </c>
      <c r="O101" s="109">
        <f t="shared" si="6"/>
        <v>0</v>
      </c>
      <c r="P101" s="109">
        <f t="shared" si="7"/>
        <v>0</v>
      </c>
      <c r="Q101" s="387"/>
      <c r="R101" s="388"/>
      <c r="S101" s="388"/>
      <c r="T101" s="388"/>
      <c r="U101" s="388"/>
      <c r="V101" s="389"/>
      <c r="W101" s="389"/>
      <c r="X101" s="394"/>
      <c r="Y101" s="391"/>
      <c r="Z101" s="392"/>
      <c r="AA101" s="393"/>
      <c r="AB101" s="110">
        <f t="shared" si="9"/>
        <v>0</v>
      </c>
      <c r="AC101" s="111"/>
      <c r="AD101" s="111"/>
      <c r="AE101" s="405"/>
      <c r="AF101" s="387"/>
      <c r="AG101" s="388"/>
      <c r="AH101" s="406"/>
      <c r="AI101" s="389"/>
      <c r="AJ101" s="407"/>
    </row>
    <row r="102" spans="1:36" s="112" customFormat="1" x14ac:dyDescent="0.25">
      <c r="A102" s="113">
        <v>95</v>
      </c>
      <c r="B102" s="114"/>
      <c r="C102" s="100">
        <f t="shared" si="8"/>
        <v>0</v>
      </c>
      <c r="D102" s="115"/>
      <c r="E102" s="116"/>
      <c r="F102" s="117"/>
      <c r="G102" s="118"/>
      <c r="H102" s="116"/>
      <c r="I102" s="119"/>
      <c r="J102" s="117"/>
      <c r="K102" s="116"/>
      <c r="L102" s="223"/>
      <c r="M102" s="116"/>
      <c r="N102" s="109">
        <f t="shared" si="5"/>
        <v>0</v>
      </c>
      <c r="O102" s="109">
        <f t="shared" si="6"/>
        <v>0</v>
      </c>
      <c r="P102" s="109">
        <f t="shared" si="7"/>
        <v>0</v>
      </c>
      <c r="Q102" s="387"/>
      <c r="R102" s="388"/>
      <c r="S102" s="388"/>
      <c r="T102" s="388"/>
      <c r="U102" s="388"/>
      <c r="V102" s="389"/>
      <c r="W102" s="389"/>
      <c r="X102" s="394"/>
      <c r="Y102" s="391"/>
      <c r="Z102" s="392"/>
      <c r="AA102" s="393"/>
      <c r="AB102" s="110">
        <f t="shared" si="9"/>
        <v>0</v>
      </c>
      <c r="AC102" s="111"/>
      <c r="AD102" s="111"/>
      <c r="AE102" s="405"/>
      <c r="AF102" s="387"/>
      <c r="AG102" s="388"/>
      <c r="AH102" s="406"/>
      <c r="AI102" s="389"/>
      <c r="AJ102" s="407"/>
    </row>
    <row r="103" spans="1:36" s="112" customFormat="1" x14ac:dyDescent="0.25">
      <c r="A103" s="113">
        <v>96</v>
      </c>
      <c r="B103" s="114"/>
      <c r="C103" s="100">
        <f t="shared" si="8"/>
        <v>0</v>
      </c>
      <c r="D103" s="115"/>
      <c r="E103" s="116"/>
      <c r="F103" s="117"/>
      <c r="G103" s="118"/>
      <c r="H103" s="116"/>
      <c r="I103" s="119"/>
      <c r="J103" s="117"/>
      <c r="K103" s="116"/>
      <c r="L103" s="223"/>
      <c r="M103" s="116"/>
      <c r="N103" s="109">
        <f t="shared" si="5"/>
        <v>0</v>
      </c>
      <c r="O103" s="109">
        <f t="shared" si="6"/>
        <v>0</v>
      </c>
      <c r="P103" s="109">
        <f t="shared" si="7"/>
        <v>0</v>
      </c>
      <c r="Q103" s="387"/>
      <c r="R103" s="388"/>
      <c r="S103" s="388"/>
      <c r="T103" s="388"/>
      <c r="U103" s="388"/>
      <c r="V103" s="389"/>
      <c r="W103" s="389"/>
      <c r="X103" s="394"/>
      <c r="Y103" s="391"/>
      <c r="Z103" s="392"/>
      <c r="AA103" s="393"/>
      <c r="AB103" s="110">
        <f t="shared" si="9"/>
        <v>0</v>
      </c>
      <c r="AC103" s="111"/>
      <c r="AD103" s="111"/>
      <c r="AE103" s="405"/>
      <c r="AF103" s="387"/>
      <c r="AG103" s="388"/>
      <c r="AH103" s="406"/>
      <c r="AI103" s="389"/>
      <c r="AJ103" s="407"/>
    </row>
    <row r="104" spans="1:36" s="112" customFormat="1" x14ac:dyDescent="0.25">
      <c r="A104" s="113">
        <v>97</v>
      </c>
      <c r="B104" s="114"/>
      <c r="C104" s="100">
        <f t="shared" si="8"/>
        <v>0</v>
      </c>
      <c r="D104" s="115"/>
      <c r="E104" s="116"/>
      <c r="F104" s="117"/>
      <c r="G104" s="118"/>
      <c r="H104" s="116"/>
      <c r="I104" s="119"/>
      <c r="J104" s="117"/>
      <c r="K104" s="116"/>
      <c r="L104" s="223"/>
      <c r="M104" s="116"/>
      <c r="N104" s="109">
        <f t="shared" si="5"/>
        <v>0</v>
      </c>
      <c r="O104" s="109">
        <f t="shared" si="6"/>
        <v>0</v>
      </c>
      <c r="P104" s="109">
        <f t="shared" si="7"/>
        <v>0</v>
      </c>
      <c r="Q104" s="387"/>
      <c r="R104" s="388"/>
      <c r="S104" s="388"/>
      <c r="T104" s="388"/>
      <c r="U104" s="388"/>
      <c r="V104" s="389"/>
      <c r="W104" s="389"/>
      <c r="X104" s="394"/>
      <c r="Y104" s="391"/>
      <c r="Z104" s="392"/>
      <c r="AA104" s="393"/>
      <c r="AB104" s="110">
        <f t="shared" si="9"/>
        <v>0</v>
      </c>
      <c r="AC104" s="111"/>
      <c r="AD104" s="111"/>
      <c r="AE104" s="405"/>
      <c r="AF104" s="387"/>
      <c r="AG104" s="388"/>
      <c r="AH104" s="406"/>
      <c r="AI104" s="389"/>
      <c r="AJ104" s="407"/>
    </row>
    <row r="105" spans="1:36" s="112" customFormat="1" x14ac:dyDescent="0.25">
      <c r="A105" s="113">
        <v>98</v>
      </c>
      <c r="B105" s="114"/>
      <c r="C105" s="100">
        <f t="shared" si="8"/>
        <v>0</v>
      </c>
      <c r="D105" s="115"/>
      <c r="E105" s="116"/>
      <c r="F105" s="117"/>
      <c r="G105" s="118"/>
      <c r="H105" s="116"/>
      <c r="I105" s="119"/>
      <c r="J105" s="117"/>
      <c r="K105" s="116"/>
      <c r="L105" s="223"/>
      <c r="M105" s="116"/>
      <c r="N105" s="109">
        <f t="shared" si="5"/>
        <v>0</v>
      </c>
      <c r="O105" s="109">
        <f t="shared" si="6"/>
        <v>0</v>
      </c>
      <c r="P105" s="109">
        <f t="shared" si="7"/>
        <v>0</v>
      </c>
      <c r="Q105" s="387"/>
      <c r="R105" s="388"/>
      <c r="S105" s="388"/>
      <c r="T105" s="388"/>
      <c r="U105" s="388"/>
      <c r="V105" s="389"/>
      <c r="W105" s="389"/>
      <c r="X105" s="394"/>
      <c r="Y105" s="391"/>
      <c r="Z105" s="392"/>
      <c r="AA105" s="393"/>
      <c r="AB105" s="110">
        <f t="shared" si="9"/>
        <v>0</v>
      </c>
      <c r="AC105" s="111"/>
      <c r="AD105" s="111"/>
      <c r="AE105" s="405"/>
      <c r="AF105" s="387"/>
      <c r="AG105" s="388"/>
      <c r="AH105" s="406"/>
      <c r="AI105" s="389"/>
      <c r="AJ105" s="407"/>
    </row>
    <row r="106" spans="1:36" s="112" customFormat="1" x14ac:dyDescent="0.25">
      <c r="A106" s="113">
        <v>99</v>
      </c>
      <c r="B106" s="114"/>
      <c r="C106" s="100">
        <f t="shared" si="8"/>
        <v>0</v>
      </c>
      <c r="D106" s="115"/>
      <c r="E106" s="116"/>
      <c r="F106" s="117"/>
      <c r="G106" s="118"/>
      <c r="H106" s="116"/>
      <c r="I106" s="119"/>
      <c r="J106" s="117"/>
      <c r="K106" s="116"/>
      <c r="L106" s="223"/>
      <c r="M106" s="116"/>
      <c r="N106" s="109">
        <f t="shared" si="5"/>
        <v>0</v>
      </c>
      <c r="O106" s="109">
        <f t="shared" si="6"/>
        <v>0</v>
      </c>
      <c r="P106" s="109">
        <f t="shared" si="7"/>
        <v>0</v>
      </c>
      <c r="Q106" s="387"/>
      <c r="R106" s="388"/>
      <c r="S106" s="388"/>
      <c r="T106" s="388"/>
      <c r="U106" s="388"/>
      <c r="V106" s="389"/>
      <c r="W106" s="389"/>
      <c r="X106" s="394"/>
      <c r="Y106" s="391"/>
      <c r="Z106" s="392"/>
      <c r="AA106" s="393"/>
      <c r="AB106" s="110">
        <f t="shared" si="9"/>
        <v>0</v>
      </c>
      <c r="AC106" s="111"/>
      <c r="AD106" s="111"/>
      <c r="AE106" s="405"/>
      <c r="AF106" s="387"/>
      <c r="AG106" s="388"/>
      <c r="AH106" s="406"/>
      <c r="AI106" s="389"/>
      <c r="AJ106" s="407"/>
    </row>
    <row r="107" spans="1:36" s="112" customFormat="1" x14ac:dyDescent="0.25">
      <c r="A107" s="113">
        <v>100</v>
      </c>
      <c r="B107" s="114"/>
      <c r="C107" s="100">
        <f t="shared" si="8"/>
        <v>0</v>
      </c>
      <c r="D107" s="115"/>
      <c r="E107" s="116"/>
      <c r="F107" s="117"/>
      <c r="G107" s="118"/>
      <c r="H107" s="116"/>
      <c r="I107" s="119"/>
      <c r="J107" s="117"/>
      <c r="K107" s="116"/>
      <c r="L107" s="223"/>
      <c r="M107" s="116"/>
      <c r="N107" s="109">
        <f t="shared" si="5"/>
        <v>0</v>
      </c>
      <c r="O107" s="109">
        <f t="shared" si="6"/>
        <v>0</v>
      </c>
      <c r="P107" s="109">
        <f t="shared" si="7"/>
        <v>0</v>
      </c>
      <c r="Q107" s="387"/>
      <c r="R107" s="388"/>
      <c r="S107" s="388"/>
      <c r="T107" s="388"/>
      <c r="U107" s="388"/>
      <c r="V107" s="389"/>
      <c r="W107" s="389"/>
      <c r="X107" s="394"/>
      <c r="Y107" s="391"/>
      <c r="Z107" s="392"/>
      <c r="AA107" s="393"/>
      <c r="AB107" s="110">
        <f t="shared" si="9"/>
        <v>0</v>
      </c>
      <c r="AC107" s="111"/>
      <c r="AD107" s="111"/>
      <c r="AE107" s="405"/>
      <c r="AF107" s="387"/>
      <c r="AG107" s="388"/>
      <c r="AH107" s="406"/>
      <c r="AI107" s="389"/>
      <c r="AJ107" s="407"/>
    </row>
    <row r="108" spans="1:36" s="112" customFormat="1" x14ac:dyDescent="0.25">
      <c r="A108" s="113">
        <v>101</v>
      </c>
      <c r="B108" s="114"/>
      <c r="C108" s="100">
        <f t="shared" si="8"/>
        <v>0</v>
      </c>
      <c r="D108" s="115"/>
      <c r="E108" s="116"/>
      <c r="F108" s="117"/>
      <c r="G108" s="118"/>
      <c r="H108" s="116"/>
      <c r="I108" s="119"/>
      <c r="J108" s="117"/>
      <c r="K108" s="116"/>
      <c r="L108" s="223"/>
      <c r="M108" s="116"/>
      <c r="N108" s="109">
        <f t="shared" si="5"/>
        <v>0</v>
      </c>
      <c r="O108" s="109">
        <f t="shared" si="6"/>
        <v>0</v>
      </c>
      <c r="P108" s="109">
        <f t="shared" si="7"/>
        <v>0</v>
      </c>
      <c r="Q108" s="387"/>
      <c r="R108" s="388"/>
      <c r="S108" s="388"/>
      <c r="T108" s="388"/>
      <c r="U108" s="388"/>
      <c r="V108" s="389"/>
      <c r="W108" s="389"/>
      <c r="X108" s="394"/>
      <c r="Y108" s="391"/>
      <c r="Z108" s="392"/>
      <c r="AA108" s="393"/>
      <c r="AB108" s="110">
        <f t="shared" si="9"/>
        <v>0</v>
      </c>
      <c r="AC108" s="111"/>
      <c r="AD108" s="111"/>
      <c r="AE108" s="405"/>
      <c r="AF108" s="387"/>
      <c r="AG108" s="388"/>
      <c r="AH108" s="406"/>
      <c r="AI108" s="389"/>
      <c r="AJ108" s="407"/>
    </row>
    <row r="109" spans="1:36" s="112" customFormat="1" x14ac:dyDescent="0.25">
      <c r="A109" s="113">
        <v>102</v>
      </c>
      <c r="B109" s="114"/>
      <c r="C109" s="100">
        <f t="shared" si="8"/>
        <v>0</v>
      </c>
      <c r="D109" s="115"/>
      <c r="E109" s="116"/>
      <c r="F109" s="117"/>
      <c r="G109" s="118"/>
      <c r="H109" s="116"/>
      <c r="I109" s="119"/>
      <c r="J109" s="117"/>
      <c r="K109" s="116"/>
      <c r="L109" s="223"/>
      <c r="M109" s="116"/>
      <c r="N109" s="109">
        <f t="shared" si="5"/>
        <v>0</v>
      </c>
      <c r="O109" s="109">
        <f t="shared" si="6"/>
        <v>0</v>
      </c>
      <c r="P109" s="109">
        <f t="shared" si="7"/>
        <v>0</v>
      </c>
      <c r="Q109" s="387"/>
      <c r="R109" s="388"/>
      <c r="S109" s="388"/>
      <c r="T109" s="388"/>
      <c r="U109" s="388"/>
      <c r="V109" s="389"/>
      <c r="W109" s="389"/>
      <c r="X109" s="394"/>
      <c r="Y109" s="391"/>
      <c r="Z109" s="392"/>
      <c r="AA109" s="393"/>
      <c r="AB109" s="110">
        <f t="shared" si="9"/>
        <v>0</v>
      </c>
      <c r="AC109" s="111"/>
      <c r="AD109" s="111"/>
      <c r="AE109" s="405"/>
      <c r="AF109" s="387"/>
      <c r="AG109" s="388"/>
      <c r="AH109" s="406"/>
      <c r="AI109" s="389"/>
      <c r="AJ109" s="407"/>
    </row>
    <row r="110" spans="1:36" s="112" customFormat="1" x14ac:dyDescent="0.25">
      <c r="A110" s="113">
        <v>103</v>
      </c>
      <c r="B110" s="114"/>
      <c r="C110" s="100">
        <f t="shared" si="8"/>
        <v>0</v>
      </c>
      <c r="D110" s="115"/>
      <c r="E110" s="116"/>
      <c r="F110" s="117"/>
      <c r="G110" s="118"/>
      <c r="H110" s="116"/>
      <c r="I110" s="119"/>
      <c r="J110" s="117"/>
      <c r="K110" s="116"/>
      <c r="L110" s="223"/>
      <c r="M110" s="116"/>
      <c r="N110" s="109">
        <f t="shared" si="5"/>
        <v>0</v>
      </c>
      <c r="O110" s="109">
        <f t="shared" si="6"/>
        <v>0</v>
      </c>
      <c r="P110" s="109">
        <f t="shared" si="7"/>
        <v>0</v>
      </c>
      <c r="Q110" s="387"/>
      <c r="R110" s="388"/>
      <c r="S110" s="388"/>
      <c r="T110" s="388"/>
      <c r="U110" s="388"/>
      <c r="V110" s="389"/>
      <c r="W110" s="389"/>
      <c r="X110" s="394"/>
      <c r="Y110" s="391"/>
      <c r="Z110" s="392"/>
      <c r="AA110" s="393"/>
      <c r="AB110" s="110">
        <f t="shared" si="9"/>
        <v>0</v>
      </c>
      <c r="AC110" s="111"/>
      <c r="AD110" s="111"/>
      <c r="AE110" s="405"/>
      <c r="AF110" s="387"/>
      <c r="AG110" s="388"/>
      <c r="AH110" s="406"/>
      <c r="AI110" s="389"/>
      <c r="AJ110" s="407"/>
    </row>
    <row r="111" spans="1:36" s="112" customFormat="1" x14ac:dyDescent="0.25">
      <c r="A111" s="113">
        <v>104</v>
      </c>
      <c r="B111" s="114"/>
      <c r="C111" s="100">
        <f t="shared" si="8"/>
        <v>0</v>
      </c>
      <c r="D111" s="115"/>
      <c r="E111" s="116"/>
      <c r="F111" s="117"/>
      <c r="G111" s="118"/>
      <c r="H111" s="116"/>
      <c r="I111" s="119"/>
      <c r="J111" s="117"/>
      <c r="K111" s="116"/>
      <c r="L111" s="223"/>
      <c r="M111" s="116"/>
      <c r="N111" s="109">
        <f t="shared" si="5"/>
        <v>0</v>
      </c>
      <c r="O111" s="109">
        <f t="shared" si="6"/>
        <v>0</v>
      </c>
      <c r="P111" s="109">
        <f t="shared" si="7"/>
        <v>0</v>
      </c>
      <c r="Q111" s="387"/>
      <c r="R111" s="388"/>
      <c r="S111" s="388"/>
      <c r="T111" s="388"/>
      <c r="U111" s="388"/>
      <c r="V111" s="389"/>
      <c r="W111" s="389"/>
      <c r="X111" s="394"/>
      <c r="Y111" s="391"/>
      <c r="Z111" s="392"/>
      <c r="AA111" s="393"/>
      <c r="AB111" s="110">
        <f t="shared" si="9"/>
        <v>0</v>
      </c>
      <c r="AC111" s="111"/>
      <c r="AD111" s="111"/>
      <c r="AE111" s="405"/>
      <c r="AF111" s="387"/>
      <c r="AG111" s="388"/>
      <c r="AH111" s="406"/>
      <c r="AI111" s="389"/>
      <c r="AJ111" s="407"/>
    </row>
    <row r="112" spans="1:36" s="112" customFormat="1" x14ac:dyDescent="0.25">
      <c r="A112" s="113">
        <v>105</v>
      </c>
      <c r="B112" s="114"/>
      <c r="C112" s="100">
        <f t="shared" si="8"/>
        <v>0</v>
      </c>
      <c r="D112" s="115"/>
      <c r="E112" s="116"/>
      <c r="F112" s="117"/>
      <c r="G112" s="118"/>
      <c r="H112" s="116"/>
      <c r="I112" s="119"/>
      <c r="J112" s="117"/>
      <c r="K112" s="116"/>
      <c r="L112" s="223"/>
      <c r="M112" s="116"/>
      <c r="N112" s="109">
        <f t="shared" si="5"/>
        <v>0</v>
      </c>
      <c r="O112" s="109">
        <f t="shared" si="6"/>
        <v>0</v>
      </c>
      <c r="P112" s="109">
        <f t="shared" si="7"/>
        <v>0</v>
      </c>
      <c r="Q112" s="387"/>
      <c r="R112" s="388"/>
      <c r="S112" s="388"/>
      <c r="T112" s="388"/>
      <c r="U112" s="388"/>
      <c r="V112" s="389"/>
      <c r="W112" s="389"/>
      <c r="X112" s="394"/>
      <c r="Y112" s="391"/>
      <c r="Z112" s="392"/>
      <c r="AA112" s="393"/>
      <c r="AB112" s="110">
        <f t="shared" si="9"/>
        <v>0</v>
      </c>
      <c r="AC112" s="111"/>
      <c r="AD112" s="111"/>
      <c r="AE112" s="405"/>
      <c r="AF112" s="387"/>
      <c r="AG112" s="388"/>
      <c r="AH112" s="406"/>
      <c r="AI112" s="389"/>
      <c r="AJ112" s="407"/>
    </row>
    <row r="113" spans="1:36" s="112" customFormat="1" x14ac:dyDescent="0.25">
      <c r="A113" s="113">
        <v>106</v>
      </c>
      <c r="B113" s="114"/>
      <c r="C113" s="100">
        <f t="shared" si="8"/>
        <v>0</v>
      </c>
      <c r="D113" s="115"/>
      <c r="E113" s="116"/>
      <c r="F113" s="117"/>
      <c r="G113" s="118"/>
      <c r="H113" s="116"/>
      <c r="I113" s="119"/>
      <c r="J113" s="117"/>
      <c r="K113" s="116"/>
      <c r="L113" s="223"/>
      <c r="M113" s="116"/>
      <c r="N113" s="109">
        <f t="shared" si="5"/>
        <v>0</v>
      </c>
      <c r="O113" s="109">
        <f t="shared" si="6"/>
        <v>0</v>
      </c>
      <c r="P113" s="109">
        <f t="shared" si="7"/>
        <v>0</v>
      </c>
      <c r="Q113" s="387"/>
      <c r="R113" s="388"/>
      <c r="S113" s="388"/>
      <c r="T113" s="388"/>
      <c r="U113" s="388"/>
      <c r="V113" s="389"/>
      <c r="W113" s="389"/>
      <c r="X113" s="394"/>
      <c r="Y113" s="391"/>
      <c r="Z113" s="392"/>
      <c r="AA113" s="393"/>
      <c r="AB113" s="110">
        <f t="shared" si="9"/>
        <v>0</v>
      </c>
      <c r="AC113" s="111"/>
      <c r="AD113" s="111"/>
      <c r="AE113" s="405"/>
      <c r="AF113" s="387"/>
      <c r="AG113" s="388"/>
      <c r="AH113" s="406"/>
      <c r="AI113" s="389"/>
      <c r="AJ113" s="407"/>
    </row>
    <row r="114" spans="1:36" s="112" customFormat="1" x14ac:dyDescent="0.25">
      <c r="A114" s="113">
        <v>107</v>
      </c>
      <c r="B114" s="114"/>
      <c r="C114" s="100">
        <f t="shared" si="8"/>
        <v>0</v>
      </c>
      <c r="D114" s="115"/>
      <c r="E114" s="116"/>
      <c r="F114" s="117"/>
      <c r="G114" s="118"/>
      <c r="H114" s="116"/>
      <c r="I114" s="119"/>
      <c r="J114" s="117"/>
      <c r="K114" s="116"/>
      <c r="L114" s="223"/>
      <c r="M114" s="116"/>
      <c r="N114" s="109">
        <f t="shared" si="5"/>
        <v>0</v>
      </c>
      <c r="O114" s="109">
        <f t="shared" si="6"/>
        <v>0</v>
      </c>
      <c r="P114" s="109">
        <f t="shared" si="7"/>
        <v>0</v>
      </c>
      <c r="Q114" s="387"/>
      <c r="R114" s="388"/>
      <c r="S114" s="388"/>
      <c r="T114" s="388"/>
      <c r="U114" s="388"/>
      <c r="V114" s="389"/>
      <c r="W114" s="389"/>
      <c r="X114" s="394"/>
      <c r="Y114" s="391"/>
      <c r="Z114" s="392"/>
      <c r="AA114" s="393"/>
      <c r="AB114" s="110">
        <f t="shared" si="9"/>
        <v>0</v>
      </c>
      <c r="AC114" s="111"/>
      <c r="AD114" s="111"/>
      <c r="AE114" s="405"/>
      <c r="AF114" s="387"/>
      <c r="AG114" s="388"/>
      <c r="AH114" s="406"/>
      <c r="AI114" s="389"/>
      <c r="AJ114" s="407"/>
    </row>
    <row r="115" spans="1:36" s="112" customFormat="1" x14ac:dyDescent="0.25">
      <c r="A115" s="113">
        <v>108</v>
      </c>
      <c r="B115" s="114"/>
      <c r="C115" s="100">
        <f t="shared" si="8"/>
        <v>0</v>
      </c>
      <c r="D115" s="115"/>
      <c r="E115" s="116"/>
      <c r="F115" s="117"/>
      <c r="G115" s="118"/>
      <c r="H115" s="116"/>
      <c r="I115" s="119"/>
      <c r="J115" s="117"/>
      <c r="K115" s="116"/>
      <c r="L115" s="223"/>
      <c r="M115" s="116"/>
      <c r="N115" s="109">
        <f t="shared" si="5"/>
        <v>0</v>
      </c>
      <c r="O115" s="109">
        <f t="shared" si="6"/>
        <v>0</v>
      </c>
      <c r="P115" s="109">
        <f t="shared" si="7"/>
        <v>0</v>
      </c>
      <c r="Q115" s="387"/>
      <c r="R115" s="388"/>
      <c r="S115" s="388"/>
      <c r="T115" s="388"/>
      <c r="U115" s="388"/>
      <c r="V115" s="389"/>
      <c r="W115" s="389"/>
      <c r="X115" s="394"/>
      <c r="Y115" s="391"/>
      <c r="Z115" s="392"/>
      <c r="AA115" s="393"/>
      <c r="AB115" s="110">
        <f t="shared" si="9"/>
        <v>0</v>
      </c>
      <c r="AC115" s="111"/>
      <c r="AD115" s="111"/>
      <c r="AE115" s="405"/>
      <c r="AF115" s="387"/>
      <c r="AG115" s="388"/>
      <c r="AH115" s="406"/>
      <c r="AI115" s="389"/>
      <c r="AJ115" s="407"/>
    </row>
    <row r="116" spans="1:36" s="112" customFormat="1" x14ac:dyDescent="0.25">
      <c r="A116" s="113">
        <v>109</v>
      </c>
      <c r="B116" s="114"/>
      <c r="C116" s="100">
        <f t="shared" si="8"/>
        <v>0</v>
      </c>
      <c r="D116" s="115"/>
      <c r="E116" s="116"/>
      <c r="F116" s="117"/>
      <c r="G116" s="118"/>
      <c r="H116" s="116"/>
      <c r="I116" s="119"/>
      <c r="J116" s="117"/>
      <c r="K116" s="116"/>
      <c r="L116" s="223"/>
      <c r="M116" s="116"/>
      <c r="N116" s="109">
        <f t="shared" si="5"/>
        <v>0</v>
      </c>
      <c r="O116" s="109">
        <f t="shared" si="6"/>
        <v>0</v>
      </c>
      <c r="P116" s="109">
        <f t="shared" si="7"/>
        <v>0</v>
      </c>
      <c r="Q116" s="387"/>
      <c r="R116" s="388"/>
      <c r="S116" s="388"/>
      <c r="T116" s="388"/>
      <c r="U116" s="388"/>
      <c r="V116" s="389"/>
      <c r="W116" s="389"/>
      <c r="X116" s="394"/>
      <c r="Y116" s="391"/>
      <c r="Z116" s="392"/>
      <c r="AA116" s="393"/>
      <c r="AB116" s="110">
        <f t="shared" si="9"/>
        <v>0</v>
      </c>
      <c r="AC116" s="111"/>
      <c r="AD116" s="111"/>
      <c r="AE116" s="405"/>
      <c r="AF116" s="387"/>
      <c r="AG116" s="388"/>
      <c r="AH116" s="406"/>
      <c r="AI116" s="389"/>
      <c r="AJ116" s="407"/>
    </row>
    <row r="117" spans="1:36" s="112" customFormat="1" x14ac:dyDescent="0.25">
      <c r="A117" s="113">
        <v>110</v>
      </c>
      <c r="B117" s="114"/>
      <c r="C117" s="100">
        <f t="shared" si="8"/>
        <v>0</v>
      </c>
      <c r="D117" s="115"/>
      <c r="E117" s="116"/>
      <c r="F117" s="117"/>
      <c r="G117" s="118"/>
      <c r="H117" s="116"/>
      <c r="I117" s="119"/>
      <c r="J117" s="117"/>
      <c r="K117" s="116"/>
      <c r="L117" s="223"/>
      <c r="M117" s="116"/>
      <c r="N117" s="109">
        <f t="shared" si="5"/>
        <v>0</v>
      </c>
      <c r="O117" s="109">
        <f t="shared" si="6"/>
        <v>0</v>
      </c>
      <c r="P117" s="109">
        <f t="shared" si="7"/>
        <v>0</v>
      </c>
      <c r="Q117" s="387"/>
      <c r="R117" s="388"/>
      <c r="S117" s="388"/>
      <c r="T117" s="388"/>
      <c r="U117" s="388"/>
      <c r="V117" s="389"/>
      <c r="W117" s="389"/>
      <c r="X117" s="394"/>
      <c r="Y117" s="391"/>
      <c r="Z117" s="392"/>
      <c r="AA117" s="393"/>
      <c r="AB117" s="110">
        <f t="shared" si="9"/>
        <v>0</v>
      </c>
      <c r="AC117" s="111"/>
      <c r="AD117" s="111"/>
      <c r="AE117" s="405"/>
      <c r="AF117" s="387"/>
      <c r="AG117" s="388"/>
      <c r="AH117" s="406"/>
      <c r="AI117" s="389"/>
      <c r="AJ117" s="407"/>
    </row>
    <row r="118" spans="1:36" s="112" customFormat="1" x14ac:dyDescent="0.25">
      <c r="A118" s="113">
        <v>111</v>
      </c>
      <c r="B118" s="114"/>
      <c r="C118" s="100">
        <f t="shared" si="8"/>
        <v>0</v>
      </c>
      <c r="D118" s="115"/>
      <c r="E118" s="116"/>
      <c r="F118" s="117"/>
      <c r="G118" s="118"/>
      <c r="H118" s="116"/>
      <c r="I118" s="119"/>
      <c r="J118" s="117"/>
      <c r="K118" s="116"/>
      <c r="L118" s="223"/>
      <c r="M118" s="116"/>
      <c r="N118" s="109">
        <f t="shared" si="5"/>
        <v>0</v>
      </c>
      <c r="O118" s="109">
        <f t="shared" si="6"/>
        <v>0</v>
      </c>
      <c r="P118" s="109">
        <f t="shared" si="7"/>
        <v>0</v>
      </c>
      <c r="Q118" s="387"/>
      <c r="R118" s="388"/>
      <c r="S118" s="388"/>
      <c r="T118" s="388"/>
      <c r="U118" s="388"/>
      <c r="V118" s="389"/>
      <c r="W118" s="389"/>
      <c r="X118" s="394"/>
      <c r="Y118" s="391"/>
      <c r="Z118" s="392"/>
      <c r="AA118" s="393"/>
      <c r="AB118" s="110">
        <f t="shared" si="9"/>
        <v>0</v>
      </c>
      <c r="AC118" s="111"/>
      <c r="AD118" s="111"/>
      <c r="AE118" s="405"/>
      <c r="AF118" s="387"/>
      <c r="AG118" s="388"/>
      <c r="AH118" s="406"/>
      <c r="AI118" s="389"/>
      <c r="AJ118" s="407"/>
    </row>
    <row r="119" spans="1:36" s="112" customFormat="1" x14ac:dyDescent="0.25">
      <c r="A119" s="113">
        <v>112</v>
      </c>
      <c r="B119" s="114"/>
      <c r="C119" s="100">
        <f t="shared" si="8"/>
        <v>0</v>
      </c>
      <c r="D119" s="115"/>
      <c r="E119" s="116"/>
      <c r="F119" s="117"/>
      <c r="G119" s="118"/>
      <c r="H119" s="116"/>
      <c r="I119" s="119"/>
      <c r="J119" s="117"/>
      <c r="K119" s="116"/>
      <c r="L119" s="223"/>
      <c r="M119" s="116"/>
      <c r="N119" s="109">
        <f t="shared" si="5"/>
        <v>0</v>
      </c>
      <c r="O119" s="109">
        <f t="shared" si="6"/>
        <v>0</v>
      </c>
      <c r="P119" s="109">
        <f t="shared" si="7"/>
        <v>0</v>
      </c>
      <c r="Q119" s="387"/>
      <c r="R119" s="388"/>
      <c r="S119" s="388"/>
      <c r="T119" s="388"/>
      <c r="U119" s="388"/>
      <c r="V119" s="389"/>
      <c r="W119" s="389"/>
      <c r="X119" s="394"/>
      <c r="Y119" s="391"/>
      <c r="Z119" s="392"/>
      <c r="AA119" s="393"/>
      <c r="AB119" s="110">
        <f t="shared" si="9"/>
        <v>0</v>
      </c>
      <c r="AC119" s="111"/>
      <c r="AD119" s="111"/>
      <c r="AE119" s="405"/>
      <c r="AF119" s="387"/>
      <c r="AG119" s="388"/>
      <c r="AH119" s="406"/>
      <c r="AI119" s="389"/>
      <c r="AJ119" s="407"/>
    </row>
    <row r="120" spans="1:36" s="112" customFormat="1" x14ac:dyDescent="0.25">
      <c r="A120" s="113">
        <v>113</v>
      </c>
      <c r="B120" s="114"/>
      <c r="C120" s="100">
        <f t="shared" si="8"/>
        <v>0</v>
      </c>
      <c r="D120" s="115"/>
      <c r="E120" s="116"/>
      <c r="F120" s="117"/>
      <c r="G120" s="118"/>
      <c r="H120" s="116"/>
      <c r="I120" s="119"/>
      <c r="J120" s="117"/>
      <c r="K120" s="116"/>
      <c r="L120" s="223"/>
      <c r="M120" s="116"/>
      <c r="N120" s="109">
        <f t="shared" si="5"/>
        <v>0</v>
      </c>
      <c r="O120" s="109">
        <f t="shared" si="6"/>
        <v>0</v>
      </c>
      <c r="P120" s="109">
        <f t="shared" si="7"/>
        <v>0</v>
      </c>
      <c r="Q120" s="387"/>
      <c r="R120" s="388"/>
      <c r="S120" s="388"/>
      <c r="T120" s="388"/>
      <c r="U120" s="388"/>
      <c r="V120" s="389"/>
      <c r="W120" s="389"/>
      <c r="X120" s="394"/>
      <c r="Y120" s="391"/>
      <c r="Z120" s="392"/>
      <c r="AA120" s="393"/>
      <c r="AB120" s="110">
        <f t="shared" si="9"/>
        <v>0</v>
      </c>
      <c r="AC120" s="111"/>
      <c r="AD120" s="111"/>
      <c r="AE120" s="405"/>
      <c r="AF120" s="387"/>
      <c r="AG120" s="388"/>
      <c r="AH120" s="406"/>
      <c r="AI120" s="389"/>
      <c r="AJ120" s="407"/>
    </row>
    <row r="121" spans="1:36" s="112" customFormat="1" x14ac:dyDescent="0.25">
      <c r="A121" s="113">
        <v>114</v>
      </c>
      <c r="B121" s="114"/>
      <c r="C121" s="100">
        <f t="shared" si="8"/>
        <v>0</v>
      </c>
      <c r="D121" s="115"/>
      <c r="E121" s="116"/>
      <c r="F121" s="117"/>
      <c r="G121" s="118"/>
      <c r="H121" s="116"/>
      <c r="I121" s="119"/>
      <c r="J121" s="117"/>
      <c r="K121" s="116"/>
      <c r="L121" s="223"/>
      <c r="M121" s="116"/>
      <c r="N121" s="109">
        <f t="shared" si="5"/>
        <v>0</v>
      </c>
      <c r="O121" s="109">
        <f t="shared" si="6"/>
        <v>0</v>
      </c>
      <c r="P121" s="109">
        <f t="shared" si="7"/>
        <v>0</v>
      </c>
      <c r="Q121" s="387"/>
      <c r="R121" s="388"/>
      <c r="S121" s="388"/>
      <c r="T121" s="388"/>
      <c r="U121" s="388"/>
      <c r="V121" s="389"/>
      <c r="W121" s="389"/>
      <c r="X121" s="394"/>
      <c r="Y121" s="391"/>
      <c r="Z121" s="392"/>
      <c r="AA121" s="393"/>
      <c r="AB121" s="110">
        <f t="shared" si="9"/>
        <v>0</v>
      </c>
      <c r="AC121" s="111"/>
      <c r="AD121" s="111"/>
      <c r="AE121" s="405"/>
      <c r="AF121" s="387"/>
      <c r="AG121" s="388"/>
      <c r="AH121" s="406"/>
      <c r="AI121" s="389"/>
      <c r="AJ121" s="407"/>
    </row>
    <row r="122" spans="1:36" s="112" customFormat="1" x14ac:dyDescent="0.25">
      <c r="A122" s="113">
        <v>115</v>
      </c>
      <c r="B122" s="114"/>
      <c r="C122" s="100">
        <f t="shared" si="8"/>
        <v>0</v>
      </c>
      <c r="D122" s="115"/>
      <c r="E122" s="116"/>
      <c r="F122" s="117"/>
      <c r="G122" s="118"/>
      <c r="H122" s="116"/>
      <c r="I122" s="119"/>
      <c r="J122" s="117"/>
      <c r="K122" s="116"/>
      <c r="L122" s="223"/>
      <c r="M122" s="116"/>
      <c r="N122" s="109">
        <f t="shared" si="5"/>
        <v>0</v>
      </c>
      <c r="O122" s="109">
        <f t="shared" si="6"/>
        <v>0</v>
      </c>
      <c r="P122" s="109">
        <f t="shared" si="7"/>
        <v>0</v>
      </c>
      <c r="Q122" s="387"/>
      <c r="R122" s="388"/>
      <c r="S122" s="388"/>
      <c r="T122" s="388"/>
      <c r="U122" s="388"/>
      <c r="V122" s="389"/>
      <c r="W122" s="389"/>
      <c r="X122" s="394"/>
      <c r="Y122" s="391"/>
      <c r="Z122" s="392"/>
      <c r="AA122" s="393"/>
      <c r="AB122" s="110">
        <f t="shared" si="9"/>
        <v>0</v>
      </c>
      <c r="AC122" s="111"/>
      <c r="AD122" s="111"/>
      <c r="AE122" s="405"/>
      <c r="AF122" s="387"/>
      <c r="AG122" s="388"/>
      <c r="AH122" s="406"/>
      <c r="AI122" s="389"/>
      <c r="AJ122" s="407"/>
    </row>
    <row r="123" spans="1:36" s="112" customFormat="1" x14ac:dyDescent="0.25">
      <c r="A123" s="113">
        <v>116</v>
      </c>
      <c r="B123" s="114"/>
      <c r="C123" s="100">
        <f t="shared" si="8"/>
        <v>0</v>
      </c>
      <c r="D123" s="115"/>
      <c r="E123" s="116"/>
      <c r="F123" s="117"/>
      <c r="G123" s="118"/>
      <c r="H123" s="116"/>
      <c r="I123" s="119"/>
      <c r="J123" s="117"/>
      <c r="K123" s="116"/>
      <c r="L123" s="223"/>
      <c r="M123" s="116"/>
      <c r="N123" s="109">
        <f t="shared" si="5"/>
        <v>0</v>
      </c>
      <c r="O123" s="109">
        <f t="shared" si="6"/>
        <v>0</v>
      </c>
      <c r="P123" s="109">
        <f t="shared" si="7"/>
        <v>0</v>
      </c>
      <c r="Q123" s="387"/>
      <c r="R123" s="388"/>
      <c r="S123" s="388"/>
      <c r="T123" s="388"/>
      <c r="U123" s="388"/>
      <c r="V123" s="389"/>
      <c r="W123" s="389"/>
      <c r="X123" s="394"/>
      <c r="Y123" s="391"/>
      <c r="Z123" s="392"/>
      <c r="AA123" s="393"/>
      <c r="AB123" s="110">
        <f t="shared" si="9"/>
        <v>0</v>
      </c>
      <c r="AC123" s="111"/>
      <c r="AD123" s="111"/>
      <c r="AE123" s="405"/>
      <c r="AF123" s="387"/>
      <c r="AG123" s="388"/>
      <c r="AH123" s="406"/>
      <c r="AI123" s="389"/>
      <c r="AJ123" s="407"/>
    </row>
    <row r="124" spans="1:36" s="112" customFormat="1" x14ac:dyDescent="0.25">
      <c r="A124" s="113">
        <v>117</v>
      </c>
      <c r="B124" s="114"/>
      <c r="C124" s="100">
        <f t="shared" si="8"/>
        <v>0</v>
      </c>
      <c r="D124" s="115"/>
      <c r="E124" s="116"/>
      <c r="F124" s="117"/>
      <c r="G124" s="118"/>
      <c r="H124" s="116"/>
      <c r="I124" s="119"/>
      <c r="J124" s="117"/>
      <c r="K124" s="116"/>
      <c r="L124" s="223"/>
      <c r="M124" s="116"/>
      <c r="N124" s="109">
        <f t="shared" si="5"/>
        <v>0</v>
      </c>
      <c r="O124" s="109">
        <f t="shared" si="6"/>
        <v>0</v>
      </c>
      <c r="P124" s="109">
        <f t="shared" si="7"/>
        <v>0</v>
      </c>
      <c r="Q124" s="387"/>
      <c r="R124" s="388"/>
      <c r="S124" s="388"/>
      <c r="T124" s="388"/>
      <c r="U124" s="388"/>
      <c r="V124" s="389"/>
      <c r="W124" s="389"/>
      <c r="X124" s="394"/>
      <c r="Y124" s="391"/>
      <c r="Z124" s="392"/>
      <c r="AA124" s="393"/>
      <c r="AB124" s="110">
        <f t="shared" si="9"/>
        <v>0</v>
      </c>
      <c r="AC124" s="111"/>
      <c r="AD124" s="111"/>
      <c r="AE124" s="405"/>
      <c r="AF124" s="387"/>
      <c r="AG124" s="388"/>
      <c r="AH124" s="406"/>
      <c r="AI124" s="389"/>
      <c r="AJ124" s="407"/>
    </row>
    <row r="125" spans="1:36" s="112" customFormat="1" x14ac:dyDescent="0.25">
      <c r="A125" s="113">
        <v>118</v>
      </c>
      <c r="B125" s="114"/>
      <c r="C125" s="100">
        <f t="shared" si="8"/>
        <v>0</v>
      </c>
      <c r="D125" s="115"/>
      <c r="E125" s="116"/>
      <c r="F125" s="117"/>
      <c r="G125" s="118"/>
      <c r="H125" s="116"/>
      <c r="I125" s="119"/>
      <c r="J125" s="117"/>
      <c r="K125" s="116"/>
      <c r="L125" s="223"/>
      <c r="M125" s="116"/>
      <c r="N125" s="109">
        <f t="shared" si="5"/>
        <v>0</v>
      </c>
      <c r="O125" s="109">
        <f t="shared" si="6"/>
        <v>0</v>
      </c>
      <c r="P125" s="109">
        <f t="shared" si="7"/>
        <v>0</v>
      </c>
      <c r="Q125" s="387"/>
      <c r="R125" s="388"/>
      <c r="S125" s="388"/>
      <c r="T125" s="388"/>
      <c r="U125" s="388"/>
      <c r="V125" s="389"/>
      <c r="W125" s="389"/>
      <c r="X125" s="394"/>
      <c r="Y125" s="391"/>
      <c r="Z125" s="392"/>
      <c r="AA125" s="393"/>
      <c r="AB125" s="110">
        <f t="shared" si="9"/>
        <v>0</v>
      </c>
      <c r="AC125" s="111"/>
      <c r="AD125" s="111"/>
      <c r="AE125" s="405"/>
      <c r="AF125" s="387"/>
      <c r="AG125" s="388"/>
      <c r="AH125" s="406"/>
      <c r="AI125" s="389"/>
      <c r="AJ125" s="407"/>
    </row>
    <row r="126" spans="1:36" s="112" customFormat="1" x14ac:dyDescent="0.25">
      <c r="A126" s="113">
        <v>119</v>
      </c>
      <c r="B126" s="114"/>
      <c r="C126" s="100">
        <f t="shared" si="8"/>
        <v>0</v>
      </c>
      <c r="D126" s="115"/>
      <c r="E126" s="116"/>
      <c r="F126" s="117"/>
      <c r="G126" s="118"/>
      <c r="H126" s="116"/>
      <c r="I126" s="119"/>
      <c r="J126" s="117"/>
      <c r="K126" s="116"/>
      <c r="L126" s="223"/>
      <c r="M126" s="116"/>
      <c r="N126" s="109">
        <f t="shared" si="5"/>
        <v>0</v>
      </c>
      <c r="O126" s="109">
        <f t="shared" si="6"/>
        <v>0</v>
      </c>
      <c r="P126" s="109">
        <f t="shared" si="7"/>
        <v>0</v>
      </c>
      <c r="Q126" s="387"/>
      <c r="R126" s="388"/>
      <c r="S126" s="388"/>
      <c r="T126" s="388"/>
      <c r="U126" s="388"/>
      <c r="V126" s="389"/>
      <c r="W126" s="389"/>
      <c r="X126" s="394"/>
      <c r="Y126" s="391"/>
      <c r="Z126" s="392"/>
      <c r="AA126" s="393"/>
      <c r="AB126" s="110">
        <f t="shared" si="9"/>
        <v>0</v>
      </c>
      <c r="AC126" s="111"/>
      <c r="AD126" s="111"/>
      <c r="AE126" s="405"/>
      <c r="AF126" s="387"/>
      <c r="AG126" s="388"/>
      <c r="AH126" s="406"/>
      <c r="AI126" s="389"/>
      <c r="AJ126" s="407"/>
    </row>
    <row r="127" spans="1:36" s="112" customFormat="1" x14ac:dyDescent="0.25">
      <c r="A127" s="113">
        <v>120</v>
      </c>
      <c r="B127" s="114"/>
      <c r="C127" s="100">
        <f t="shared" si="8"/>
        <v>0</v>
      </c>
      <c r="D127" s="115"/>
      <c r="E127" s="116"/>
      <c r="F127" s="117"/>
      <c r="G127" s="118"/>
      <c r="H127" s="116"/>
      <c r="I127" s="119"/>
      <c r="J127" s="117"/>
      <c r="K127" s="116"/>
      <c r="L127" s="223"/>
      <c r="M127" s="116"/>
      <c r="N127" s="109">
        <f t="shared" si="5"/>
        <v>0</v>
      </c>
      <c r="O127" s="109">
        <f t="shared" si="6"/>
        <v>0</v>
      </c>
      <c r="P127" s="109">
        <f t="shared" si="7"/>
        <v>0</v>
      </c>
      <c r="Q127" s="387"/>
      <c r="R127" s="388"/>
      <c r="S127" s="388"/>
      <c r="T127" s="388"/>
      <c r="U127" s="388"/>
      <c r="V127" s="389"/>
      <c r="W127" s="389"/>
      <c r="X127" s="394"/>
      <c r="Y127" s="391"/>
      <c r="Z127" s="392"/>
      <c r="AA127" s="393"/>
      <c r="AB127" s="110">
        <f t="shared" si="9"/>
        <v>0</v>
      </c>
      <c r="AC127" s="111"/>
      <c r="AD127" s="111"/>
      <c r="AE127" s="405"/>
      <c r="AF127" s="387"/>
      <c r="AG127" s="388"/>
      <c r="AH127" s="406"/>
      <c r="AI127" s="389"/>
      <c r="AJ127" s="407"/>
    </row>
    <row r="128" spans="1:36" s="112" customFormat="1" x14ac:dyDescent="0.25">
      <c r="A128" s="113">
        <v>121</v>
      </c>
      <c r="B128" s="114"/>
      <c r="C128" s="100">
        <f t="shared" si="8"/>
        <v>0</v>
      </c>
      <c r="D128" s="115"/>
      <c r="E128" s="116"/>
      <c r="F128" s="117"/>
      <c r="G128" s="118"/>
      <c r="H128" s="116"/>
      <c r="I128" s="119"/>
      <c r="J128" s="117"/>
      <c r="K128" s="116"/>
      <c r="L128" s="223"/>
      <c r="M128" s="116"/>
      <c r="N128" s="109">
        <f t="shared" si="5"/>
        <v>0</v>
      </c>
      <c r="O128" s="109">
        <f t="shared" si="6"/>
        <v>0</v>
      </c>
      <c r="P128" s="109">
        <f t="shared" si="7"/>
        <v>0</v>
      </c>
      <c r="Q128" s="387"/>
      <c r="R128" s="388"/>
      <c r="S128" s="388"/>
      <c r="T128" s="388"/>
      <c r="U128" s="388"/>
      <c r="V128" s="389"/>
      <c r="W128" s="389"/>
      <c r="X128" s="394"/>
      <c r="Y128" s="391"/>
      <c r="Z128" s="392"/>
      <c r="AA128" s="393"/>
      <c r="AB128" s="110">
        <f t="shared" si="9"/>
        <v>0</v>
      </c>
      <c r="AC128" s="111"/>
      <c r="AD128" s="111"/>
      <c r="AE128" s="405"/>
      <c r="AF128" s="387"/>
      <c r="AG128" s="388"/>
      <c r="AH128" s="406"/>
      <c r="AI128" s="389"/>
      <c r="AJ128" s="407"/>
    </row>
    <row r="129" spans="1:36" s="112" customFormat="1" x14ac:dyDescent="0.25">
      <c r="A129" s="113">
        <v>122</v>
      </c>
      <c r="B129" s="114"/>
      <c r="C129" s="100">
        <f t="shared" si="8"/>
        <v>0</v>
      </c>
      <c r="D129" s="115"/>
      <c r="E129" s="116"/>
      <c r="F129" s="117"/>
      <c r="G129" s="118"/>
      <c r="H129" s="116"/>
      <c r="I129" s="119"/>
      <c r="J129" s="117"/>
      <c r="K129" s="116"/>
      <c r="L129" s="223"/>
      <c r="M129" s="116"/>
      <c r="N129" s="109">
        <f t="shared" si="5"/>
        <v>0</v>
      </c>
      <c r="O129" s="109">
        <f t="shared" si="6"/>
        <v>0</v>
      </c>
      <c r="P129" s="109">
        <f t="shared" si="7"/>
        <v>0</v>
      </c>
      <c r="Q129" s="387"/>
      <c r="R129" s="388"/>
      <c r="S129" s="388"/>
      <c r="T129" s="388"/>
      <c r="U129" s="388"/>
      <c r="V129" s="389"/>
      <c r="W129" s="389"/>
      <c r="X129" s="394"/>
      <c r="Y129" s="391"/>
      <c r="Z129" s="392"/>
      <c r="AA129" s="393"/>
      <c r="AB129" s="110">
        <f t="shared" si="9"/>
        <v>0</v>
      </c>
      <c r="AC129" s="111"/>
      <c r="AD129" s="111"/>
      <c r="AE129" s="405"/>
      <c r="AF129" s="387"/>
      <c r="AG129" s="388"/>
      <c r="AH129" s="406"/>
      <c r="AI129" s="389"/>
      <c r="AJ129" s="407"/>
    </row>
    <row r="130" spans="1:36" s="112" customFormat="1" x14ac:dyDescent="0.25">
      <c r="A130" s="113">
        <v>123</v>
      </c>
      <c r="B130" s="114"/>
      <c r="C130" s="100">
        <f t="shared" si="8"/>
        <v>0</v>
      </c>
      <c r="D130" s="115"/>
      <c r="E130" s="116"/>
      <c r="F130" s="117"/>
      <c r="G130" s="118"/>
      <c r="H130" s="116"/>
      <c r="I130" s="119"/>
      <c r="J130" s="117"/>
      <c r="K130" s="116"/>
      <c r="L130" s="223"/>
      <c r="M130" s="116"/>
      <c r="N130" s="109">
        <f t="shared" si="5"/>
        <v>0</v>
      </c>
      <c r="O130" s="109">
        <f t="shared" si="6"/>
        <v>0</v>
      </c>
      <c r="P130" s="109">
        <f t="shared" si="7"/>
        <v>0</v>
      </c>
      <c r="Q130" s="387"/>
      <c r="R130" s="388"/>
      <c r="S130" s="388"/>
      <c r="T130" s="388"/>
      <c r="U130" s="388"/>
      <c r="V130" s="389"/>
      <c r="W130" s="389"/>
      <c r="X130" s="394"/>
      <c r="Y130" s="391"/>
      <c r="Z130" s="392"/>
      <c r="AA130" s="393"/>
      <c r="AB130" s="110">
        <f t="shared" si="9"/>
        <v>0</v>
      </c>
      <c r="AC130" s="111"/>
      <c r="AD130" s="111"/>
      <c r="AE130" s="405"/>
      <c r="AF130" s="387"/>
      <c r="AG130" s="388"/>
      <c r="AH130" s="406"/>
      <c r="AI130" s="389"/>
      <c r="AJ130" s="407"/>
    </row>
    <row r="131" spans="1:36" s="112" customFormat="1" x14ac:dyDescent="0.25">
      <c r="A131" s="113">
        <v>124</v>
      </c>
      <c r="B131" s="114"/>
      <c r="C131" s="100">
        <f t="shared" si="8"/>
        <v>0</v>
      </c>
      <c r="D131" s="115"/>
      <c r="E131" s="116"/>
      <c r="F131" s="117"/>
      <c r="G131" s="118"/>
      <c r="H131" s="116"/>
      <c r="I131" s="119"/>
      <c r="J131" s="117"/>
      <c r="K131" s="116"/>
      <c r="L131" s="223"/>
      <c r="M131" s="116"/>
      <c r="N131" s="109">
        <f t="shared" si="5"/>
        <v>0</v>
      </c>
      <c r="O131" s="109">
        <f t="shared" si="6"/>
        <v>0</v>
      </c>
      <c r="P131" s="109">
        <f t="shared" si="7"/>
        <v>0</v>
      </c>
      <c r="Q131" s="387"/>
      <c r="R131" s="388"/>
      <c r="S131" s="388"/>
      <c r="T131" s="388"/>
      <c r="U131" s="388"/>
      <c r="V131" s="389"/>
      <c r="W131" s="389"/>
      <c r="X131" s="394"/>
      <c r="Y131" s="391"/>
      <c r="Z131" s="392"/>
      <c r="AA131" s="393"/>
      <c r="AB131" s="110">
        <f t="shared" si="9"/>
        <v>0</v>
      </c>
      <c r="AC131" s="111"/>
      <c r="AD131" s="111"/>
      <c r="AE131" s="405"/>
      <c r="AF131" s="387"/>
      <c r="AG131" s="388"/>
      <c r="AH131" s="406"/>
      <c r="AI131" s="389"/>
      <c r="AJ131" s="407"/>
    </row>
    <row r="132" spans="1:36" s="112" customFormat="1" x14ac:dyDescent="0.25">
      <c r="A132" s="113">
        <v>125</v>
      </c>
      <c r="B132" s="114"/>
      <c r="C132" s="100">
        <f t="shared" si="8"/>
        <v>0</v>
      </c>
      <c r="D132" s="115"/>
      <c r="E132" s="116"/>
      <c r="F132" s="117"/>
      <c r="G132" s="118"/>
      <c r="H132" s="116"/>
      <c r="I132" s="119"/>
      <c r="J132" s="117"/>
      <c r="K132" s="116"/>
      <c r="L132" s="223"/>
      <c r="M132" s="116"/>
      <c r="N132" s="109">
        <f t="shared" si="5"/>
        <v>0</v>
      </c>
      <c r="O132" s="109">
        <f t="shared" si="6"/>
        <v>0</v>
      </c>
      <c r="P132" s="109">
        <f t="shared" si="7"/>
        <v>0</v>
      </c>
      <c r="Q132" s="387"/>
      <c r="R132" s="388"/>
      <c r="S132" s="388"/>
      <c r="T132" s="388"/>
      <c r="U132" s="388"/>
      <c r="V132" s="389"/>
      <c r="W132" s="389"/>
      <c r="X132" s="394"/>
      <c r="Y132" s="391"/>
      <c r="Z132" s="392"/>
      <c r="AA132" s="393"/>
      <c r="AB132" s="110">
        <f t="shared" si="9"/>
        <v>0</v>
      </c>
      <c r="AC132" s="111"/>
      <c r="AD132" s="111"/>
      <c r="AE132" s="405"/>
      <c r="AF132" s="387"/>
      <c r="AG132" s="388"/>
      <c r="AH132" s="406"/>
      <c r="AI132" s="389"/>
      <c r="AJ132" s="407"/>
    </row>
    <row r="133" spans="1:36" s="112" customFormat="1" x14ac:dyDescent="0.25">
      <c r="A133" s="113">
        <v>126</v>
      </c>
      <c r="B133" s="114"/>
      <c r="C133" s="100">
        <f t="shared" si="8"/>
        <v>0</v>
      </c>
      <c r="D133" s="115"/>
      <c r="E133" s="116"/>
      <c r="F133" s="117"/>
      <c r="G133" s="118"/>
      <c r="H133" s="116"/>
      <c r="I133" s="119"/>
      <c r="J133" s="117"/>
      <c r="K133" s="116"/>
      <c r="L133" s="223"/>
      <c r="M133" s="116"/>
      <c r="N133" s="109">
        <f t="shared" si="5"/>
        <v>0</v>
      </c>
      <c r="O133" s="109">
        <f t="shared" si="6"/>
        <v>0</v>
      </c>
      <c r="P133" s="109">
        <f t="shared" si="7"/>
        <v>0</v>
      </c>
      <c r="Q133" s="387"/>
      <c r="R133" s="388"/>
      <c r="S133" s="388"/>
      <c r="T133" s="388"/>
      <c r="U133" s="388"/>
      <c r="V133" s="389"/>
      <c r="W133" s="389"/>
      <c r="X133" s="394"/>
      <c r="Y133" s="391"/>
      <c r="Z133" s="392"/>
      <c r="AA133" s="393"/>
      <c r="AB133" s="110">
        <f t="shared" si="9"/>
        <v>0</v>
      </c>
      <c r="AC133" s="111"/>
      <c r="AD133" s="111"/>
      <c r="AE133" s="405"/>
      <c r="AF133" s="387"/>
      <c r="AG133" s="388"/>
      <c r="AH133" s="406"/>
      <c r="AI133" s="389"/>
      <c r="AJ133" s="407"/>
    </row>
    <row r="134" spans="1:36" s="112" customFormat="1" x14ac:dyDescent="0.25">
      <c r="A134" s="113">
        <v>127</v>
      </c>
      <c r="B134" s="114"/>
      <c r="C134" s="100">
        <f t="shared" si="8"/>
        <v>0</v>
      </c>
      <c r="D134" s="115"/>
      <c r="E134" s="116"/>
      <c r="F134" s="117"/>
      <c r="G134" s="118"/>
      <c r="H134" s="116"/>
      <c r="I134" s="119"/>
      <c r="J134" s="117"/>
      <c r="K134" s="116"/>
      <c r="L134" s="223"/>
      <c r="M134" s="116"/>
      <c r="N134" s="109">
        <f t="shared" si="5"/>
        <v>0</v>
      </c>
      <c r="O134" s="109">
        <f t="shared" si="6"/>
        <v>0</v>
      </c>
      <c r="P134" s="109">
        <f t="shared" si="7"/>
        <v>0</v>
      </c>
      <c r="Q134" s="387"/>
      <c r="R134" s="388"/>
      <c r="S134" s="388"/>
      <c r="T134" s="388"/>
      <c r="U134" s="388"/>
      <c r="V134" s="389"/>
      <c r="W134" s="389"/>
      <c r="X134" s="394"/>
      <c r="Y134" s="391"/>
      <c r="Z134" s="392"/>
      <c r="AA134" s="393"/>
      <c r="AB134" s="110">
        <f t="shared" si="9"/>
        <v>0</v>
      </c>
      <c r="AC134" s="111"/>
      <c r="AD134" s="111"/>
      <c r="AE134" s="405"/>
      <c r="AF134" s="387"/>
      <c r="AG134" s="388"/>
      <c r="AH134" s="406"/>
      <c r="AI134" s="389"/>
      <c r="AJ134" s="407"/>
    </row>
    <row r="135" spans="1:36" s="112" customFormat="1" x14ac:dyDescent="0.25">
      <c r="A135" s="113">
        <v>128</v>
      </c>
      <c r="B135" s="114"/>
      <c r="C135" s="100">
        <f t="shared" si="8"/>
        <v>0</v>
      </c>
      <c r="D135" s="115"/>
      <c r="E135" s="116"/>
      <c r="F135" s="117"/>
      <c r="G135" s="118"/>
      <c r="H135" s="116"/>
      <c r="I135" s="119"/>
      <c r="J135" s="117"/>
      <c r="K135" s="116"/>
      <c r="L135" s="223"/>
      <c r="M135" s="116"/>
      <c r="N135" s="109">
        <f t="shared" si="5"/>
        <v>0</v>
      </c>
      <c r="O135" s="109">
        <f t="shared" si="6"/>
        <v>0</v>
      </c>
      <c r="P135" s="109">
        <f t="shared" si="7"/>
        <v>0</v>
      </c>
      <c r="Q135" s="387"/>
      <c r="R135" s="388"/>
      <c r="S135" s="388"/>
      <c r="T135" s="388"/>
      <c r="U135" s="388"/>
      <c r="V135" s="389"/>
      <c r="W135" s="389"/>
      <c r="X135" s="394"/>
      <c r="Y135" s="391"/>
      <c r="Z135" s="392"/>
      <c r="AA135" s="393"/>
      <c r="AB135" s="110">
        <f t="shared" si="9"/>
        <v>0</v>
      </c>
      <c r="AC135" s="111"/>
      <c r="AD135" s="111"/>
      <c r="AE135" s="405"/>
      <c r="AF135" s="387"/>
      <c r="AG135" s="388"/>
      <c r="AH135" s="406"/>
      <c r="AI135" s="389"/>
      <c r="AJ135" s="407"/>
    </row>
    <row r="136" spans="1:36" s="112" customFormat="1" x14ac:dyDescent="0.25">
      <c r="A136" s="113">
        <v>129</v>
      </c>
      <c r="B136" s="114"/>
      <c r="C136" s="100">
        <f t="shared" si="8"/>
        <v>0</v>
      </c>
      <c r="D136" s="115"/>
      <c r="E136" s="116"/>
      <c r="F136" s="117"/>
      <c r="G136" s="118"/>
      <c r="H136" s="116"/>
      <c r="I136" s="119"/>
      <c r="J136" s="117"/>
      <c r="K136" s="116"/>
      <c r="L136" s="223"/>
      <c r="M136" s="116"/>
      <c r="N136" s="109">
        <f t="shared" si="5"/>
        <v>0</v>
      </c>
      <c r="O136" s="109">
        <f t="shared" si="6"/>
        <v>0</v>
      </c>
      <c r="P136" s="109">
        <f t="shared" si="7"/>
        <v>0</v>
      </c>
      <c r="Q136" s="387"/>
      <c r="R136" s="388"/>
      <c r="S136" s="388"/>
      <c r="T136" s="388"/>
      <c r="U136" s="388"/>
      <c r="V136" s="389"/>
      <c r="W136" s="389"/>
      <c r="X136" s="394"/>
      <c r="Y136" s="391"/>
      <c r="Z136" s="392"/>
      <c r="AA136" s="393"/>
      <c r="AB136" s="110">
        <f t="shared" si="9"/>
        <v>0</v>
      </c>
      <c r="AC136" s="111"/>
      <c r="AD136" s="111"/>
      <c r="AE136" s="405"/>
      <c r="AF136" s="387"/>
      <c r="AG136" s="388"/>
      <c r="AH136" s="406"/>
      <c r="AI136" s="389"/>
      <c r="AJ136" s="407"/>
    </row>
    <row r="137" spans="1:36" s="112" customFormat="1" x14ac:dyDescent="0.25">
      <c r="A137" s="113">
        <v>130</v>
      </c>
      <c r="B137" s="114"/>
      <c r="C137" s="100">
        <f t="shared" si="8"/>
        <v>0</v>
      </c>
      <c r="D137" s="115"/>
      <c r="E137" s="116"/>
      <c r="F137" s="117"/>
      <c r="G137" s="118"/>
      <c r="H137" s="116"/>
      <c r="I137" s="119"/>
      <c r="J137" s="117"/>
      <c r="K137" s="116"/>
      <c r="L137" s="223"/>
      <c r="M137" s="116"/>
      <c r="N137" s="109">
        <f t="shared" ref="N137:N200" si="10">IF(OR(D137=1,E137=1,F137=1),1,0)</f>
        <v>0</v>
      </c>
      <c r="O137" s="109">
        <f t="shared" ref="O137:O200" si="11">IF(OR(G137=1,H137=1),0,N137)</f>
        <v>0</v>
      </c>
      <c r="P137" s="109">
        <f t="shared" ref="P137:P200" si="12">IF(OR(J137=1,L137=1),1,O137)</f>
        <v>0</v>
      </c>
      <c r="Q137" s="387"/>
      <c r="R137" s="388"/>
      <c r="S137" s="388"/>
      <c r="T137" s="388"/>
      <c r="U137" s="388"/>
      <c r="V137" s="389"/>
      <c r="W137" s="389"/>
      <c r="X137" s="394"/>
      <c r="Y137" s="391"/>
      <c r="Z137" s="392"/>
      <c r="AA137" s="393"/>
      <c r="AB137" s="110">
        <f t="shared" si="9"/>
        <v>0</v>
      </c>
      <c r="AC137" s="111"/>
      <c r="AD137" s="111"/>
      <c r="AE137" s="405"/>
      <c r="AF137" s="387"/>
      <c r="AG137" s="388"/>
      <c r="AH137" s="406"/>
      <c r="AI137" s="389"/>
      <c r="AJ137" s="407"/>
    </row>
    <row r="138" spans="1:36" s="112" customFormat="1" x14ac:dyDescent="0.25">
      <c r="A138" s="113">
        <v>131</v>
      </c>
      <c r="B138" s="114"/>
      <c r="C138" s="100">
        <f t="shared" ref="C138:C201" si="13">IF(OR(K138=1,M138=1),0,P138)</f>
        <v>0</v>
      </c>
      <c r="D138" s="115"/>
      <c r="E138" s="116"/>
      <c r="F138" s="117"/>
      <c r="G138" s="118"/>
      <c r="H138" s="116"/>
      <c r="I138" s="119"/>
      <c r="J138" s="117"/>
      <c r="K138" s="116"/>
      <c r="L138" s="223"/>
      <c r="M138" s="116"/>
      <c r="N138" s="109">
        <f t="shared" si="10"/>
        <v>0</v>
      </c>
      <c r="O138" s="109">
        <f t="shared" si="11"/>
        <v>0</v>
      </c>
      <c r="P138" s="109">
        <f t="shared" si="12"/>
        <v>0</v>
      </c>
      <c r="Q138" s="387"/>
      <c r="R138" s="388"/>
      <c r="S138" s="388"/>
      <c r="T138" s="388"/>
      <c r="U138" s="388"/>
      <c r="V138" s="389"/>
      <c r="W138" s="389"/>
      <c r="X138" s="394"/>
      <c r="Y138" s="391"/>
      <c r="Z138" s="392"/>
      <c r="AA138" s="393"/>
      <c r="AB138" s="110">
        <f t="shared" ref="AB138:AB201" si="14">IF(OR(Y138=0,Z138=0),0,100-(Z138/Y138*100))</f>
        <v>0</v>
      </c>
      <c r="AC138" s="111"/>
      <c r="AD138" s="111"/>
      <c r="AE138" s="405"/>
      <c r="AF138" s="387"/>
      <c r="AG138" s="388"/>
      <c r="AH138" s="406"/>
      <c r="AI138" s="389"/>
      <c r="AJ138" s="407"/>
    </row>
    <row r="139" spans="1:36" s="112" customFormat="1" x14ac:dyDescent="0.25">
      <c r="A139" s="113">
        <v>132</v>
      </c>
      <c r="B139" s="114"/>
      <c r="C139" s="100">
        <f t="shared" si="13"/>
        <v>0</v>
      </c>
      <c r="D139" s="115"/>
      <c r="E139" s="116"/>
      <c r="F139" s="117"/>
      <c r="G139" s="118"/>
      <c r="H139" s="116"/>
      <c r="I139" s="119"/>
      <c r="J139" s="117"/>
      <c r="K139" s="116"/>
      <c r="L139" s="223"/>
      <c r="M139" s="116"/>
      <c r="N139" s="109">
        <f t="shared" si="10"/>
        <v>0</v>
      </c>
      <c r="O139" s="109">
        <f t="shared" si="11"/>
        <v>0</v>
      </c>
      <c r="P139" s="109">
        <f t="shared" si="12"/>
        <v>0</v>
      </c>
      <c r="Q139" s="387"/>
      <c r="R139" s="388"/>
      <c r="S139" s="388"/>
      <c r="T139" s="388"/>
      <c r="U139" s="388"/>
      <c r="V139" s="389"/>
      <c r="W139" s="389"/>
      <c r="X139" s="394"/>
      <c r="Y139" s="391"/>
      <c r="Z139" s="392"/>
      <c r="AA139" s="393"/>
      <c r="AB139" s="110">
        <f t="shared" si="14"/>
        <v>0</v>
      </c>
      <c r="AC139" s="111"/>
      <c r="AD139" s="111"/>
      <c r="AE139" s="405"/>
      <c r="AF139" s="387"/>
      <c r="AG139" s="388"/>
      <c r="AH139" s="406"/>
      <c r="AI139" s="389"/>
      <c r="AJ139" s="407"/>
    </row>
    <row r="140" spans="1:36" s="112" customFormat="1" x14ac:dyDescent="0.25">
      <c r="A140" s="113">
        <v>133</v>
      </c>
      <c r="B140" s="114"/>
      <c r="C140" s="100">
        <f t="shared" si="13"/>
        <v>0</v>
      </c>
      <c r="D140" s="115"/>
      <c r="E140" s="116"/>
      <c r="F140" s="117"/>
      <c r="G140" s="118"/>
      <c r="H140" s="116"/>
      <c r="I140" s="119"/>
      <c r="J140" s="117"/>
      <c r="K140" s="116"/>
      <c r="L140" s="223"/>
      <c r="M140" s="116"/>
      <c r="N140" s="109">
        <f t="shared" si="10"/>
        <v>0</v>
      </c>
      <c r="O140" s="109">
        <f t="shared" si="11"/>
        <v>0</v>
      </c>
      <c r="P140" s="109">
        <f t="shared" si="12"/>
        <v>0</v>
      </c>
      <c r="Q140" s="387"/>
      <c r="R140" s="388"/>
      <c r="S140" s="388"/>
      <c r="T140" s="388"/>
      <c r="U140" s="388"/>
      <c r="V140" s="389"/>
      <c r="W140" s="389"/>
      <c r="X140" s="394"/>
      <c r="Y140" s="391"/>
      <c r="Z140" s="392"/>
      <c r="AA140" s="393"/>
      <c r="AB140" s="110">
        <f t="shared" si="14"/>
        <v>0</v>
      </c>
      <c r="AC140" s="111"/>
      <c r="AD140" s="111"/>
      <c r="AE140" s="405"/>
      <c r="AF140" s="387"/>
      <c r="AG140" s="388"/>
      <c r="AH140" s="406"/>
      <c r="AI140" s="389"/>
      <c r="AJ140" s="407"/>
    </row>
    <row r="141" spans="1:36" s="112" customFormat="1" x14ac:dyDescent="0.25">
      <c r="A141" s="113">
        <v>134</v>
      </c>
      <c r="B141" s="114"/>
      <c r="C141" s="100">
        <f t="shared" si="13"/>
        <v>0</v>
      </c>
      <c r="D141" s="115"/>
      <c r="E141" s="116"/>
      <c r="F141" s="117"/>
      <c r="G141" s="118"/>
      <c r="H141" s="116"/>
      <c r="I141" s="119"/>
      <c r="J141" s="117"/>
      <c r="K141" s="116"/>
      <c r="L141" s="223"/>
      <c r="M141" s="116"/>
      <c r="N141" s="109">
        <f t="shared" si="10"/>
        <v>0</v>
      </c>
      <c r="O141" s="109">
        <f t="shared" si="11"/>
        <v>0</v>
      </c>
      <c r="P141" s="109">
        <f t="shared" si="12"/>
        <v>0</v>
      </c>
      <c r="Q141" s="387"/>
      <c r="R141" s="388"/>
      <c r="S141" s="388"/>
      <c r="T141" s="388"/>
      <c r="U141" s="388"/>
      <c r="V141" s="389"/>
      <c r="W141" s="389"/>
      <c r="X141" s="394"/>
      <c r="Y141" s="391"/>
      <c r="Z141" s="392"/>
      <c r="AA141" s="393"/>
      <c r="AB141" s="110">
        <f t="shared" si="14"/>
        <v>0</v>
      </c>
      <c r="AC141" s="111"/>
      <c r="AD141" s="111"/>
      <c r="AE141" s="405"/>
      <c r="AF141" s="387"/>
      <c r="AG141" s="388"/>
      <c r="AH141" s="406"/>
      <c r="AI141" s="389"/>
      <c r="AJ141" s="407"/>
    </row>
    <row r="142" spans="1:36" s="112" customFormat="1" x14ac:dyDescent="0.25">
      <c r="A142" s="113">
        <v>135</v>
      </c>
      <c r="B142" s="114"/>
      <c r="C142" s="100">
        <f t="shared" si="13"/>
        <v>0</v>
      </c>
      <c r="D142" s="115"/>
      <c r="E142" s="116"/>
      <c r="F142" s="117"/>
      <c r="G142" s="118"/>
      <c r="H142" s="116"/>
      <c r="I142" s="119"/>
      <c r="J142" s="117"/>
      <c r="K142" s="116"/>
      <c r="L142" s="223"/>
      <c r="M142" s="116"/>
      <c r="N142" s="109">
        <f t="shared" si="10"/>
        <v>0</v>
      </c>
      <c r="O142" s="109">
        <f t="shared" si="11"/>
        <v>0</v>
      </c>
      <c r="P142" s="109">
        <f t="shared" si="12"/>
        <v>0</v>
      </c>
      <c r="Q142" s="387"/>
      <c r="R142" s="388"/>
      <c r="S142" s="388"/>
      <c r="T142" s="388"/>
      <c r="U142" s="388"/>
      <c r="V142" s="389"/>
      <c r="W142" s="389"/>
      <c r="X142" s="394"/>
      <c r="Y142" s="391"/>
      <c r="Z142" s="392"/>
      <c r="AA142" s="393"/>
      <c r="AB142" s="110">
        <f t="shared" si="14"/>
        <v>0</v>
      </c>
      <c r="AC142" s="111"/>
      <c r="AD142" s="111"/>
      <c r="AE142" s="405"/>
      <c r="AF142" s="387"/>
      <c r="AG142" s="388"/>
      <c r="AH142" s="406"/>
      <c r="AI142" s="389"/>
      <c r="AJ142" s="407"/>
    </row>
    <row r="143" spans="1:36" s="112" customFormat="1" x14ac:dyDescent="0.25">
      <c r="A143" s="113">
        <v>136</v>
      </c>
      <c r="B143" s="114"/>
      <c r="C143" s="100">
        <f t="shared" si="13"/>
        <v>0</v>
      </c>
      <c r="D143" s="115"/>
      <c r="E143" s="116"/>
      <c r="F143" s="117"/>
      <c r="G143" s="118"/>
      <c r="H143" s="116"/>
      <c r="I143" s="119"/>
      <c r="J143" s="117"/>
      <c r="K143" s="116"/>
      <c r="L143" s="223"/>
      <c r="M143" s="116"/>
      <c r="N143" s="109">
        <f t="shared" si="10"/>
        <v>0</v>
      </c>
      <c r="O143" s="109">
        <f t="shared" si="11"/>
        <v>0</v>
      </c>
      <c r="P143" s="109">
        <f t="shared" si="12"/>
        <v>0</v>
      </c>
      <c r="Q143" s="387"/>
      <c r="R143" s="388"/>
      <c r="S143" s="388"/>
      <c r="T143" s="388"/>
      <c r="U143" s="388"/>
      <c r="V143" s="389"/>
      <c r="W143" s="389"/>
      <c r="X143" s="394"/>
      <c r="Y143" s="391"/>
      <c r="Z143" s="392"/>
      <c r="AA143" s="393"/>
      <c r="AB143" s="110">
        <f t="shared" si="14"/>
        <v>0</v>
      </c>
      <c r="AC143" s="111"/>
      <c r="AD143" s="111"/>
      <c r="AE143" s="405"/>
      <c r="AF143" s="387"/>
      <c r="AG143" s="388"/>
      <c r="AH143" s="406"/>
      <c r="AI143" s="389"/>
      <c r="AJ143" s="407"/>
    </row>
    <row r="144" spans="1:36" s="112" customFormat="1" x14ac:dyDescent="0.25">
      <c r="A144" s="113">
        <v>137</v>
      </c>
      <c r="B144" s="114"/>
      <c r="C144" s="100">
        <f t="shared" si="13"/>
        <v>0</v>
      </c>
      <c r="D144" s="115"/>
      <c r="E144" s="116"/>
      <c r="F144" s="117"/>
      <c r="G144" s="118"/>
      <c r="H144" s="116"/>
      <c r="I144" s="119"/>
      <c r="J144" s="117"/>
      <c r="K144" s="116"/>
      <c r="L144" s="223"/>
      <c r="M144" s="116"/>
      <c r="N144" s="109">
        <f t="shared" si="10"/>
        <v>0</v>
      </c>
      <c r="O144" s="109">
        <f t="shared" si="11"/>
        <v>0</v>
      </c>
      <c r="P144" s="109">
        <f t="shared" si="12"/>
        <v>0</v>
      </c>
      <c r="Q144" s="387"/>
      <c r="R144" s="388"/>
      <c r="S144" s="388"/>
      <c r="T144" s="388"/>
      <c r="U144" s="388"/>
      <c r="V144" s="389"/>
      <c r="W144" s="389"/>
      <c r="X144" s="394"/>
      <c r="Y144" s="391"/>
      <c r="Z144" s="392"/>
      <c r="AA144" s="393"/>
      <c r="AB144" s="110">
        <f t="shared" si="14"/>
        <v>0</v>
      </c>
      <c r="AC144" s="111"/>
      <c r="AD144" s="111"/>
      <c r="AE144" s="405"/>
      <c r="AF144" s="387"/>
      <c r="AG144" s="388"/>
      <c r="AH144" s="406"/>
      <c r="AI144" s="389"/>
      <c r="AJ144" s="407"/>
    </row>
    <row r="145" spans="1:36" s="112" customFormat="1" x14ac:dyDescent="0.25">
      <c r="A145" s="113">
        <v>138</v>
      </c>
      <c r="B145" s="114"/>
      <c r="C145" s="100">
        <f t="shared" si="13"/>
        <v>0</v>
      </c>
      <c r="D145" s="115"/>
      <c r="E145" s="116"/>
      <c r="F145" s="117"/>
      <c r="G145" s="118"/>
      <c r="H145" s="116"/>
      <c r="I145" s="119"/>
      <c r="J145" s="117"/>
      <c r="K145" s="116"/>
      <c r="L145" s="223"/>
      <c r="M145" s="116"/>
      <c r="N145" s="109">
        <f t="shared" si="10"/>
        <v>0</v>
      </c>
      <c r="O145" s="109">
        <f t="shared" si="11"/>
        <v>0</v>
      </c>
      <c r="P145" s="109">
        <f t="shared" si="12"/>
        <v>0</v>
      </c>
      <c r="Q145" s="387"/>
      <c r="R145" s="388"/>
      <c r="S145" s="388"/>
      <c r="T145" s="388"/>
      <c r="U145" s="388"/>
      <c r="V145" s="389"/>
      <c r="W145" s="389"/>
      <c r="X145" s="394"/>
      <c r="Y145" s="391"/>
      <c r="Z145" s="392"/>
      <c r="AA145" s="393"/>
      <c r="AB145" s="110">
        <f t="shared" si="14"/>
        <v>0</v>
      </c>
      <c r="AC145" s="111"/>
      <c r="AD145" s="111"/>
      <c r="AE145" s="405"/>
      <c r="AF145" s="387"/>
      <c r="AG145" s="388"/>
      <c r="AH145" s="406"/>
      <c r="AI145" s="389"/>
      <c r="AJ145" s="407"/>
    </row>
    <row r="146" spans="1:36" s="112" customFormat="1" x14ac:dyDescent="0.25">
      <c r="A146" s="113">
        <v>139</v>
      </c>
      <c r="B146" s="114"/>
      <c r="C146" s="100">
        <f t="shared" si="13"/>
        <v>0</v>
      </c>
      <c r="D146" s="115"/>
      <c r="E146" s="116"/>
      <c r="F146" s="117"/>
      <c r="G146" s="118"/>
      <c r="H146" s="116"/>
      <c r="I146" s="119"/>
      <c r="J146" s="117"/>
      <c r="K146" s="116"/>
      <c r="L146" s="223"/>
      <c r="M146" s="116"/>
      <c r="N146" s="109">
        <f t="shared" si="10"/>
        <v>0</v>
      </c>
      <c r="O146" s="109">
        <f t="shared" si="11"/>
        <v>0</v>
      </c>
      <c r="P146" s="109">
        <f t="shared" si="12"/>
        <v>0</v>
      </c>
      <c r="Q146" s="387"/>
      <c r="R146" s="388"/>
      <c r="S146" s="388"/>
      <c r="T146" s="388"/>
      <c r="U146" s="388"/>
      <c r="V146" s="389"/>
      <c r="W146" s="389"/>
      <c r="X146" s="394"/>
      <c r="Y146" s="391"/>
      <c r="Z146" s="392"/>
      <c r="AA146" s="393"/>
      <c r="AB146" s="110">
        <f t="shared" si="14"/>
        <v>0</v>
      </c>
      <c r="AC146" s="111"/>
      <c r="AD146" s="111"/>
      <c r="AE146" s="405"/>
      <c r="AF146" s="387"/>
      <c r="AG146" s="388"/>
      <c r="AH146" s="406"/>
      <c r="AI146" s="389"/>
      <c r="AJ146" s="407"/>
    </row>
    <row r="147" spans="1:36" s="112" customFormat="1" x14ac:dyDescent="0.25">
      <c r="A147" s="113">
        <v>140</v>
      </c>
      <c r="B147" s="114"/>
      <c r="C147" s="100">
        <f t="shared" si="13"/>
        <v>0</v>
      </c>
      <c r="D147" s="115"/>
      <c r="E147" s="116"/>
      <c r="F147" s="117"/>
      <c r="G147" s="118"/>
      <c r="H147" s="116"/>
      <c r="I147" s="119"/>
      <c r="J147" s="117"/>
      <c r="K147" s="116"/>
      <c r="L147" s="223"/>
      <c r="M147" s="116"/>
      <c r="N147" s="109">
        <f t="shared" si="10"/>
        <v>0</v>
      </c>
      <c r="O147" s="109">
        <f t="shared" si="11"/>
        <v>0</v>
      </c>
      <c r="P147" s="109">
        <f t="shared" si="12"/>
        <v>0</v>
      </c>
      <c r="Q147" s="387"/>
      <c r="R147" s="388"/>
      <c r="S147" s="388"/>
      <c r="T147" s="388"/>
      <c r="U147" s="388"/>
      <c r="V147" s="389"/>
      <c r="W147" s="389"/>
      <c r="X147" s="394"/>
      <c r="Y147" s="391"/>
      <c r="Z147" s="392"/>
      <c r="AA147" s="393"/>
      <c r="AB147" s="110">
        <f t="shared" si="14"/>
        <v>0</v>
      </c>
      <c r="AC147" s="111"/>
      <c r="AD147" s="111"/>
      <c r="AE147" s="405"/>
      <c r="AF147" s="387"/>
      <c r="AG147" s="388"/>
      <c r="AH147" s="406"/>
      <c r="AI147" s="389"/>
      <c r="AJ147" s="407"/>
    </row>
    <row r="148" spans="1:36" s="112" customFormat="1" x14ac:dyDescent="0.25">
      <c r="A148" s="113">
        <v>141</v>
      </c>
      <c r="B148" s="114"/>
      <c r="C148" s="100">
        <f t="shared" si="13"/>
        <v>0</v>
      </c>
      <c r="D148" s="115"/>
      <c r="E148" s="116"/>
      <c r="F148" s="117"/>
      <c r="G148" s="118"/>
      <c r="H148" s="116"/>
      <c r="I148" s="119"/>
      <c r="J148" s="117"/>
      <c r="K148" s="116"/>
      <c r="L148" s="223"/>
      <c r="M148" s="116"/>
      <c r="N148" s="109">
        <f t="shared" si="10"/>
        <v>0</v>
      </c>
      <c r="O148" s="109">
        <f t="shared" si="11"/>
        <v>0</v>
      </c>
      <c r="P148" s="109">
        <f t="shared" si="12"/>
        <v>0</v>
      </c>
      <c r="Q148" s="387"/>
      <c r="R148" s="388"/>
      <c r="S148" s="388"/>
      <c r="T148" s="388"/>
      <c r="U148" s="388"/>
      <c r="V148" s="389"/>
      <c r="W148" s="389"/>
      <c r="X148" s="394"/>
      <c r="Y148" s="391"/>
      <c r="Z148" s="392"/>
      <c r="AA148" s="393"/>
      <c r="AB148" s="110">
        <f t="shared" si="14"/>
        <v>0</v>
      </c>
      <c r="AC148" s="111"/>
      <c r="AD148" s="111"/>
      <c r="AE148" s="405"/>
      <c r="AF148" s="387"/>
      <c r="AG148" s="388"/>
      <c r="AH148" s="406"/>
      <c r="AI148" s="389"/>
      <c r="AJ148" s="407"/>
    </row>
    <row r="149" spans="1:36" s="112" customFormat="1" x14ac:dyDescent="0.25">
      <c r="A149" s="113">
        <v>142</v>
      </c>
      <c r="B149" s="114"/>
      <c r="C149" s="100">
        <f t="shared" si="13"/>
        <v>0</v>
      </c>
      <c r="D149" s="115"/>
      <c r="E149" s="116"/>
      <c r="F149" s="117"/>
      <c r="G149" s="118"/>
      <c r="H149" s="116"/>
      <c r="I149" s="119"/>
      <c r="J149" s="117"/>
      <c r="K149" s="116"/>
      <c r="L149" s="223"/>
      <c r="M149" s="116"/>
      <c r="N149" s="109">
        <f t="shared" si="10"/>
        <v>0</v>
      </c>
      <c r="O149" s="109">
        <f t="shared" si="11"/>
        <v>0</v>
      </c>
      <c r="P149" s="109">
        <f t="shared" si="12"/>
        <v>0</v>
      </c>
      <c r="Q149" s="387"/>
      <c r="R149" s="388"/>
      <c r="S149" s="388"/>
      <c r="T149" s="388"/>
      <c r="U149" s="388"/>
      <c r="V149" s="389"/>
      <c r="W149" s="389"/>
      <c r="X149" s="394"/>
      <c r="Y149" s="391"/>
      <c r="Z149" s="392"/>
      <c r="AA149" s="393"/>
      <c r="AB149" s="110">
        <f t="shared" si="14"/>
        <v>0</v>
      </c>
      <c r="AC149" s="111"/>
      <c r="AD149" s="111"/>
      <c r="AE149" s="405"/>
      <c r="AF149" s="387"/>
      <c r="AG149" s="388"/>
      <c r="AH149" s="406"/>
      <c r="AI149" s="389"/>
      <c r="AJ149" s="407"/>
    </row>
    <row r="150" spans="1:36" s="112" customFormat="1" x14ac:dyDescent="0.25">
      <c r="A150" s="113">
        <v>143</v>
      </c>
      <c r="B150" s="114"/>
      <c r="C150" s="100">
        <f t="shared" si="13"/>
        <v>0</v>
      </c>
      <c r="D150" s="115"/>
      <c r="E150" s="116"/>
      <c r="F150" s="117"/>
      <c r="G150" s="118"/>
      <c r="H150" s="116"/>
      <c r="I150" s="119"/>
      <c r="J150" s="117"/>
      <c r="K150" s="116"/>
      <c r="L150" s="223"/>
      <c r="M150" s="116"/>
      <c r="N150" s="109">
        <f t="shared" si="10"/>
        <v>0</v>
      </c>
      <c r="O150" s="109">
        <f t="shared" si="11"/>
        <v>0</v>
      </c>
      <c r="P150" s="109">
        <f t="shared" si="12"/>
        <v>0</v>
      </c>
      <c r="Q150" s="387"/>
      <c r="R150" s="388"/>
      <c r="S150" s="388"/>
      <c r="T150" s="388"/>
      <c r="U150" s="388"/>
      <c r="V150" s="389"/>
      <c r="W150" s="389"/>
      <c r="X150" s="394"/>
      <c r="Y150" s="391"/>
      <c r="Z150" s="392"/>
      <c r="AA150" s="393"/>
      <c r="AB150" s="110">
        <f t="shared" si="14"/>
        <v>0</v>
      </c>
      <c r="AC150" s="111"/>
      <c r="AD150" s="111"/>
      <c r="AE150" s="405"/>
      <c r="AF150" s="387"/>
      <c r="AG150" s="388"/>
      <c r="AH150" s="406"/>
      <c r="AI150" s="389"/>
      <c r="AJ150" s="407"/>
    </row>
    <row r="151" spans="1:36" s="112" customFormat="1" x14ac:dyDescent="0.25">
      <c r="A151" s="113">
        <v>144</v>
      </c>
      <c r="B151" s="114"/>
      <c r="C151" s="100">
        <f t="shared" si="13"/>
        <v>0</v>
      </c>
      <c r="D151" s="115"/>
      <c r="E151" s="116"/>
      <c r="F151" s="117"/>
      <c r="G151" s="118"/>
      <c r="H151" s="116"/>
      <c r="I151" s="119"/>
      <c r="J151" s="117"/>
      <c r="K151" s="116"/>
      <c r="L151" s="223"/>
      <c r="M151" s="116"/>
      <c r="N151" s="109">
        <f t="shared" si="10"/>
        <v>0</v>
      </c>
      <c r="O151" s="109">
        <f t="shared" si="11"/>
        <v>0</v>
      </c>
      <c r="P151" s="109">
        <f t="shared" si="12"/>
        <v>0</v>
      </c>
      <c r="Q151" s="387"/>
      <c r="R151" s="388"/>
      <c r="S151" s="388"/>
      <c r="T151" s="388"/>
      <c r="U151" s="388"/>
      <c r="V151" s="389"/>
      <c r="W151" s="389"/>
      <c r="X151" s="394"/>
      <c r="Y151" s="391"/>
      <c r="Z151" s="392"/>
      <c r="AA151" s="393"/>
      <c r="AB151" s="110">
        <f t="shared" si="14"/>
        <v>0</v>
      </c>
      <c r="AC151" s="111"/>
      <c r="AD151" s="111"/>
      <c r="AE151" s="405"/>
      <c r="AF151" s="387"/>
      <c r="AG151" s="388"/>
      <c r="AH151" s="406"/>
      <c r="AI151" s="389"/>
      <c r="AJ151" s="407"/>
    </row>
    <row r="152" spans="1:36" s="112" customFormat="1" x14ac:dyDescent="0.25">
      <c r="A152" s="113">
        <v>145</v>
      </c>
      <c r="B152" s="114"/>
      <c r="C152" s="100">
        <f t="shared" si="13"/>
        <v>0</v>
      </c>
      <c r="D152" s="115"/>
      <c r="E152" s="116"/>
      <c r="F152" s="117"/>
      <c r="G152" s="118"/>
      <c r="H152" s="116"/>
      <c r="I152" s="119"/>
      <c r="J152" s="117"/>
      <c r="K152" s="116"/>
      <c r="L152" s="223"/>
      <c r="M152" s="116"/>
      <c r="N152" s="109">
        <f t="shared" si="10"/>
        <v>0</v>
      </c>
      <c r="O152" s="109">
        <f t="shared" si="11"/>
        <v>0</v>
      </c>
      <c r="P152" s="109">
        <f t="shared" si="12"/>
        <v>0</v>
      </c>
      <c r="Q152" s="387"/>
      <c r="R152" s="388"/>
      <c r="S152" s="388"/>
      <c r="T152" s="388"/>
      <c r="U152" s="388"/>
      <c r="V152" s="389"/>
      <c r="W152" s="389"/>
      <c r="X152" s="394"/>
      <c r="Y152" s="391"/>
      <c r="Z152" s="392"/>
      <c r="AA152" s="393"/>
      <c r="AB152" s="110">
        <f t="shared" si="14"/>
        <v>0</v>
      </c>
      <c r="AC152" s="111"/>
      <c r="AD152" s="111"/>
      <c r="AE152" s="405"/>
      <c r="AF152" s="387"/>
      <c r="AG152" s="388"/>
      <c r="AH152" s="406"/>
      <c r="AI152" s="389"/>
      <c r="AJ152" s="407"/>
    </row>
    <row r="153" spans="1:36" s="112" customFormat="1" x14ac:dyDescent="0.25">
      <c r="A153" s="113">
        <v>146</v>
      </c>
      <c r="B153" s="114"/>
      <c r="C153" s="100">
        <f t="shared" si="13"/>
        <v>0</v>
      </c>
      <c r="D153" s="115"/>
      <c r="E153" s="116"/>
      <c r="F153" s="117"/>
      <c r="G153" s="118"/>
      <c r="H153" s="116"/>
      <c r="I153" s="119"/>
      <c r="J153" s="117"/>
      <c r="K153" s="116"/>
      <c r="L153" s="223"/>
      <c r="M153" s="116"/>
      <c r="N153" s="109">
        <f t="shared" si="10"/>
        <v>0</v>
      </c>
      <c r="O153" s="109">
        <f t="shared" si="11"/>
        <v>0</v>
      </c>
      <c r="P153" s="109">
        <f t="shared" si="12"/>
        <v>0</v>
      </c>
      <c r="Q153" s="387"/>
      <c r="R153" s="388"/>
      <c r="S153" s="388"/>
      <c r="T153" s="388"/>
      <c r="U153" s="388"/>
      <c r="V153" s="389"/>
      <c r="W153" s="389"/>
      <c r="X153" s="394"/>
      <c r="Y153" s="391"/>
      <c r="Z153" s="392"/>
      <c r="AA153" s="393"/>
      <c r="AB153" s="110">
        <f t="shared" si="14"/>
        <v>0</v>
      </c>
      <c r="AC153" s="111"/>
      <c r="AD153" s="111"/>
      <c r="AE153" s="405"/>
      <c r="AF153" s="387"/>
      <c r="AG153" s="388"/>
      <c r="AH153" s="406"/>
      <c r="AI153" s="389"/>
      <c r="AJ153" s="407"/>
    </row>
    <row r="154" spans="1:36" s="112" customFormat="1" x14ac:dyDescent="0.25">
      <c r="A154" s="113">
        <v>147</v>
      </c>
      <c r="B154" s="114"/>
      <c r="C154" s="100">
        <f t="shared" si="13"/>
        <v>0</v>
      </c>
      <c r="D154" s="115"/>
      <c r="E154" s="116"/>
      <c r="F154" s="117"/>
      <c r="G154" s="118"/>
      <c r="H154" s="116"/>
      <c r="I154" s="119"/>
      <c r="J154" s="117"/>
      <c r="K154" s="116"/>
      <c r="L154" s="223"/>
      <c r="M154" s="116"/>
      <c r="N154" s="109">
        <f t="shared" si="10"/>
        <v>0</v>
      </c>
      <c r="O154" s="109">
        <f t="shared" si="11"/>
        <v>0</v>
      </c>
      <c r="P154" s="109">
        <f t="shared" si="12"/>
        <v>0</v>
      </c>
      <c r="Q154" s="387"/>
      <c r="R154" s="388"/>
      <c r="S154" s="388"/>
      <c r="T154" s="388"/>
      <c r="U154" s="388"/>
      <c r="V154" s="389"/>
      <c r="W154" s="389"/>
      <c r="X154" s="394"/>
      <c r="Y154" s="391"/>
      <c r="Z154" s="392"/>
      <c r="AA154" s="393"/>
      <c r="AB154" s="110">
        <f t="shared" si="14"/>
        <v>0</v>
      </c>
      <c r="AC154" s="111"/>
      <c r="AD154" s="111"/>
      <c r="AE154" s="405"/>
      <c r="AF154" s="387"/>
      <c r="AG154" s="388"/>
      <c r="AH154" s="406"/>
      <c r="AI154" s="389"/>
      <c r="AJ154" s="407"/>
    </row>
    <row r="155" spans="1:36" s="112" customFormat="1" x14ac:dyDescent="0.25">
      <c r="A155" s="113">
        <v>148</v>
      </c>
      <c r="B155" s="114"/>
      <c r="C155" s="100">
        <f t="shared" si="13"/>
        <v>0</v>
      </c>
      <c r="D155" s="115"/>
      <c r="E155" s="116"/>
      <c r="F155" s="117"/>
      <c r="G155" s="118"/>
      <c r="H155" s="116"/>
      <c r="I155" s="119"/>
      <c r="J155" s="117"/>
      <c r="K155" s="116"/>
      <c r="L155" s="223"/>
      <c r="M155" s="116"/>
      <c r="N155" s="109">
        <f t="shared" si="10"/>
        <v>0</v>
      </c>
      <c r="O155" s="109">
        <f t="shared" si="11"/>
        <v>0</v>
      </c>
      <c r="P155" s="109">
        <f t="shared" si="12"/>
        <v>0</v>
      </c>
      <c r="Q155" s="387"/>
      <c r="R155" s="388"/>
      <c r="S155" s="388"/>
      <c r="T155" s="388"/>
      <c r="U155" s="388"/>
      <c r="V155" s="389"/>
      <c r="W155" s="389"/>
      <c r="X155" s="394"/>
      <c r="Y155" s="391"/>
      <c r="Z155" s="392"/>
      <c r="AA155" s="393"/>
      <c r="AB155" s="110">
        <f t="shared" si="14"/>
        <v>0</v>
      </c>
      <c r="AC155" s="111"/>
      <c r="AD155" s="111"/>
      <c r="AE155" s="405"/>
      <c r="AF155" s="387"/>
      <c r="AG155" s="388"/>
      <c r="AH155" s="406"/>
      <c r="AI155" s="389"/>
      <c r="AJ155" s="407"/>
    </row>
    <row r="156" spans="1:36" s="112" customFormat="1" x14ac:dyDescent="0.25">
      <c r="A156" s="113">
        <v>149</v>
      </c>
      <c r="B156" s="114"/>
      <c r="C156" s="100">
        <f t="shared" si="13"/>
        <v>0</v>
      </c>
      <c r="D156" s="115"/>
      <c r="E156" s="116"/>
      <c r="F156" s="117"/>
      <c r="G156" s="118"/>
      <c r="H156" s="116"/>
      <c r="I156" s="119"/>
      <c r="J156" s="117"/>
      <c r="K156" s="116"/>
      <c r="L156" s="223"/>
      <c r="M156" s="116"/>
      <c r="N156" s="109">
        <f t="shared" si="10"/>
        <v>0</v>
      </c>
      <c r="O156" s="109">
        <f t="shared" si="11"/>
        <v>0</v>
      </c>
      <c r="P156" s="109">
        <f t="shared" si="12"/>
        <v>0</v>
      </c>
      <c r="Q156" s="387"/>
      <c r="R156" s="388"/>
      <c r="S156" s="388"/>
      <c r="T156" s="388"/>
      <c r="U156" s="388"/>
      <c r="V156" s="389"/>
      <c r="W156" s="389"/>
      <c r="X156" s="394"/>
      <c r="Y156" s="391"/>
      <c r="Z156" s="392"/>
      <c r="AA156" s="393"/>
      <c r="AB156" s="110">
        <f t="shared" si="14"/>
        <v>0</v>
      </c>
      <c r="AC156" s="111"/>
      <c r="AD156" s="111"/>
      <c r="AE156" s="405"/>
      <c r="AF156" s="387"/>
      <c r="AG156" s="388"/>
      <c r="AH156" s="406"/>
      <c r="AI156" s="389"/>
      <c r="AJ156" s="407"/>
    </row>
    <row r="157" spans="1:36" s="112" customFormat="1" x14ac:dyDescent="0.25">
      <c r="A157" s="113">
        <v>150</v>
      </c>
      <c r="B157" s="114"/>
      <c r="C157" s="100">
        <f t="shared" si="13"/>
        <v>0</v>
      </c>
      <c r="D157" s="115"/>
      <c r="E157" s="116"/>
      <c r="F157" s="117"/>
      <c r="G157" s="118"/>
      <c r="H157" s="116"/>
      <c r="I157" s="119"/>
      <c r="J157" s="117"/>
      <c r="K157" s="116"/>
      <c r="L157" s="223"/>
      <c r="M157" s="116"/>
      <c r="N157" s="109">
        <f t="shared" si="10"/>
        <v>0</v>
      </c>
      <c r="O157" s="109">
        <f t="shared" si="11"/>
        <v>0</v>
      </c>
      <c r="P157" s="109">
        <f t="shared" si="12"/>
        <v>0</v>
      </c>
      <c r="Q157" s="387"/>
      <c r="R157" s="388"/>
      <c r="S157" s="388"/>
      <c r="T157" s="388"/>
      <c r="U157" s="388"/>
      <c r="V157" s="389"/>
      <c r="W157" s="389"/>
      <c r="X157" s="394"/>
      <c r="Y157" s="391"/>
      <c r="Z157" s="392"/>
      <c r="AA157" s="393"/>
      <c r="AB157" s="110">
        <f t="shared" si="14"/>
        <v>0</v>
      </c>
      <c r="AC157" s="111"/>
      <c r="AD157" s="111"/>
      <c r="AE157" s="405"/>
      <c r="AF157" s="387"/>
      <c r="AG157" s="388"/>
      <c r="AH157" s="406"/>
      <c r="AI157" s="389"/>
      <c r="AJ157" s="407"/>
    </row>
    <row r="158" spans="1:36" s="112" customFormat="1" x14ac:dyDescent="0.25">
      <c r="A158" s="113">
        <v>151</v>
      </c>
      <c r="B158" s="114"/>
      <c r="C158" s="100">
        <f t="shared" si="13"/>
        <v>0</v>
      </c>
      <c r="D158" s="115"/>
      <c r="E158" s="116"/>
      <c r="F158" s="117"/>
      <c r="G158" s="118"/>
      <c r="H158" s="116"/>
      <c r="I158" s="119"/>
      <c r="J158" s="117"/>
      <c r="K158" s="116"/>
      <c r="L158" s="223"/>
      <c r="M158" s="116"/>
      <c r="N158" s="109">
        <f t="shared" si="10"/>
        <v>0</v>
      </c>
      <c r="O158" s="109">
        <f t="shared" si="11"/>
        <v>0</v>
      </c>
      <c r="P158" s="109">
        <f t="shared" si="12"/>
        <v>0</v>
      </c>
      <c r="Q158" s="387"/>
      <c r="R158" s="388"/>
      <c r="S158" s="388"/>
      <c r="T158" s="388"/>
      <c r="U158" s="388"/>
      <c r="V158" s="389"/>
      <c r="W158" s="389"/>
      <c r="X158" s="394"/>
      <c r="Y158" s="391"/>
      <c r="Z158" s="392"/>
      <c r="AA158" s="393"/>
      <c r="AB158" s="110">
        <f t="shared" si="14"/>
        <v>0</v>
      </c>
      <c r="AC158" s="111"/>
      <c r="AD158" s="111"/>
      <c r="AE158" s="405"/>
      <c r="AF158" s="387"/>
      <c r="AG158" s="388"/>
      <c r="AH158" s="406"/>
      <c r="AI158" s="389"/>
      <c r="AJ158" s="407"/>
    </row>
    <row r="159" spans="1:36" s="112" customFormat="1" x14ac:dyDescent="0.25">
      <c r="A159" s="113">
        <v>152</v>
      </c>
      <c r="B159" s="114"/>
      <c r="C159" s="100">
        <f t="shared" si="13"/>
        <v>0</v>
      </c>
      <c r="D159" s="115"/>
      <c r="E159" s="116"/>
      <c r="F159" s="117"/>
      <c r="G159" s="118"/>
      <c r="H159" s="116"/>
      <c r="I159" s="119"/>
      <c r="J159" s="117"/>
      <c r="K159" s="116"/>
      <c r="L159" s="223"/>
      <c r="M159" s="116"/>
      <c r="N159" s="109">
        <f t="shared" si="10"/>
        <v>0</v>
      </c>
      <c r="O159" s="109">
        <f t="shared" si="11"/>
        <v>0</v>
      </c>
      <c r="P159" s="109">
        <f t="shared" si="12"/>
        <v>0</v>
      </c>
      <c r="Q159" s="387"/>
      <c r="R159" s="388"/>
      <c r="S159" s="388"/>
      <c r="T159" s="388"/>
      <c r="U159" s="388"/>
      <c r="V159" s="389"/>
      <c r="W159" s="389"/>
      <c r="X159" s="394"/>
      <c r="Y159" s="391"/>
      <c r="Z159" s="392"/>
      <c r="AA159" s="393"/>
      <c r="AB159" s="110">
        <f t="shared" si="14"/>
        <v>0</v>
      </c>
      <c r="AC159" s="111"/>
      <c r="AD159" s="111"/>
      <c r="AE159" s="405"/>
      <c r="AF159" s="387"/>
      <c r="AG159" s="388"/>
      <c r="AH159" s="406"/>
      <c r="AI159" s="389"/>
      <c r="AJ159" s="407"/>
    </row>
    <row r="160" spans="1:36" s="112" customFormat="1" x14ac:dyDescent="0.25">
      <c r="A160" s="113">
        <v>153</v>
      </c>
      <c r="B160" s="114"/>
      <c r="C160" s="100">
        <f t="shared" si="13"/>
        <v>0</v>
      </c>
      <c r="D160" s="115"/>
      <c r="E160" s="116"/>
      <c r="F160" s="117"/>
      <c r="G160" s="118"/>
      <c r="H160" s="116"/>
      <c r="I160" s="119"/>
      <c r="J160" s="117"/>
      <c r="K160" s="116"/>
      <c r="L160" s="223"/>
      <c r="M160" s="116"/>
      <c r="N160" s="109">
        <f t="shared" si="10"/>
        <v>0</v>
      </c>
      <c r="O160" s="109">
        <f t="shared" si="11"/>
        <v>0</v>
      </c>
      <c r="P160" s="109">
        <f t="shared" si="12"/>
        <v>0</v>
      </c>
      <c r="Q160" s="387"/>
      <c r="R160" s="388"/>
      <c r="S160" s="388"/>
      <c r="T160" s="388"/>
      <c r="U160" s="388"/>
      <c r="V160" s="389"/>
      <c r="W160" s="389"/>
      <c r="X160" s="394"/>
      <c r="Y160" s="391"/>
      <c r="Z160" s="392"/>
      <c r="AA160" s="393"/>
      <c r="AB160" s="110">
        <f t="shared" si="14"/>
        <v>0</v>
      </c>
      <c r="AC160" s="111"/>
      <c r="AD160" s="111"/>
      <c r="AE160" s="405"/>
      <c r="AF160" s="387"/>
      <c r="AG160" s="388"/>
      <c r="AH160" s="406"/>
      <c r="AI160" s="389"/>
      <c r="AJ160" s="407"/>
    </row>
    <row r="161" spans="1:36" s="112" customFormat="1" x14ac:dyDescent="0.25">
      <c r="A161" s="113">
        <v>154</v>
      </c>
      <c r="B161" s="114"/>
      <c r="C161" s="100">
        <f t="shared" si="13"/>
        <v>0</v>
      </c>
      <c r="D161" s="115"/>
      <c r="E161" s="116"/>
      <c r="F161" s="117"/>
      <c r="G161" s="118"/>
      <c r="H161" s="116"/>
      <c r="I161" s="119"/>
      <c r="J161" s="117"/>
      <c r="K161" s="116"/>
      <c r="L161" s="223"/>
      <c r="M161" s="116"/>
      <c r="N161" s="109">
        <f t="shared" si="10"/>
        <v>0</v>
      </c>
      <c r="O161" s="109">
        <f t="shared" si="11"/>
        <v>0</v>
      </c>
      <c r="P161" s="109">
        <f t="shared" si="12"/>
        <v>0</v>
      </c>
      <c r="Q161" s="387"/>
      <c r="R161" s="388"/>
      <c r="S161" s="388"/>
      <c r="T161" s="388"/>
      <c r="U161" s="388"/>
      <c r="V161" s="389"/>
      <c r="W161" s="389"/>
      <c r="X161" s="394"/>
      <c r="Y161" s="391"/>
      <c r="Z161" s="392"/>
      <c r="AA161" s="393"/>
      <c r="AB161" s="110">
        <f t="shared" si="14"/>
        <v>0</v>
      </c>
      <c r="AC161" s="111"/>
      <c r="AD161" s="111"/>
      <c r="AE161" s="405"/>
      <c r="AF161" s="387"/>
      <c r="AG161" s="388"/>
      <c r="AH161" s="406"/>
      <c r="AI161" s="389"/>
      <c r="AJ161" s="407"/>
    </row>
    <row r="162" spans="1:36" s="112" customFormat="1" x14ac:dyDescent="0.25">
      <c r="A162" s="113">
        <v>155</v>
      </c>
      <c r="B162" s="114"/>
      <c r="C162" s="100">
        <f t="shared" si="13"/>
        <v>0</v>
      </c>
      <c r="D162" s="115"/>
      <c r="E162" s="116"/>
      <c r="F162" s="117"/>
      <c r="G162" s="118"/>
      <c r="H162" s="116"/>
      <c r="I162" s="119"/>
      <c r="J162" s="117"/>
      <c r="K162" s="116"/>
      <c r="L162" s="223"/>
      <c r="M162" s="116"/>
      <c r="N162" s="109">
        <f t="shared" si="10"/>
        <v>0</v>
      </c>
      <c r="O162" s="109">
        <f t="shared" si="11"/>
        <v>0</v>
      </c>
      <c r="P162" s="109">
        <f t="shared" si="12"/>
        <v>0</v>
      </c>
      <c r="Q162" s="387"/>
      <c r="R162" s="388"/>
      <c r="S162" s="388"/>
      <c r="T162" s="388"/>
      <c r="U162" s="388"/>
      <c r="V162" s="389"/>
      <c r="W162" s="389"/>
      <c r="X162" s="394"/>
      <c r="Y162" s="391"/>
      <c r="Z162" s="392"/>
      <c r="AA162" s="393"/>
      <c r="AB162" s="110">
        <f t="shared" si="14"/>
        <v>0</v>
      </c>
      <c r="AC162" s="111"/>
      <c r="AD162" s="111"/>
      <c r="AE162" s="405"/>
      <c r="AF162" s="387"/>
      <c r="AG162" s="388"/>
      <c r="AH162" s="406"/>
      <c r="AI162" s="389"/>
      <c r="AJ162" s="407"/>
    </row>
    <row r="163" spans="1:36" s="112" customFormat="1" x14ac:dyDescent="0.25">
      <c r="A163" s="113">
        <v>156</v>
      </c>
      <c r="B163" s="114"/>
      <c r="C163" s="100">
        <f t="shared" si="13"/>
        <v>0</v>
      </c>
      <c r="D163" s="115"/>
      <c r="E163" s="116"/>
      <c r="F163" s="117"/>
      <c r="G163" s="118"/>
      <c r="H163" s="116"/>
      <c r="I163" s="119"/>
      <c r="J163" s="117"/>
      <c r="K163" s="116"/>
      <c r="L163" s="223"/>
      <c r="M163" s="116"/>
      <c r="N163" s="109">
        <f t="shared" si="10"/>
        <v>0</v>
      </c>
      <c r="O163" s="109">
        <f t="shared" si="11"/>
        <v>0</v>
      </c>
      <c r="P163" s="109">
        <f t="shared" si="12"/>
        <v>0</v>
      </c>
      <c r="Q163" s="387"/>
      <c r="R163" s="388"/>
      <c r="S163" s="388"/>
      <c r="T163" s="388"/>
      <c r="U163" s="388"/>
      <c r="V163" s="389"/>
      <c r="W163" s="389"/>
      <c r="X163" s="394"/>
      <c r="Y163" s="391"/>
      <c r="Z163" s="392"/>
      <c r="AA163" s="393"/>
      <c r="AB163" s="110">
        <f t="shared" si="14"/>
        <v>0</v>
      </c>
      <c r="AC163" s="111"/>
      <c r="AD163" s="111"/>
      <c r="AE163" s="405"/>
      <c r="AF163" s="387"/>
      <c r="AG163" s="388"/>
      <c r="AH163" s="406"/>
      <c r="AI163" s="389"/>
      <c r="AJ163" s="407"/>
    </row>
    <row r="164" spans="1:36" s="112" customFormat="1" x14ac:dyDescent="0.25">
      <c r="A164" s="113">
        <v>157</v>
      </c>
      <c r="B164" s="114"/>
      <c r="C164" s="100">
        <f t="shared" si="13"/>
        <v>0</v>
      </c>
      <c r="D164" s="115"/>
      <c r="E164" s="116"/>
      <c r="F164" s="117"/>
      <c r="G164" s="118"/>
      <c r="H164" s="116"/>
      <c r="I164" s="119"/>
      <c r="J164" s="117"/>
      <c r="K164" s="116"/>
      <c r="L164" s="223"/>
      <c r="M164" s="116"/>
      <c r="N164" s="109">
        <f t="shared" si="10"/>
        <v>0</v>
      </c>
      <c r="O164" s="109">
        <f t="shared" si="11"/>
        <v>0</v>
      </c>
      <c r="P164" s="109">
        <f t="shared" si="12"/>
        <v>0</v>
      </c>
      <c r="Q164" s="387"/>
      <c r="R164" s="388"/>
      <c r="S164" s="388"/>
      <c r="T164" s="388"/>
      <c r="U164" s="388"/>
      <c r="V164" s="389"/>
      <c r="W164" s="389"/>
      <c r="X164" s="394"/>
      <c r="Y164" s="391"/>
      <c r="Z164" s="392"/>
      <c r="AA164" s="393"/>
      <c r="AB164" s="110">
        <f t="shared" si="14"/>
        <v>0</v>
      </c>
      <c r="AC164" s="111"/>
      <c r="AD164" s="111"/>
      <c r="AE164" s="405"/>
      <c r="AF164" s="387"/>
      <c r="AG164" s="388"/>
      <c r="AH164" s="406"/>
      <c r="AI164" s="389"/>
      <c r="AJ164" s="407"/>
    </row>
    <row r="165" spans="1:36" s="112" customFormat="1" x14ac:dyDescent="0.25">
      <c r="A165" s="113">
        <v>158</v>
      </c>
      <c r="B165" s="114"/>
      <c r="C165" s="100">
        <f t="shared" si="13"/>
        <v>0</v>
      </c>
      <c r="D165" s="115"/>
      <c r="E165" s="116"/>
      <c r="F165" s="117"/>
      <c r="G165" s="118"/>
      <c r="H165" s="116"/>
      <c r="I165" s="119"/>
      <c r="J165" s="117"/>
      <c r="K165" s="116"/>
      <c r="L165" s="223"/>
      <c r="M165" s="116"/>
      <c r="N165" s="109">
        <f t="shared" si="10"/>
        <v>0</v>
      </c>
      <c r="O165" s="109">
        <f t="shared" si="11"/>
        <v>0</v>
      </c>
      <c r="P165" s="109">
        <f t="shared" si="12"/>
        <v>0</v>
      </c>
      <c r="Q165" s="387"/>
      <c r="R165" s="388"/>
      <c r="S165" s="388"/>
      <c r="T165" s="388"/>
      <c r="U165" s="388"/>
      <c r="V165" s="389"/>
      <c r="W165" s="389"/>
      <c r="X165" s="394"/>
      <c r="Y165" s="391"/>
      <c r="Z165" s="392"/>
      <c r="AA165" s="393"/>
      <c r="AB165" s="110">
        <f t="shared" si="14"/>
        <v>0</v>
      </c>
      <c r="AC165" s="111"/>
      <c r="AD165" s="111"/>
      <c r="AE165" s="405"/>
      <c r="AF165" s="387"/>
      <c r="AG165" s="388"/>
      <c r="AH165" s="406"/>
      <c r="AI165" s="389"/>
      <c r="AJ165" s="407"/>
    </row>
    <row r="166" spans="1:36" s="112" customFormat="1" x14ac:dyDescent="0.25">
      <c r="A166" s="113">
        <v>159</v>
      </c>
      <c r="B166" s="114"/>
      <c r="C166" s="100">
        <f t="shared" si="13"/>
        <v>0</v>
      </c>
      <c r="D166" s="115"/>
      <c r="E166" s="116"/>
      <c r="F166" s="117"/>
      <c r="G166" s="118"/>
      <c r="H166" s="116"/>
      <c r="I166" s="119"/>
      <c r="J166" s="117"/>
      <c r="K166" s="116"/>
      <c r="L166" s="223"/>
      <c r="M166" s="116"/>
      <c r="N166" s="109">
        <f t="shared" si="10"/>
        <v>0</v>
      </c>
      <c r="O166" s="109">
        <f t="shared" si="11"/>
        <v>0</v>
      </c>
      <c r="P166" s="109">
        <f t="shared" si="12"/>
        <v>0</v>
      </c>
      <c r="Q166" s="387"/>
      <c r="R166" s="388"/>
      <c r="S166" s="388"/>
      <c r="T166" s="388"/>
      <c r="U166" s="388"/>
      <c r="V166" s="389"/>
      <c r="W166" s="389"/>
      <c r="X166" s="394"/>
      <c r="Y166" s="391"/>
      <c r="Z166" s="392"/>
      <c r="AA166" s="393"/>
      <c r="AB166" s="110">
        <f t="shared" si="14"/>
        <v>0</v>
      </c>
      <c r="AC166" s="111"/>
      <c r="AD166" s="111"/>
      <c r="AE166" s="405"/>
      <c r="AF166" s="387"/>
      <c r="AG166" s="388"/>
      <c r="AH166" s="406"/>
      <c r="AI166" s="389"/>
      <c r="AJ166" s="407"/>
    </row>
    <row r="167" spans="1:36" s="112" customFormat="1" x14ac:dyDescent="0.25">
      <c r="A167" s="113">
        <v>160</v>
      </c>
      <c r="B167" s="114"/>
      <c r="C167" s="100">
        <f t="shared" si="13"/>
        <v>0</v>
      </c>
      <c r="D167" s="115"/>
      <c r="E167" s="116"/>
      <c r="F167" s="117"/>
      <c r="G167" s="118"/>
      <c r="H167" s="116"/>
      <c r="I167" s="119"/>
      <c r="J167" s="117"/>
      <c r="K167" s="116"/>
      <c r="L167" s="223"/>
      <c r="M167" s="116"/>
      <c r="N167" s="109">
        <f t="shared" si="10"/>
        <v>0</v>
      </c>
      <c r="O167" s="109">
        <f t="shared" si="11"/>
        <v>0</v>
      </c>
      <c r="P167" s="109">
        <f t="shared" si="12"/>
        <v>0</v>
      </c>
      <c r="Q167" s="387"/>
      <c r="R167" s="388"/>
      <c r="S167" s="388"/>
      <c r="T167" s="388"/>
      <c r="U167" s="388"/>
      <c r="V167" s="389"/>
      <c r="W167" s="389"/>
      <c r="X167" s="394"/>
      <c r="Y167" s="391"/>
      <c r="Z167" s="392"/>
      <c r="AA167" s="393"/>
      <c r="AB167" s="110">
        <f t="shared" si="14"/>
        <v>0</v>
      </c>
      <c r="AC167" s="111"/>
      <c r="AD167" s="111"/>
      <c r="AE167" s="405"/>
      <c r="AF167" s="387"/>
      <c r="AG167" s="388"/>
      <c r="AH167" s="406"/>
      <c r="AI167" s="389"/>
      <c r="AJ167" s="407"/>
    </row>
    <row r="168" spans="1:36" s="112" customFormat="1" x14ac:dyDescent="0.25">
      <c r="A168" s="113">
        <v>161</v>
      </c>
      <c r="B168" s="114"/>
      <c r="C168" s="100">
        <f t="shared" si="13"/>
        <v>0</v>
      </c>
      <c r="D168" s="115"/>
      <c r="E168" s="116"/>
      <c r="F168" s="117"/>
      <c r="G168" s="118"/>
      <c r="H168" s="116"/>
      <c r="I168" s="119"/>
      <c r="J168" s="117"/>
      <c r="K168" s="116"/>
      <c r="L168" s="223"/>
      <c r="M168" s="116"/>
      <c r="N168" s="109">
        <f t="shared" si="10"/>
        <v>0</v>
      </c>
      <c r="O168" s="109">
        <f t="shared" si="11"/>
        <v>0</v>
      </c>
      <c r="P168" s="109">
        <f t="shared" si="12"/>
        <v>0</v>
      </c>
      <c r="Q168" s="387"/>
      <c r="R168" s="388"/>
      <c r="S168" s="388"/>
      <c r="T168" s="388"/>
      <c r="U168" s="388"/>
      <c r="V168" s="389"/>
      <c r="W168" s="389"/>
      <c r="X168" s="394"/>
      <c r="Y168" s="391"/>
      <c r="Z168" s="392"/>
      <c r="AA168" s="393"/>
      <c r="AB168" s="110">
        <f t="shared" si="14"/>
        <v>0</v>
      </c>
      <c r="AC168" s="111"/>
      <c r="AD168" s="111"/>
      <c r="AE168" s="405"/>
      <c r="AF168" s="387"/>
      <c r="AG168" s="388"/>
      <c r="AH168" s="406"/>
      <c r="AI168" s="389"/>
      <c r="AJ168" s="407"/>
    </row>
    <row r="169" spans="1:36" s="112" customFormat="1" x14ac:dyDescent="0.25">
      <c r="A169" s="113">
        <v>162</v>
      </c>
      <c r="B169" s="114"/>
      <c r="C169" s="100">
        <f t="shared" si="13"/>
        <v>0</v>
      </c>
      <c r="D169" s="115"/>
      <c r="E169" s="116"/>
      <c r="F169" s="117"/>
      <c r="G169" s="118"/>
      <c r="H169" s="116"/>
      <c r="I169" s="119"/>
      <c r="J169" s="117"/>
      <c r="K169" s="116"/>
      <c r="L169" s="223"/>
      <c r="M169" s="116"/>
      <c r="N169" s="109">
        <f t="shared" si="10"/>
        <v>0</v>
      </c>
      <c r="O169" s="109">
        <f t="shared" si="11"/>
        <v>0</v>
      </c>
      <c r="P169" s="109">
        <f t="shared" si="12"/>
        <v>0</v>
      </c>
      <c r="Q169" s="387"/>
      <c r="R169" s="388"/>
      <c r="S169" s="388"/>
      <c r="T169" s="388"/>
      <c r="U169" s="388"/>
      <c r="V169" s="389"/>
      <c r="W169" s="389"/>
      <c r="X169" s="394"/>
      <c r="Y169" s="391"/>
      <c r="Z169" s="392"/>
      <c r="AA169" s="393"/>
      <c r="AB169" s="110">
        <f t="shared" si="14"/>
        <v>0</v>
      </c>
      <c r="AC169" s="111"/>
      <c r="AD169" s="111"/>
      <c r="AE169" s="405"/>
      <c r="AF169" s="387"/>
      <c r="AG169" s="388"/>
      <c r="AH169" s="406"/>
      <c r="AI169" s="389"/>
      <c r="AJ169" s="407"/>
    </row>
    <row r="170" spans="1:36" s="112" customFormat="1" x14ac:dyDescent="0.25">
      <c r="A170" s="113">
        <v>163</v>
      </c>
      <c r="B170" s="114"/>
      <c r="C170" s="100">
        <f t="shared" si="13"/>
        <v>0</v>
      </c>
      <c r="D170" s="115"/>
      <c r="E170" s="116"/>
      <c r="F170" s="117"/>
      <c r="G170" s="118"/>
      <c r="H170" s="116"/>
      <c r="I170" s="119"/>
      <c r="J170" s="117"/>
      <c r="K170" s="116"/>
      <c r="L170" s="223"/>
      <c r="M170" s="116"/>
      <c r="N170" s="109">
        <f t="shared" si="10"/>
        <v>0</v>
      </c>
      <c r="O170" s="109">
        <f t="shared" si="11"/>
        <v>0</v>
      </c>
      <c r="P170" s="109">
        <f t="shared" si="12"/>
        <v>0</v>
      </c>
      <c r="Q170" s="387"/>
      <c r="R170" s="388"/>
      <c r="S170" s="388"/>
      <c r="T170" s="388"/>
      <c r="U170" s="388"/>
      <c r="V170" s="389"/>
      <c r="W170" s="389"/>
      <c r="X170" s="394"/>
      <c r="Y170" s="391"/>
      <c r="Z170" s="392"/>
      <c r="AA170" s="393"/>
      <c r="AB170" s="110">
        <f t="shared" si="14"/>
        <v>0</v>
      </c>
      <c r="AC170" s="111"/>
      <c r="AD170" s="111"/>
      <c r="AE170" s="405"/>
      <c r="AF170" s="387"/>
      <c r="AG170" s="388"/>
      <c r="AH170" s="406"/>
      <c r="AI170" s="389"/>
      <c r="AJ170" s="407"/>
    </row>
    <row r="171" spans="1:36" s="112" customFormat="1" x14ac:dyDescent="0.25">
      <c r="A171" s="113">
        <v>164</v>
      </c>
      <c r="B171" s="114"/>
      <c r="C171" s="100">
        <f t="shared" si="13"/>
        <v>0</v>
      </c>
      <c r="D171" s="115"/>
      <c r="E171" s="116"/>
      <c r="F171" s="117"/>
      <c r="G171" s="118"/>
      <c r="H171" s="116"/>
      <c r="I171" s="119"/>
      <c r="J171" s="117"/>
      <c r="K171" s="116"/>
      <c r="L171" s="223"/>
      <c r="M171" s="116"/>
      <c r="N171" s="109">
        <f t="shared" si="10"/>
        <v>0</v>
      </c>
      <c r="O171" s="109">
        <f t="shared" si="11"/>
        <v>0</v>
      </c>
      <c r="P171" s="109">
        <f t="shared" si="12"/>
        <v>0</v>
      </c>
      <c r="Q171" s="387"/>
      <c r="R171" s="388"/>
      <c r="S171" s="388"/>
      <c r="T171" s="388"/>
      <c r="U171" s="388"/>
      <c r="V171" s="389"/>
      <c r="W171" s="389"/>
      <c r="X171" s="394"/>
      <c r="Y171" s="391"/>
      <c r="Z171" s="392"/>
      <c r="AA171" s="393"/>
      <c r="AB171" s="110">
        <f t="shared" si="14"/>
        <v>0</v>
      </c>
      <c r="AC171" s="111"/>
      <c r="AD171" s="111"/>
      <c r="AE171" s="405"/>
      <c r="AF171" s="387"/>
      <c r="AG171" s="388"/>
      <c r="AH171" s="406"/>
      <c r="AI171" s="389"/>
      <c r="AJ171" s="407"/>
    </row>
    <row r="172" spans="1:36" s="112" customFormat="1" x14ac:dyDescent="0.25">
      <c r="A172" s="113">
        <v>165</v>
      </c>
      <c r="B172" s="114"/>
      <c r="C172" s="100">
        <f t="shared" si="13"/>
        <v>0</v>
      </c>
      <c r="D172" s="115"/>
      <c r="E172" s="116"/>
      <c r="F172" s="117"/>
      <c r="G172" s="118"/>
      <c r="H172" s="116"/>
      <c r="I172" s="119"/>
      <c r="J172" s="117"/>
      <c r="K172" s="116"/>
      <c r="L172" s="223"/>
      <c r="M172" s="116"/>
      <c r="N172" s="109">
        <f t="shared" si="10"/>
        <v>0</v>
      </c>
      <c r="O172" s="109">
        <f t="shared" si="11"/>
        <v>0</v>
      </c>
      <c r="P172" s="109">
        <f t="shared" si="12"/>
        <v>0</v>
      </c>
      <c r="Q172" s="387"/>
      <c r="R172" s="388"/>
      <c r="S172" s="388"/>
      <c r="T172" s="388"/>
      <c r="U172" s="388"/>
      <c r="V172" s="389"/>
      <c r="W172" s="389"/>
      <c r="X172" s="394"/>
      <c r="Y172" s="391"/>
      <c r="Z172" s="392"/>
      <c r="AA172" s="393"/>
      <c r="AB172" s="110">
        <f t="shared" si="14"/>
        <v>0</v>
      </c>
      <c r="AC172" s="111"/>
      <c r="AD172" s="111"/>
      <c r="AE172" s="405"/>
      <c r="AF172" s="387"/>
      <c r="AG172" s="388"/>
      <c r="AH172" s="406"/>
      <c r="AI172" s="389"/>
      <c r="AJ172" s="407"/>
    </row>
    <row r="173" spans="1:36" s="112" customFormat="1" x14ac:dyDescent="0.25">
      <c r="A173" s="113">
        <v>166</v>
      </c>
      <c r="B173" s="114"/>
      <c r="C173" s="100">
        <f t="shared" si="13"/>
        <v>0</v>
      </c>
      <c r="D173" s="115"/>
      <c r="E173" s="116"/>
      <c r="F173" s="117"/>
      <c r="G173" s="118"/>
      <c r="H173" s="116"/>
      <c r="I173" s="119"/>
      <c r="J173" s="117"/>
      <c r="K173" s="116"/>
      <c r="L173" s="223"/>
      <c r="M173" s="116"/>
      <c r="N173" s="109">
        <f t="shared" si="10"/>
        <v>0</v>
      </c>
      <c r="O173" s="109">
        <f t="shared" si="11"/>
        <v>0</v>
      </c>
      <c r="P173" s="109">
        <f t="shared" si="12"/>
        <v>0</v>
      </c>
      <c r="Q173" s="387"/>
      <c r="R173" s="388"/>
      <c r="S173" s="388"/>
      <c r="T173" s="388"/>
      <c r="U173" s="388"/>
      <c r="V173" s="389"/>
      <c r="W173" s="389"/>
      <c r="X173" s="394"/>
      <c r="Y173" s="391"/>
      <c r="Z173" s="392"/>
      <c r="AA173" s="393"/>
      <c r="AB173" s="110">
        <f t="shared" si="14"/>
        <v>0</v>
      </c>
      <c r="AC173" s="111"/>
      <c r="AD173" s="111"/>
      <c r="AE173" s="405"/>
      <c r="AF173" s="387"/>
      <c r="AG173" s="388"/>
      <c r="AH173" s="406"/>
      <c r="AI173" s="389"/>
      <c r="AJ173" s="407"/>
    </row>
    <row r="174" spans="1:36" s="112" customFormat="1" x14ac:dyDescent="0.25">
      <c r="A174" s="113">
        <v>167</v>
      </c>
      <c r="B174" s="114"/>
      <c r="C174" s="100">
        <f t="shared" si="13"/>
        <v>0</v>
      </c>
      <c r="D174" s="115"/>
      <c r="E174" s="116"/>
      <c r="F174" s="117"/>
      <c r="G174" s="118"/>
      <c r="H174" s="116"/>
      <c r="I174" s="119"/>
      <c r="J174" s="117"/>
      <c r="K174" s="116"/>
      <c r="L174" s="223"/>
      <c r="M174" s="116"/>
      <c r="N174" s="109">
        <f t="shared" si="10"/>
        <v>0</v>
      </c>
      <c r="O174" s="109">
        <f t="shared" si="11"/>
        <v>0</v>
      </c>
      <c r="P174" s="109">
        <f t="shared" si="12"/>
        <v>0</v>
      </c>
      <c r="Q174" s="387"/>
      <c r="R174" s="388"/>
      <c r="S174" s="388"/>
      <c r="T174" s="388"/>
      <c r="U174" s="388"/>
      <c r="V174" s="389"/>
      <c r="W174" s="389"/>
      <c r="X174" s="394"/>
      <c r="Y174" s="391"/>
      <c r="Z174" s="392"/>
      <c r="AA174" s="393"/>
      <c r="AB174" s="110">
        <f t="shared" si="14"/>
        <v>0</v>
      </c>
      <c r="AC174" s="111"/>
      <c r="AD174" s="111"/>
      <c r="AE174" s="405"/>
      <c r="AF174" s="387"/>
      <c r="AG174" s="388"/>
      <c r="AH174" s="406"/>
      <c r="AI174" s="389"/>
      <c r="AJ174" s="407"/>
    </row>
    <row r="175" spans="1:36" s="112" customFormat="1" x14ac:dyDescent="0.25">
      <c r="A175" s="113">
        <v>168</v>
      </c>
      <c r="B175" s="114"/>
      <c r="C175" s="100">
        <f t="shared" si="13"/>
        <v>0</v>
      </c>
      <c r="D175" s="115"/>
      <c r="E175" s="116"/>
      <c r="F175" s="117"/>
      <c r="G175" s="118"/>
      <c r="H175" s="116"/>
      <c r="I175" s="119"/>
      <c r="J175" s="117"/>
      <c r="K175" s="116"/>
      <c r="L175" s="223"/>
      <c r="M175" s="116"/>
      <c r="N175" s="109">
        <f t="shared" si="10"/>
        <v>0</v>
      </c>
      <c r="O175" s="109">
        <f t="shared" si="11"/>
        <v>0</v>
      </c>
      <c r="P175" s="109">
        <f t="shared" si="12"/>
        <v>0</v>
      </c>
      <c r="Q175" s="387"/>
      <c r="R175" s="388"/>
      <c r="S175" s="388"/>
      <c r="T175" s="388"/>
      <c r="U175" s="388"/>
      <c r="V175" s="389"/>
      <c r="W175" s="389"/>
      <c r="X175" s="394"/>
      <c r="Y175" s="391"/>
      <c r="Z175" s="392"/>
      <c r="AA175" s="393"/>
      <c r="AB175" s="110">
        <f t="shared" si="14"/>
        <v>0</v>
      </c>
      <c r="AC175" s="111"/>
      <c r="AD175" s="111"/>
      <c r="AE175" s="405"/>
      <c r="AF175" s="387"/>
      <c r="AG175" s="388"/>
      <c r="AH175" s="406"/>
      <c r="AI175" s="389"/>
      <c r="AJ175" s="407"/>
    </row>
    <row r="176" spans="1:36" s="112" customFormat="1" x14ac:dyDescent="0.25">
      <c r="A176" s="113">
        <v>169</v>
      </c>
      <c r="B176" s="114"/>
      <c r="C176" s="100">
        <f t="shared" si="13"/>
        <v>0</v>
      </c>
      <c r="D176" s="115"/>
      <c r="E176" s="116"/>
      <c r="F176" s="117"/>
      <c r="G176" s="118"/>
      <c r="H176" s="116"/>
      <c r="I176" s="119"/>
      <c r="J176" s="117"/>
      <c r="K176" s="116"/>
      <c r="L176" s="223"/>
      <c r="M176" s="116"/>
      <c r="N176" s="109">
        <f t="shared" si="10"/>
        <v>0</v>
      </c>
      <c r="O176" s="109">
        <f t="shared" si="11"/>
        <v>0</v>
      </c>
      <c r="P176" s="109">
        <f t="shared" si="12"/>
        <v>0</v>
      </c>
      <c r="Q176" s="387"/>
      <c r="R176" s="388"/>
      <c r="S176" s="388"/>
      <c r="T176" s="388"/>
      <c r="U176" s="388"/>
      <c r="V176" s="389"/>
      <c r="W176" s="389"/>
      <c r="X176" s="394"/>
      <c r="Y176" s="391"/>
      <c r="Z176" s="392"/>
      <c r="AA176" s="393"/>
      <c r="AB176" s="110">
        <f t="shared" si="14"/>
        <v>0</v>
      </c>
      <c r="AC176" s="111"/>
      <c r="AD176" s="111"/>
      <c r="AE176" s="405"/>
      <c r="AF176" s="387"/>
      <c r="AG176" s="388"/>
      <c r="AH176" s="406"/>
      <c r="AI176" s="389"/>
      <c r="AJ176" s="407"/>
    </row>
    <row r="177" spans="1:36" s="112" customFormat="1" x14ac:dyDescent="0.25">
      <c r="A177" s="113">
        <v>170</v>
      </c>
      <c r="B177" s="114"/>
      <c r="C177" s="100">
        <f t="shared" si="13"/>
        <v>0</v>
      </c>
      <c r="D177" s="115"/>
      <c r="E177" s="116"/>
      <c r="F177" s="117"/>
      <c r="G177" s="118"/>
      <c r="H177" s="116"/>
      <c r="I177" s="119"/>
      <c r="J177" s="117"/>
      <c r="K177" s="116"/>
      <c r="L177" s="223"/>
      <c r="M177" s="116"/>
      <c r="N177" s="109">
        <f t="shared" si="10"/>
        <v>0</v>
      </c>
      <c r="O177" s="109">
        <f t="shared" si="11"/>
        <v>0</v>
      </c>
      <c r="P177" s="109">
        <f t="shared" si="12"/>
        <v>0</v>
      </c>
      <c r="Q177" s="387"/>
      <c r="R177" s="388"/>
      <c r="S177" s="388"/>
      <c r="T177" s="388"/>
      <c r="U177" s="388"/>
      <c r="V177" s="389"/>
      <c r="W177" s="389"/>
      <c r="X177" s="394"/>
      <c r="Y177" s="391"/>
      <c r="Z177" s="392"/>
      <c r="AA177" s="393"/>
      <c r="AB177" s="110">
        <f t="shared" si="14"/>
        <v>0</v>
      </c>
      <c r="AC177" s="111"/>
      <c r="AD177" s="111"/>
      <c r="AE177" s="405"/>
      <c r="AF177" s="387"/>
      <c r="AG177" s="388"/>
      <c r="AH177" s="406"/>
      <c r="AI177" s="389"/>
      <c r="AJ177" s="407"/>
    </row>
    <row r="178" spans="1:36" s="112" customFormat="1" x14ac:dyDescent="0.25">
      <c r="A178" s="113">
        <v>171</v>
      </c>
      <c r="B178" s="114"/>
      <c r="C178" s="100">
        <f t="shared" si="13"/>
        <v>0</v>
      </c>
      <c r="D178" s="115"/>
      <c r="E178" s="116"/>
      <c r="F178" s="117"/>
      <c r="G178" s="118"/>
      <c r="H178" s="116"/>
      <c r="I178" s="119"/>
      <c r="J178" s="117"/>
      <c r="K178" s="116"/>
      <c r="L178" s="223"/>
      <c r="M178" s="116"/>
      <c r="N178" s="109">
        <f t="shared" si="10"/>
        <v>0</v>
      </c>
      <c r="O178" s="109">
        <f t="shared" si="11"/>
        <v>0</v>
      </c>
      <c r="P178" s="109">
        <f t="shared" si="12"/>
        <v>0</v>
      </c>
      <c r="Q178" s="387"/>
      <c r="R178" s="388"/>
      <c r="S178" s="388"/>
      <c r="T178" s="388"/>
      <c r="U178" s="388"/>
      <c r="V178" s="389"/>
      <c r="W178" s="389"/>
      <c r="X178" s="394"/>
      <c r="Y178" s="391"/>
      <c r="Z178" s="392"/>
      <c r="AA178" s="393"/>
      <c r="AB178" s="110">
        <f t="shared" si="14"/>
        <v>0</v>
      </c>
      <c r="AC178" s="111"/>
      <c r="AD178" s="111"/>
      <c r="AE178" s="405"/>
      <c r="AF178" s="387"/>
      <c r="AG178" s="388"/>
      <c r="AH178" s="406"/>
      <c r="AI178" s="389"/>
      <c r="AJ178" s="407"/>
    </row>
    <row r="179" spans="1:36" s="112" customFormat="1" x14ac:dyDescent="0.25">
      <c r="A179" s="113">
        <v>172</v>
      </c>
      <c r="B179" s="114"/>
      <c r="C179" s="100">
        <f t="shared" si="13"/>
        <v>0</v>
      </c>
      <c r="D179" s="115"/>
      <c r="E179" s="116"/>
      <c r="F179" s="117"/>
      <c r="G179" s="118"/>
      <c r="H179" s="116"/>
      <c r="I179" s="119"/>
      <c r="J179" s="117"/>
      <c r="K179" s="116"/>
      <c r="L179" s="223"/>
      <c r="M179" s="116"/>
      <c r="N179" s="109">
        <f t="shared" si="10"/>
        <v>0</v>
      </c>
      <c r="O179" s="109">
        <f t="shared" si="11"/>
        <v>0</v>
      </c>
      <c r="P179" s="109">
        <f t="shared" si="12"/>
        <v>0</v>
      </c>
      <c r="Q179" s="387"/>
      <c r="R179" s="388"/>
      <c r="S179" s="388"/>
      <c r="T179" s="388"/>
      <c r="U179" s="388"/>
      <c r="V179" s="389"/>
      <c r="W179" s="389"/>
      <c r="X179" s="394"/>
      <c r="Y179" s="391"/>
      <c r="Z179" s="392"/>
      <c r="AA179" s="393"/>
      <c r="AB179" s="110">
        <f t="shared" si="14"/>
        <v>0</v>
      </c>
      <c r="AC179" s="111"/>
      <c r="AD179" s="111"/>
      <c r="AE179" s="405"/>
      <c r="AF179" s="387"/>
      <c r="AG179" s="388"/>
      <c r="AH179" s="406"/>
      <c r="AI179" s="389"/>
      <c r="AJ179" s="407"/>
    </row>
    <row r="180" spans="1:36" s="112" customFormat="1" x14ac:dyDescent="0.25">
      <c r="A180" s="113">
        <v>173</v>
      </c>
      <c r="B180" s="114"/>
      <c r="C180" s="100">
        <f t="shared" si="13"/>
        <v>0</v>
      </c>
      <c r="D180" s="115"/>
      <c r="E180" s="116"/>
      <c r="F180" s="117"/>
      <c r="G180" s="118"/>
      <c r="H180" s="116"/>
      <c r="I180" s="119"/>
      <c r="J180" s="117"/>
      <c r="K180" s="116"/>
      <c r="L180" s="223"/>
      <c r="M180" s="116"/>
      <c r="N180" s="109">
        <f t="shared" si="10"/>
        <v>0</v>
      </c>
      <c r="O180" s="109">
        <f t="shared" si="11"/>
        <v>0</v>
      </c>
      <c r="P180" s="109">
        <f t="shared" si="12"/>
        <v>0</v>
      </c>
      <c r="Q180" s="387"/>
      <c r="R180" s="388"/>
      <c r="S180" s="388"/>
      <c r="T180" s="388"/>
      <c r="U180" s="388"/>
      <c r="V180" s="389"/>
      <c r="W180" s="389"/>
      <c r="X180" s="394"/>
      <c r="Y180" s="391"/>
      <c r="Z180" s="392"/>
      <c r="AA180" s="393"/>
      <c r="AB180" s="110">
        <f t="shared" si="14"/>
        <v>0</v>
      </c>
      <c r="AC180" s="111"/>
      <c r="AD180" s="111"/>
      <c r="AE180" s="405"/>
      <c r="AF180" s="387"/>
      <c r="AG180" s="388"/>
      <c r="AH180" s="406"/>
      <c r="AI180" s="389"/>
      <c r="AJ180" s="407"/>
    </row>
    <row r="181" spans="1:36" s="112" customFormat="1" x14ac:dyDescent="0.25">
      <c r="A181" s="113">
        <v>174</v>
      </c>
      <c r="B181" s="114"/>
      <c r="C181" s="100">
        <f t="shared" si="13"/>
        <v>0</v>
      </c>
      <c r="D181" s="115"/>
      <c r="E181" s="116"/>
      <c r="F181" s="117"/>
      <c r="G181" s="118"/>
      <c r="H181" s="116"/>
      <c r="I181" s="119"/>
      <c r="J181" s="117"/>
      <c r="K181" s="116"/>
      <c r="L181" s="223"/>
      <c r="M181" s="116"/>
      <c r="N181" s="109">
        <f t="shared" si="10"/>
        <v>0</v>
      </c>
      <c r="O181" s="109">
        <f t="shared" si="11"/>
        <v>0</v>
      </c>
      <c r="P181" s="109">
        <f t="shared" si="12"/>
        <v>0</v>
      </c>
      <c r="Q181" s="387"/>
      <c r="R181" s="388"/>
      <c r="S181" s="388"/>
      <c r="T181" s="388"/>
      <c r="U181" s="388"/>
      <c r="V181" s="389"/>
      <c r="W181" s="389"/>
      <c r="X181" s="394"/>
      <c r="Y181" s="391"/>
      <c r="Z181" s="392"/>
      <c r="AA181" s="393"/>
      <c r="AB181" s="110">
        <f t="shared" si="14"/>
        <v>0</v>
      </c>
      <c r="AC181" s="111"/>
      <c r="AD181" s="111"/>
      <c r="AE181" s="405"/>
      <c r="AF181" s="387"/>
      <c r="AG181" s="388"/>
      <c r="AH181" s="406"/>
      <c r="AI181" s="389"/>
      <c r="AJ181" s="407"/>
    </row>
    <row r="182" spans="1:36" s="112" customFormat="1" x14ac:dyDescent="0.25">
      <c r="A182" s="113">
        <v>175</v>
      </c>
      <c r="B182" s="114"/>
      <c r="C182" s="100">
        <f t="shared" si="13"/>
        <v>0</v>
      </c>
      <c r="D182" s="115"/>
      <c r="E182" s="116"/>
      <c r="F182" s="117"/>
      <c r="G182" s="118"/>
      <c r="H182" s="116"/>
      <c r="I182" s="119"/>
      <c r="J182" s="117"/>
      <c r="K182" s="116"/>
      <c r="L182" s="223"/>
      <c r="M182" s="116"/>
      <c r="N182" s="109">
        <f t="shared" si="10"/>
        <v>0</v>
      </c>
      <c r="O182" s="109">
        <f t="shared" si="11"/>
        <v>0</v>
      </c>
      <c r="P182" s="109">
        <f t="shared" si="12"/>
        <v>0</v>
      </c>
      <c r="Q182" s="387"/>
      <c r="R182" s="388"/>
      <c r="S182" s="388"/>
      <c r="T182" s="388"/>
      <c r="U182" s="388"/>
      <c r="V182" s="389"/>
      <c r="W182" s="389"/>
      <c r="X182" s="394"/>
      <c r="Y182" s="391"/>
      <c r="Z182" s="392"/>
      <c r="AA182" s="393"/>
      <c r="AB182" s="110">
        <f t="shared" si="14"/>
        <v>0</v>
      </c>
      <c r="AC182" s="111"/>
      <c r="AD182" s="111"/>
      <c r="AE182" s="405"/>
      <c r="AF182" s="387"/>
      <c r="AG182" s="388"/>
      <c r="AH182" s="406"/>
      <c r="AI182" s="389"/>
      <c r="AJ182" s="407"/>
    </row>
    <row r="183" spans="1:36" s="112" customFormat="1" x14ac:dyDescent="0.25">
      <c r="A183" s="113">
        <v>176</v>
      </c>
      <c r="B183" s="114"/>
      <c r="C183" s="100">
        <f t="shared" si="13"/>
        <v>0</v>
      </c>
      <c r="D183" s="115"/>
      <c r="E183" s="116"/>
      <c r="F183" s="117"/>
      <c r="G183" s="118"/>
      <c r="H183" s="116"/>
      <c r="I183" s="119"/>
      <c r="J183" s="117"/>
      <c r="K183" s="116"/>
      <c r="L183" s="223"/>
      <c r="M183" s="116"/>
      <c r="N183" s="109">
        <f t="shared" si="10"/>
        <v>0</v>
      </c>
      <c r="O183" s="109">
        <f t="shared" si="11"/>
        <v>0</v>
      </c>
      <c r="P183" s="109">
        <f t="shared" si="12"/>
        <v>0</v>
      </c>
      <c r="Q183" s="387"/>
      <c r="R183" s="388"/>
      <c r="S183" s="388"/>
      <c r="T183" s="388"/>
      <c r="U183" s="388"/>
      <c r="V183" s="389"/>
      <c r="W183" s="389"/>
      <c r="X183" s="394"/>
      <c r="Y183" s="391"/>
      <c r="Z183" s="392"/>
      <c r="AA183" s="393"/>
      <c r="AB183" s="110">
        <f t="shared" si="14"/>
        <v>0</v>
      </c>
      <c r="AC183" s="111"/>
      <c r="AD183" s="111"/>
      <c r="AE183" s="405"/>
      <c r="AF183" s="387"/>
      <c r="AG183" s="388"/>
      <c r="AH183" s="406"/>
      <c r="AI183" s="389"/>
      <c r="AJ183" s="407"/>
    </row>
    <row r="184" spans="1:36" s="112" customFormat="1" x14ac:dyDescent="0.25">
      <c r="A184" s="113">
        <v>177</v>
      </c>
      <c r="B184" s="114"/>
      <c r="C184" s="100">
        <f t="shared" si="13"/>
        <v>0</v>
      </c>
      <c r="D184" s="115"/>
      <c r="E184" s="116"/>
      <c r="F184" s="117"/>
      <c r="G184" s="118"/>
      <c r="H184" s="116"/>
      <c r="I184" s="119"/>
      <c r="J184" s="117"/>
      <c r="K184" s="116"/>
      <c r="L184" s="223"/>
      <c r="M184" s="116"/>
      <c r="N184" s="109">
        <f t="shared" si="10"/>
        <v>0</v>
      </c>
      <c r="O184" s="109">
        <f t="shared" si="11"/>
        <v>0</v>
      </c>
      <c r="P184" s="109">
        <f t="shared" si="12"/>
        <v>0</v>
      </c>
      <c r="Q184" s="387"/>
      <c r="R184" s="388"/>
      <c r="S184" s="388"/>
      <c r="T184" s="388"/>
      <c r="U184" s="388"/>
      <c r="V184" s="389"/>
      <c r="W184" s="389"/>
      <c r="X184" s="394"/>
      <c r="Y184" s="391"/>
      <c r="Z184" s="392"/>
      <c r="AA184" s="393"/>
      <c r="AB184" s="110">
        <f t="shared" si="14"/>
        <v>0</v>
      </c>
      <c r="AC184" s="111"/>
      <c r="AD184" s="111"/>
      <c r="AE184" s="405"/>
      <c r="AF184" s="387"/>
      <c r="AG184" s="388"/>
      <c r="AH184" s="406"/>
      <c r="AI184" s="389"/>
      <c r="AJ184" s="407"/>
    </row>
    <row r="185" spans="1:36" s="112" customFormat="1" x14ac:dyDescent="0.25">
      <c r="A185" s="113">
        <v>178</v>
      </c>
      <c r="B185" s="114"/>
      <c r="C185" s="100">
        <f t="shared" si="13"/>
        <v>0</v>
      </c>
      <c r="D185" s="115"/>
      <c r="E185" s="116"/>
      <c r="F185" s="117"/>
      <c r="G185" s="118"/>
      <c r="H185" s="116"/>
      <c r="I185" s="119"/>
      <c r="J185" s="117"/>
      <c r="K185" s="116"/>
      <c r="L185" s="223"/>
      <c r="M185" s="116"/>
      <c r="N185" s="109">
        <f t="shared" si="10"/>
        <v>0</v>
      </c>
      <c r="O185" s="109">
        <f t="shared" si="11"/>
        <v>0</v>
      </c>
      <c r="P185" s="109">
        <f t="shared" si="12"/>
        <v>0</v>
      </c>
      <c r="Q185" s="387"/>
      <c r="R185" s="388"/>
      <c r="S185" s="388"/>
      <c r="T185" s="388"/>
      <c r="U185" s="388"/>
      <c r="V185" s="389"/>
      <c r="W185" s="389"/>
      <c r="X185" s="394"/>
      <c r="Y185" s="391"/>
      <c r="Z185" s="392"/>
      <c r="AA185" s="393"/>
      <c r="AB185" s="110">
        <f t="shared" si="14"/>
        <v>0</v>
      </c>
      <c r="AC185" s="111"/>
      <c r="AD185" s="111"/>
      <c r="AE185" s="405"/>
      <c r="AF185" s="387"/>
      <c r="AG185" s="388"/>
      <c r="AH185" s="406"/>
      <c r="AI185" s="389"/>
      <c r="AJ185" s="407"/>
    </row>
    <row r="186" spans="1:36" s="112" customFormat="1" x14ac:dyDescent="0.25">
      <c r="A186" s="113">
        <v>179</v>
      </c>
      <c r="B186" s="114"/>
      <c r="C186" s="100">
        <f t="shared" si="13"/>
        <v>0</v>
      </c>
      <c r="D186" s="115"/>
      <c r="E186" s="116"/>
      <c r="F186" s="117"/>
      <c r="G186" s="118"/>
      <c r="H186" s="116"/>
      <c r="I186" s="119"/>
      <c r="J186" s="117"/>
      <c r="K186" s="116"/>
      <c r="L186" s="223"/>
      <c r="M186" s="116"/>
      <c r="N186" s="109">
        <f t="shared" si="10"/>
        <v>0</v>
      </c>
      <c r="O186" s="109">
        <f t="shared" si="11"/>
        <v>0</v>
      </c>
      <c r="P186" s="109">
        <f t="shared" si="12"/>
        <v>0</v>
      </c>
      <c r="Q186" s="387"/>
      <c r="R186" s="388"/>
      <c r="S186" s="388"/>
      <c r="T186" s="388"/>
      <c r="U186" s="388"/>
      <c r="V186" s="389"/>
      <c r="W186" s="389"/>
      <c r="X186" s="394"/>
      <c r="Y186" s="391"/>
      <c r="Z186" s="392"/>
      <c r="AA186" s="393"/>
      <c r="AB186" s="110">
        <f t="shared" si="14"/>
        <v>0</v>
      </c>
      <c r="AC186" s="111"/>
      <c r="AD186" s="111"/>
      <c r="AE186" s="405"/>
      <c r="AF186" s="387"/>
      <c r="AG186" s="388"/>
      <c r="AH186" s="406"/>
      <c r="AI186" s="389"/>
      <c r="AJ186" s="407"/>
    </row>
    <row r="187" spans="1:36" s="112" customFormat="1" x14ac:dyDescent="0.25">
      <c r="A187" s="113">
        <v>180</v>
      </c>
      <c r="B187" s="114"/>
      <c r="C187" s="100">
        <f t="shared" si="13"/>
        <v>0</v>
      </c>
      <c r="D187" s="115"/>
      <c r="E187" s="116"/>
      <c r="F187" s="117"/>
      <c r="G187" s="118"/>
      <c r="H187" s="116"/>
      <c r="I187" s="119"/>
      <c r="J187" s="117"/>
      <c r="K187" s="116"/>
      <c r="L187" s="223"/>
      <c r="M187" s="116"/>
      <c r="N187" s="109">
        <f t="shared" si="10"/>
        <v>0</v>
      </c>
      <c r="O187" s="109">
        <f t="shared" si="11"/>
        <v>0</v>
      </c>
      <c r="P187" s="109">
        <f t="shared" si="12"/>
        <v>0</v>
      </c>
      <c r="Q187" s="387"/>
      <c r="R187" s="388"/>
      <c r="S187" s="388"/>
      <c r="T187" s="388"/>
      <c r="U187" s="388"/>
      <c r="V187" s="389"/>
      <c r="W187" s="389"/>
      <c r="X187" s="394"/>
      <c r="Y187" s="391"/>
      <c r="Z187" s="392"/>
      <c r="AA187" s="393"/>
      <c r="AB187" s="110">
        <f t="shared" si="14"/>
        <v>0</v>
      </c>
      <c r="AC187" s="111"/>
      <c r="AD187" s="111"/>
      <c r="AE187" s="405"/>
      <c r="AF187" s="387"/>
      <c r="AG187" s="388"/>
      <c r="AH187" s="406"/>
      <c r="AI187" s="389"/>
      <c r="AJ187" s="407"/>
    </row>
    <row r="188" spans="1:36" s="112" customFormat="1" x14ac:dyDescent="0.25">
      <c r="A188" s="113">
        <v>181</v>
      </c>
      <c r="B188" s="114"/>
      <c r="C188" s="100">
        <f t="shared" si="13"/>
        <v>0</v>
      </c>
      <c r="D188" s="115"/>
      <c r="E188" s="116"/>
      <c r="F188" s="117"/>
      <c r="G188" s="118"/>
      <c r="H188" s="116"/>
      <c r="I188" s="119"/>
      <c r="J188" s="117"/>
      <c r="K188" s="116"/>
      <c r="L188" s="223"/>
      <c r="M188" s="116"/>
      <c r="N188" s="109">
        <f t="shared" si="10"/>
        <v>0</v>
      </c>
      <c r="O188" s="109">
        <f t="shared" si="11"/>
        <v>0</v>
      </c>
      <c r="P188" s="109">
        <f t="shared" si="12"/>
        <v>0</v>
      </c>
      <c r="Q188" s="387"/>
      <c r="R188" s="388"/>
      <c r="S188" s="388"/>
      <c r="T188" s="388"/>
      <c r="U188" s="388"/>
      <c r="V188" s="389"/>
      <c r="W188" s="389"/>
      <c r="X188" s="394"/>
      <c r="Y188" s="391"/>
      <c r="Z188" s="392"/>
      <c r="AA188" s="393"/>
      <c r="AB188" s="110">
        <f t="shared" si="14"/>
        <v>0</v>
      </c>
      <c r="AC188" s="111"/>
      <c r="AD188" s="111"/>
      <c r="AE188" s="405"/>
      <c r="AF188" s="387"/>
      <c r="AG188" s="388"/>
      <c r="AH188" s="406"/>
      <c r="AI188" s="389"/>
      <c r="AJ188" s="407"/>
    </row>
    <row r="189" spans="1:36" s="112" customFormat="1" x14ac:dyDescent="0.25">
      <c r="A189" s="113">
        <v>182</v>
      </c>
      <c r="B189" s="114"/>
      <c r="C189" s="100">
        <f t="shared" si="13"/>
        <v>0</v>
      </c>
      <c r="D189" s="115"/>
      <c r="E189" s="116"/>
      <c r="F189" s="117"/>
      <c r="G189" s="118"/>
      <c r="H189" s="116"/>
      <c r="I189" s="119"/>
      <c r="J189" s="117"/>
      <c r="K189" s="116"/>
      <c r="L189" s="223"/>
      <c r="M189" s="116"/>
      <c r="N189" s="109">
        <f t="shared" si="10"/>
        <v>0</v>
      </c>
      <c r="O189" s="109">
        <f t="shared" si="11"/>
        <v>0</v>
      </c>
      <c r="P189" s="109">
        <f t="shared" si="12"/>
        <v>0</v>
      </c>
      <c r="Q189" s="387"/>
      <c r="R189" s="388"/>
      <c r="S189" s="388"/>
      <c r="T189" s="388"/>
      <c r="U189" s="388"/>
      <c r="V189" s="389"/>
      <c r="W189" s="389"/>
      <c r="X189" s="394"/>
      <c r="Y189" s="391"/>
      <c r="Z189" s="392"/>
      <c r="AA189" s="393"/>
      <c r="AB189" s="110">
        <f t="shared" si="14"/>
        <v>0</v>
      </c>
      <c r="AC189" s="111"/>
      <c r="AD189" s="111"/>
      <c r="AE189" s="405"/>
      <c r="AF189" s="387"/>
      <c r="AG189" s="388"/>
      <c r="AH189" s="406"/>
      <c r="AI189" s="389"/>
      <c r="AJ189" s="407"/>
    </row>
    <row r="190" spans="1:36" s="112" customFormat="1" x14ac:dyDescent="0.25">
      <c r="A190" s="113">
        <v>183</v>
      </c>
      <c r="B190" s="114"/>
      <c r="C190" s="100">
        <f t="shared" si="13"/>
        <v>0</v>
      </c>
      <c r="D190" s="115"/>
      <c r="E190" s="116"/>
      <c r="F190" s="117"/>
      <c r="G190" s="118"/>
      <c r="H190" s="116"/>
      <c r="I190" s="119"/>
      <c r="J190" s="117"/>
      <c r="K190" s="116"/>
      <c r="L190" s="223"/>
      <c r="M190" s="116"/>
      <c r="N190" s="109">
        <f t="shared" si="10"/>
        <v>0</v>
      </c>
      <c r="O190" s="109">
        <f t="shared" si="11"/>
        <v>0</v>
      </c>
      <c r="P190" s="109">
        <f t="shared" si="12"/>
        <v>0</v>
      </c>
      <c r="Q190" s="387"/>
      <c r="R190" s="388"/>
      <c r="S190" s="388"/>
      <c r="T190" s="388"/>
      <c r="U190" s="388"/>
      <c r="V190" s="389"/>
      <c r="W190" s="389"/>
      <c r="X190" s="394"/>
      <c r="Y190" s="391"/>
      <c r="Z190" s="392"/>
      <c r="AA190" s="393"/>
      <c r="AB190" s="110">
        <f t="shared" si="14"/>
        <v>0</v>
      </c>
      <c r="AC190" s="111"/>
      <c r="AD190" s="111"/>
      <c r="AE190" s="405"/>
      <c r="AF190" s="387"/>
      <c r="AG190" s="388"/>
      <c r="AH190" s="406"/>
      <c r="AI190" s="389"/>
      <c r="AJ190" s="407"/>
    </row>
    <row r="191" spans="1:36" s="112" customFormat="1" x14ac:dyDescent="0.25">
      <c r="A191" s="113">
        <v>184</v>
      </c>
      <c r="B191" s="114"/>
      <c r="C191" s="100">
        <f t="shared" si="13"/>
        <v>0</v>
      </c>
      <c r="D191" s="115"/>
      <c r="E191" s="116"/>
      <c r="F191" s="117"/>
      <c r="G191" s="118"/>
      <c r="H191" s="116"/>
      <c r="I191" s="119"/>
      <c r="J191" s="117"/>
      <c r="K191" s="116"/>
      <c r="L191" s="223"/>
      <c r="M191" s="116"/>
      <c r="N191" s="109">
        <f t="shared" si="10"/>
        <v>0</v>
      </c>
      <c r="O191" s="109">
        <f t="shared" si="11"/>
        <v>0</v>
      </c>
      <c r="P191" s="109">
        <f t="shared" si="12"/>
        <v>0</v>
      </c>
      <c r="Q191" s="387"/>
      <c r="R191" s="388"/>
      <c r="S191" s="388"/>
      <c r="T191" s="388"/>
      <c r="U191" s="388"/>
      <c r="V191" s="389"/>
      <c r="W191" s="389"/>
      <c r="X191" s="394"/>
      <c r="Y191" s="391"/>
      <c r="Z191" s="392"/>
      <c r="AA191" s="393"/>
      <c r="AB191" s="110">
        <f t="shared" si="14"/>
        <v>0</v>
      </c>
      <c r="AC191" s="111"/>
      <c r="AD191" s="111"/>
      <c r="AE191" s="405"/>
      <c r="AF191" s="387"/>
      <c r="AG191" s="388"/>
      <c r="AH191" s="406"/>
      <c r="AI191" s="389"/>
      <c r="AJ191" s="407"/>
    </row>
    <row r="192" spans="1:36" s="112" customFormat="1" x14ac:dyDescent="0.25">
      <c r="A192" s="113">
        <v>185</v>
      </c>
      <c r="B192" s="114"/>
      <c r="C192" s="100">
        <f t="shared" si="13"/>
        <v>0</v>
      </c>
      <c r="D192" s="115"/>
      <c r="E192" s="116"/>
      <c r="F192" s="117"/>
      <c r="G192" s="118"/>
      <c r="H192" s="116"/>
      <c r="I192" s="119"/>
      <c r="J192" s="117"/>
      <c r="K192" s="116"/>
      <c r="L192" s="223"/>
      <c r="M192" s="116"/>
      <c r="N192" s="109">
        <f t="shared" si="10"/>
        <v>0</v>
      </c>
      <c r="O192" s="109">
        <f t="shared" si="11"/>
        <v>0</v>
      </c>
      <c r="P192" s="109">
        <f t="shared" si="12"/>
        <v>0</v>
      </c>
      <c r="Q192" s="387"/>
      <c r="R192" s="388"/>
      <c r="S192" s="388"/>
      <c r="T192" s="388"/>
      <c r="U192" s="388"/>
      <c r="V192" s="389"/>
      <c r="W192" s="389"/>
      <c r="X192" s="394"/>
      <c r="Y192" s="391"/>
      <c r="Z192" s="392"/>
      <c r="AA192" s="393"/>
      <c r="AB192" s="110">
        <f t="shared" si="14"/>
        <v>0</v>
      </c>
      <c r="AC192" s="111"/>
      <c r="AD192" s="111"/>
      <c r="AE192" s="405"/>
      <c r="AF192" s="387"/>
      <c r="AG192" s="388"/>
      <c r="AH192" s="406"/>
      <c r="AI192" s="389"/>
      <c r="AJ192" s="407"/>
    </row>
    <row r="193" spans="1:36" s="112" customFormat="1" x14ac:dyDescent="0.25">
      <c r="A193" s="113">
        <v>186</v>
      </c>
      <c r="B193" s="114"/>
      <c r="C193" s="100">
        <f t="shared" si="13"/>
        <v>0</v>
      </c>
      <c r="D193" s="115"/>
      <c r="E193" s="116"/>
      <c r="F193" s="117"/>
      <c r="G193" s="118"/>
      <c r="H193" s="116"/>
      <c r="I193" s="119"/>
      <c r="J193" s="117"/>
      <c r="K193" s="116"/>
      <c r="L193" s="223"/>
      <c r="M193" s="116"/>
      <c r="N193" s="109">
        <f t="shared" si="10"/>
        <v>0</v>
      </c>
      <c r="O193" s="109">
        <f t="shared" si="11"/>
        <v>0</v>
      </c>
      <c r="P193" s="109">
        <f t="shared" si="12"/>
        <v>0</v>
      </c>
      <c r="Q193" s="387"/>
      <c r="R193" s="388"/>
      <c r="S193" s="388"/>
      <c r="T193" s="388"/>
      <c r="U193" s="388"/>
      <c r="V193" s="389"/>
      <c r="W193" s="389"/>
      <c r="X193" s="394"/>
      <c r="Y193" s="391"/>
      <c r="Z193" s="392"/>
      <c r="AA193" s="393"/>
      <c r="AB193" s="110">
        <f t="shared" si="14"/>
        <v>0</v>
      </c>
      <c r="AC193" s="111"/>
      <c r="AD193" s="111"/>
      <c r="AE193" s="405"/>
      <c r="AF193" s="387"/>
      <c r="AG193" s="388"/>
      <c r="AH193" s="406"/>
      <c r="AI193" s="389"/>
      <c r="AJ193" s="407"/>
    </row>
    <row r="194" spans="1:36" s="112" customFormat="1" x14ac:dyDescent="0.25">
      <c r="A194" s="113">
        <v>187</v>
      </c>
      <c r="B194" s="114"/>
      <c r="C194" s="100">
        <f t="shared" si="13"/>
        <v>0</v>
      </c>
      <c r="D194" s="115"/>
      <c r="E194" s="116"/>
      <c r="F194" s="117"/>
      <c r="G194" s="118"/>
      <c r="H194" s="116"/>
      <c r="I194" s="119"/>
      <c r="J194" s="117"/>
      <c r="K194" s="116"/>
      <c r="L194" s="223"/>
      <c r="M194" s="116"/>
      <c r="N194" s="109">
        <f t="shared" si="10"/>
        <v>0</v>
      </c>
      <c r="O194" s="109">
        <f t="shared" si="11"/>
        <v>0</v>
      </c>
      <c r="P194" s="109">
        <f t="shared" si="12"/>
        <v>0</v>
      </c>
      <c r="Q194" s="387"/>
      <c r="R194" s="388"/>
      <c r="S194" s="388"/>
      <c r="T194" s="388"/>
      <c r="U194" s="388"/>
      <c r="V194" s="389"/>
      <c r="W194" s="389"/>
      <c r="X194" s="394"/>
      <c r="Y194" s="391"/>
      <c r="Z194" s="392"/>
      <c r="AA194" s="393"/>
      <c r="AB194" s="110">
        <f t="shared" si="14"/>
        <v>0</v>
      </c>
      <c r="AC194" s="111"/>
      <c r="AD194" s="111"/>
      <c r="AE194" s="405"/>
      <c r="AF194" s="387"/>
      <c r="AG194" s="388"/>
      <c r="AH194" s="406"/>
      <c r="AI194" s="389"/>
      <c r="AJ194" s="407"/>
    </row>
    <row r="195" spans="1:36" s="112" customFormat="1" x14ac:dyDescent="0.25">
      <c r="A195" s="113">
        <v>188</v>
      </c>
      <c r="B195" s="114"/>
      <c r="C195" s="100">
        <f t="shared" si="13"/>
        <v>0</v>
      </c>
      <c r="D195" s="115"/>
      <c r="E195" s="116"/>
      <c r="F195" s="117"/>
      <c r="G195" s="118"/>
      <c r="H195" s="116"/>
      <c r="I195" s="119"/>
      <c r="J195" s="117"/>
      <c r="K195" s="116"/>
      <c r="L195" s="223"/>
      <c r="M195" s="116"/>
      <c r="N195" s="109">
        <f t="shared" si="10"/>
        <v>0</v>
      </c>
      <c r="O195" s="109">
        <f t="shared" si="11"/>
        <v>0</v>
      </c>
      <c r="P195" s="109">
        <f t="shared" si="12"/>
        <v>0</v>
      </c>
      <c r="Q195" s="387"/>
      <c r="R195" s="388"/>
      <c r="S195" s="388"/>
      <c r="T195" s="388"/>
      <c r="U195" s="388"/>
      <c r="V195" s="389"/>
      <c r="W195" s="389"/>
      <c r="X195" s="394"/>
      <c r="Y195" s="391"/>
      <c r="Z195" s="392"/>
      <c r="AA195" s="393"/>
      <c r="AB195" s="110">
        <f t="shared" si="14"/>
        <v>0</v>
      </c>
      <c r="AC195" s="111"/>
      <c r="AD195" s="111"/>
      <c r="AE195" s="405"/>
      <c r="AF195" s="387"/>
      <c r="AG195" s="388"/>
      <c r="AH195" s="406"/>
      <c r="AI195" s="389"/>
      <c r="AJ195" s="407"/>
    </row>
    <row r="196" spans="1:36" s="112" customFormat="1" x14ac:dyDescent="0.25">
      <c r="A196" s="113">
        <v>189</v>
      </c>
      <c r="B196" s="114"/>
      <c r="C196" s="100">
        <f t="shared" si="13"/>
        <v>0</v>
      </c>
      <c r="D196" s="115"/>
      <c r="E196" s="116"/>
      <c r="F196" s="117"/>
      <c r="G196" s="118"/>
      <c r="H196" s="116"/>
      <c r="I196" s="119"/>
      <c r="J196" s="117"/>
      <c r="K196" s="116"/>
      <c r="L196" s="223"/>
      <c r="M196" s="116"/>
      <c r="N196" s="109">
        <f t="shared" si="10"/>
        <v>0</v>
      </c>
      <c r="O196" s="109">
        <f t="shared" si="11"/>
        <v>0</v>
      </c>
      <c r="P196" s="109">
        <f t="shared" si="12"/>
        <v>0</v>
      </c>
      <c r="Q196" s="387"/>
      <c r="R196" s="388"/>
      <c r="S196" s="388"/>
      <c r="T196" s="388"/>
      <c r="U196" s="388"/>
      <c r="V196" s="389"/>
      <c r="W196" s="389"/>
      <c r="X196" s="394"/>
      <c r="Y196" s="391"/>
      <c r="Z196" s="392"/>
      <c r="AA196" s="393"/>
      <c r="AB196" s="110">
        <f t="shared" si="14"/>
        <v>0</v>
      </c>
      <c r="AC196" s="111"/>
      <c r="AD196" s="111"/>
      <c r="AE196" s="405"/>
      <c r="AF196" s="387"/>
      <c r="AG196" s="388"/>
      <c r="AH196" s="406"/>
      <c r="AI196" s="389"/>
      <c r="AJ196" s="407"/>
    </row>
    <row r="197" spans="1:36" s="112" customFormat="1" x14ac:dyDescent="0.25">
      <c r="A197" s="113">
        <v>190</v>
      </c>
      <c r="B197" s="114"/>
      <c r="C197" s="100">
        <f t="shared" si="13"/>
        <v>0</v>
      </c>
      <c r="D197" s="115"/>
      <c r="E197" s="116"/>
      <c r="F197" s="117"/>
      <c r="G197" s="118"/>
      <c r="H197" s="116"/>
      <c r="I197" s="119"/>
      <c r="J197" s="117"/>
      <c r="K197" s="116"/>
      <c r="L197" s="223"/>
      <c r="M197" s="116"/>
      <c r="N197" s="109">
        <f t="shared" si="10"/>
        <v>0</v>
      </c>
      <c r="O197" s="109">
        <f t="shared" si="11"/>
        <v>0</v>
      </c>
      <c r="P197" s="109">
        <f t="shared" si="12"/>
        <v>0</v>
      </c>
      <c r="Q197" s="387"/>
      <c r="R197" s="388"/>
      <c r="S197" s="388"/>
      <c r="T197" s="388"/>
      <c r="U197" s="388"/>
      <c r="V197" s="389"/>
      <c r="W197" s="389"/>
      <c r="X197" s="394"/>
      <c r="Y197" s="391"/>
      <c r="Z197" s="392"/>
      <c r="AA197" s="393"/>
      <c r="AB197" s="110">
        <f t="shared" si="14"/>
        <v>0</v>
      </c>
      <c r="AC197" s="111"/>
      <c r="AD197" s="111"/>
      <c r="AE197" s="405"/>
      <c r="AF197" s="387"/>
      <c r="AG197" s="388"/>
      <c r="AH197" s="406"/>
      <c r="AI197" s="389"/>
      <c r="AJ197" s="407"/>
    </row>
    <row r="198" spans="1:36" s="112" customFormat="1" x14ac:dyDescent="0.25">
      <c r="A198" s="113">
        <v>191</v>
      </c>
      <c r="B198" s="114"/>
      <c r="C198" s="100">
        <f t="shared" si="13"/>
        <v>0</v>
      </c>
      <c r="D198" s="115"/>
      <c r="E198" s="116"/>
      <c r="F198" s="117"/>
      <c r="G198" s="118"/>
      <c r="H198" s="116"/>
      <c r="I198" s="119"/>
      <c r="J198" s="117"/>
      <c r="K198" s="116"/>
      <c r="L198" s="223"/>
      <c r="M198" s="116"/>
      <c r="N198" s="109">
        <f t="shared" si="10"/>
        <v>0</v>
      </c>
      <c r="O198" s="109">
        <f t="shared" si="11"/>
        <v>0</v>
      </c>
      <c r="P198" s="109">
        <f t="shared" si="12"/>
        <v>0</v>
      </c>
      <c r="Q198" s="387"/>
      <c r="R198" s="388"/>
      <c r="S198" s="388"/>
      <c r="T198" s="388"/>
      <c r="U198" s="388"/>
      <c r="V198" s="389"/>
      <c r="W198" s="389"/>
      <c r="X198" s="394"/>
      <c r="Y198" s="391"/>
      <c r="Z198" s="392"/>
      <c r="AA198" s="393"/>
      <c r="AB198" s="110">
        <f t="shared" si="14"/>
        <v>0</v>
      </c>
      <c r="AC198" s="111"/>
      <c r="AD198" s="111"/>
      <c r="AE198" s="405"/>
      <c r="AF198" s="387"/>
      <c r="AG198" s="388"/>
      <c r="AH198" s="406"/>
      <c r="AI198" s="389"/>
      <c r="AJ198" s="407"/>
    </row>
    <row r="199" spans="1:36" s="112" customFormat="1" x14ac:dyDescent="0.25">
      <c r="A199" s="113">
        <v>192</v>
      </c>
      <c r="B199" s="114"/>
      <c r="C199" s="100">
        <f t="shared" si="13"/>
        <v>0</v>
      </c>
      <c r="D199" s="115"/>
      <c r="E199" s="116"/>
      <c r="F199" s="117"/>
      <c r="G199" s="118"/>
      <c r="H199" s="116"/>
      <c r="I199" s="119"/>
      <c r="J199" s="117"/>
      <c r="K199" s="116"/>
      <c r="L199" s="223"/>
      <c r="M199" s="116"/>
      <c r="N199" s="109">
        <f t="shared" si="10"/>
        <v>0</v>
      </c>
      <c r="O199" s="109">
        <f t="shared" si="11"/>
        <v>0</v>
      </c>
      <c r="P199" s="109">
        <f t="shared" si="12"/>
        <v>0</v>
      </c>
      <c r="Q199" s="387"/>
      <c r="R199" s="388"/>
      <c r="S199" s="388"/>
      <c r="T199" s="388"/>
      <c r="U199" s="388"/>
      <c r="V199" s="389"/>
      <c r="W199" s="389"/>
      <c r="X199" s="394"/>
      <c r="Y199" s="391"/>
      <c r="Z199" s="392"/>
      <c r="AA199" s="393"/>
      <c r="AB199" s="110">
        <f t="shared" si="14"/>
        <v>0</v>
      </c>
      <c r="AC199" s="111"/>
      <c r="AD199" s="111"/>
      <c r="AE199" s="405"/>
      <c r="AF199" s="387"/>
      <c r="AG199" s="388"/>
      <c r="AH199" s="406"/>
      <c r="AI199" s="389"/>
      <c r="AJ199" s="407"/>
    </row>
    <row r="200" spans="1:36" s="112" customFormat="1" x14ac:dyDescent="0.25">
      <c r="A200" s="113">
        <v>193</v>
      </c>
      <c r="B200" s="114"/>
      <c r="C200" s="100">
        <f t="shared" si="13"/>
        <v>0</v>
      </c>
      <c r="D200" s="115"/>
      <c r="E200" s="116"/>
      <c r="F200" s="117"/>
      <c r="G200" s="118"/>
      <c r="H200" s="116"/>
      <c r="I200" s="119"/>
      <c r="J200" s="117"/>
      <c r="K200" s="116"/>
      <c r="L200" s="223"/>
      <c r="M200" s="116"/>
      <c r="N200" s="109">
        <f t="shared" si="10"/>
        <v>0</v>
      </c>
      <c r="O200" s="109">
        <f t="shared" si="11"/>
        <v>0</v>
      </c>
      <c r="P200" s="109">
        <f t="shared" si="12"/>
        <v>0</v>
      </c>
      <c r="Q200" s="387"/>
      <c r="R200" s="388"/>
      <c r="S200" s="388"/>
      <c r="T200" s="388"/>
      <c r="U200" s="388"/>
      <c r="V200" s="389"/>
      <c r="W200" s="389"/>
      <c r="X200" s="394"/>
      <c r="Y200" s="391"/>
      <c r="Z200" s="392"/>
      <c r="AA200" s="393"/>
      <c r="AB200" s="110">
        <f t="shared" si="14"/>
        <v>0</v>
      </c>
      <c r="AC200" s="111"/>
      <c r="AD200" s="111"/>
      <c r="AE200" s="405"/>
      <c r="AF200" s="387"/>
      <c r="AG200" s="388"/>
      <c r="AH200" s="406"/>
      <c r="AI200" s="389"/>
      <c r="AJ200" s="407"/>
    </row>
    <row r="201" spans="1:36" s="112" customFormat="1" x14ac:dyDescent="0.25">
      <c r="A201" s="113">
        <v>194</v>
      </c>
      <c r="B201" s="114"/>
      <c r="C201" s="100">
        <f t="shared" si="13"/>
        <v>0</v>
      </c>
      <c r="D201" s="115"/>
      <c r="E201" s="116"/>
      <c r="F201" s="117"/>
      <c r="G201" s="118"/>
      <c r="H201" s="116"/>
      <c r="I201" s="119"/>
      <c r="J201" s="117"/>
      <c r="K201" s="116"/>
      <c r="L201" s="223"/>
      <c r="M201" s="116"/>
      <c r="N201" s="109">
        <f t="shared" ref="N201:N264" si="15">IF(OR(D201=1,E201=1,F201=1),1,0)</f>
        <v>0</v>
      </c>
      <c r="O201" s="109">
        <f t="shared" ref="O201:O264" si="16">IF(OR(G201=1,H201=1),0,N201)</f>
        <v>0</v>
      </c>
      <c r="P201" s="109">
        <f t="shared" ref="P201:P264" si="17">IF(OR(J201=1,L201=1),1,O201)</f>
        <v>0</v>
      </c>
      <c r="Q201" s="387"/>
      <c r="R201" s="388"/>
      <c r="S201" s="388"/>
      <c r="T201" s="388"/>
      <c r="U201" s="388"/>
      <c r="V201" s="389"/>
      <c r="W201" s="389"/>
      <c r="X201" s="394"/>
      <c r="Y201" s="391"/>
      <c r="Z201" s="392"/>
      <c r="AA201" s="393"/>
      <c r="AB201" s="110">
        <f t="shared" si="14"/>
        <v>0</v>
      </c>
      <c r="AC201" s="111"/>
      <c r="AD201" s="111"/>
      <c r="AE201" s="405"/>
      <c r="AF201" s="387"/>
      <c r="AG201" s="388"/>
      <c r="AH201" s="406"/>
      <c r="AI201" s="389"/>
      <c r="AJ201" s="407"/>
    </row>
    <row r="202" spans="1:36" s="112" customFormat="1" x14ac:dyDescent="0.25">
      <c r="A202" s="113">
        <v>195</v>
      </c>
      <c r="B202" s="114"/>
      <c r="C202" s="100">
        <f t="shared" ref="C202:C265" si="18">IF(OR(K202=1,M202=1),0,P202)</f>
        <v>0</v>
      </c>
      <c r="D202" s="115"/>
      <c r="E202" s="116"/>
      <c r="F202" s="117"/>
      <c r="G202" s="118"/>
      <c r="H202" s="116"/>
      <c r="I202" s="119"/>
      <c r="J202" s="117"/>
      <c r="K202" s="116"/>
      <c r="L202" s="223"/>
      <c r="M202" s="116"/>
      <c r="N202" s="109">
        <f t="shared" si="15"/>
        <v>0</v>
      </c>
      <c r="O202" s="109">
        <f t="shared" si="16"/>
        <v>0</v>
      </c>
      <c r="P202" s="109">
        <f t="shared" si="17"/>
        <v>0</v>
      </c>
      <c r="Q202" s="387"/>
      <c r="R202" s="388"/>
      <c r="S202" s="388"/>
      <c r="T202" s="388"/>
      <c r="U202" s="388"/>
      <c r="V202" s="389"/>
      <c r="W202" s="389"/>
      <c r="X202" s="394"/>
      <c r="Y202" s="391"/>
      <c r="Z202" s="392"/>
      <c r="AA202" s="393"/>
      <c r="AB202" s="110">
        <f t="shared" ref="AB202:AB265" si="19">IF(OR(Y202=0,Z202=0),0,100-(Z202/Y202*100))</f>
        <v>0</v>
      </c>
      <c r="AC202" s="111"/>
      <c r="AD202" s="111"/>
      <c r="AE202" s="405"/>
      <c r="AF202" s="387"/>
      <c r="AG202" s="388"/>
      <c r="AH202" s="406"/>
      <c r="AI202" s="389"/>
      <c r="AJ202" s="407"/>
    </row>
    <row r="203" spans="1:36" s="112" customFormat="1" x14ac:dyDescent="0.25">
      <c r="A203" s="113">
        <v>196</v>
      </c>
      <c r="B203" s="114"/>
      <c r="C203" s="100">
        <f t="shared" si="18"/>
        <v>0</v>
      </c>
      <c r="D203" s="115"/>
      <c r="E203" s="116"/>
      <c r="F203" s="117"/>
      <c r="G203" s="118"/>
      <c r="H203" s="116"/>
      <c r="I203" s="119"/>
      <c r="J203" s="117"/>
      <c r="K203" s="116"/>
      <c r="L203" s="223"/>
      <c r="M203" s="116"/>
      <c r="N203" s="109">
        <f t="shared" si="15"/>
        <v>0</v>
      </c>
      <c r="O203" s="109">
        <f t="shared" si="16"/>
        <v>0</v>
      </c>
      <c r="P203" s="109">
        <f t="shared" si="17"/>
        <v>0</v>
      </c>
      <c r="Q203" s="387"/>
      <c r="R203" s="388"/>
      <c r="S203" s="388"/>
      <c r="T203" s="388"/>
      <c r="U203" s="388"/>
      <c r="V203" s="389"/>
      <c r="W203" s="389"/>
      <c r="X203" s="394"/>
      <c r="Y203" s="391"/>
      <c r="Z203" s="392"/>
      <c r="AA203" s="393"/>
      <c r="AB203" s="110">
        <f t="shared" si="19"/>
        <v>0</v>
      </c>
      <c r="AC203" s="111"/>
      <c r="AD203" s="111"/>
      <c r="AE203" s="405"/>
      <c r="AF203" s="387"/>
      <c r="AG203" s="388"/>
      <c r="AH203" s="406"/>
      <c r="AI203" s="389"/>
      <c r="AJ203" s="407"/>
    </row>
    <row r="204" spans="1:36" s="112" customFormat="1" x14ac:dyDescent="0.25">
      <c r="A204" s="113">
        <v>197</v>
      </c>
      <c r="B204" s="114"/>
      <c r="C204" s="100">
        <f t="shared" si="18"/>
        <v>0</v>
      </c>
      <c r="D204" s="115"/>
      <c r="E204" s="116"/>
      <c r="F204" s="117"/>
      <c r="G204" s="118"/>
      <c r="H204" s="116"/>
      <c r="I204" s="119"/>
      <c r="J204" s="117"/>
      <c r="K204" s="116"/>
      <c r="L204" s="223"/>
      <c r="M204" s="116"/>
      <c r="N204" s="109">
        <f t="shared" si="15"/>
        <v>0</v>
      </c>
      <c r="O204" s="109">
        <f t="shared" si="16"/>
        <v>0</v>
      </c>
      <c r="P204" s="109">
        <f t="shared" si="17"/>
        <v>0</v>
      </c>
      <c r="Q204" s="387"/>
      <c r="R204" s="388"/>
      <c r="S204" s="388"/>
      <c r="T204" s="388"/>
      <c r="U204" s="388"/>
      <c r="V204" s="389"/>
      <c r="W204" s="389"/>
      <c r="X204" s="394"/>
      <c r="Y204" s="391"/>
      <c r="Z204" s="392"/>
      <c r="AA204" s="393"/>
      <c r="AB204" s="110">
        <f t="shared" si="19"/>
        <v>0</v>
      </c>
      <c r="AC204" s="111"/>
      <c r="AD204" s="111"/>
      <c r="AE204" s="405"/>
      <c r="AF204" s="387"/>
      <c r="AG204" s="388"/>
      <c r="AH204" s="406"/>
      <c r="AI204" s="389"/>
      <c r="AJ204" s="407"/>
    </row>
    <row r="205" spans="1:36" s="112" customFormat="1" x14ac:dyDescent="0.25">
      <c r="A205" s="113">
        <v>198</v>
      </c>
      <c r="B205" s="114"/>
      <c r="C205" s="100">
        <f t="shared" si="18"/>
        <v>0</v>
      </c>
      <c r="D205" s="115"/>
      <c r="E205" s="116"/>
      <c r="F205" s="117"/>
      <c r="G205" s="118"/>
      <c r="H205" s="116"/>
      <c r="I205" s="119"/>
      <c r="J205" s="117"/>
      <c r="K205" s="116"/>
      <c r="L205" s="223"/>
      <c r="M205" s="116"/>
      <c r="N205" s="109">
        <f t="shared" si="15"/>
        <v>0</v>
      </c>
      <c r="O205" s="109">
        <f t="shared" si="16"/>
        <v>0</v>
      </c>
      <c r="P205" s="109">
        <f t="shared" si="17"/>
        <v>0</v>
      </c>
      <c r="Q205" s="387"/>
      <c r="R205" s="388"/>
      <c r="S205" s="388"/>
      <c r="T205" s="388"/>
      <c r="U205" s="388"/>
      <c r="V205" s="389"/>
      <c r="W205" s="389"/>
      <c r="X205" s="394"/>
      <c r="Y205" s="391"/>
      <c r="Z205" s="392"/>
      <c r="AA205" s="393"/>
      <c r="AB205" s="110">
        <f t="shared" si="19"/>
        <v>0</v>
      </c>
      <c r="AC205" s="111"/>
      <c r="AD205" s="111"/>
      <c r="AE205" s="405"/>
      <c r="AF205" s="387"/>
      <c r="AG205" s="388"/>
      <c r="AH205" s="406"/>
      <c r="AI205" s="389"/>
      <c r="AJ205" s="407"/>
    </row>
    <row r="206" spans="1:36" s="112" customFormat="1" x14ac:dyDescent="0.25">
      <c r="A206" s="113">
        <v>199</v>
      </c>
      <c r="B206" s="114"/>
      <c r="C206" s="100">
        <f t="shared" si="18"/>
        <v>0</v>
      </c>
      <c r="D206" s="115"/>
      <c r="E206" s="116"/>
      <c r="F206" s="117"/>
      <c r="G206" s="118"/>
      <c r="H206" s="116"/>
      <c r="I206" s="119"/>
      <c r="J206" s="117"/>
      <c r="K206" s="116"/>
      <c r="L206" s="223"/>
      <c r="M206" s="116"/>
      <c r="N206" s="109">
        <f t="shared" si="15"/>
        <v>0</v>
      </c>
      <c r="O206" s="109">
        <f t="shared" si="16"/>
        <v>0</v>
      </c>
      <c r="P206" s="109">
        <f t="shared" si="17"/>
        <v>0</v>
      </c>
      <c r="Q206" s="387"/>
      <c r="R206" s="388"/>
      <c r="S206" s="388"/>
      <c r="T206" s="388"/>
      <c r="U206" s="388"/>
      <c r="V206" s="389"/>
      <c r="W206" s="389"/>
      <c r="X206" s="394"/>
      <c r="Y206" s="391"/>
      <c r="Z206" s="392"/>
      <c r="AA206" s="393"/>
      <c r="AB206" s="110">
        <f t="shared" si="19"/>
        <v>0</v>
      </c>
      <c r="AC206" s="111"/>
      <c r="AD206" s="111"/>
      <c r="AE206" s="405"/>
      <c r="AF206" s="387"/>
      <c r="AG206" s="388"/>
      <c r="AH206" s="406"/>
      <c r="AI206" s="389"/>
      <c r="AJ206" s="407"/>
    </row>
    <row r="207" spans="1:36" s="112" customFormat="1" x14ac:dyDescent="0.25">
      <c r="A207" s="113">
        <v>200</v>
      </c>
      <c r="B207" s="114"/>
      <c r="C207" s="100">
        <f t="shared" si="18"/>
        <v>0</v>
      </c>
      <c r="D207" s="115"/>
      <c r="E207" s="116"/>
      <c r="F207" s="117"/>
      <c r="G207" s="118"/>
      <c r="H207" s="116"/>
      <c r="I207" s="119"/>
      <c r="J207" s="117"/>
      <c r="K207" s="116"/>
      <c r="L207" s="223"/>
      <c r="M207" s="116"/>
      <c r="N207" s="109">
        <f t="shared" si="15"/>
        <v>0</v>
      </c>
      <c r="O207" s="109">
        <f t="shared" si="16"/>
        <v>0</v>
      </c>
      <c r="P207" s="109">
        <f t="shared" si="17"/>
        <v>0</v>
      </c>
      <c r="Q207" s="387"/>
      <c r="R207" s="388"/>
      <c r="S207" s="388"/>
      <c r="T207" s="388"/>
      <c r="U207" s="388"/>
      <c r="V207" s="389"/>
      <c r="W207" s="389"/>
      <c r="X207" s="394"/>
      <c r="Y207" s="391"/>
      <c r="Z207" s="392"/>
      <c r="AA207" s="393"/>
      <c r="AB207" s="110">
        <f t="shared" si="19"/>
        <v>0</v>
      </c>
      <c r="AC207" s="111"/>
      <c r="AD207" s="111"/>
      <c r="AE207" s="405"/>
      <c r="AF207" s="387"/>
      <c r="AG207" s="388"/>
      <c r="AH207" s="406"/>
      <c r="AI207" s="389"/>
      <c r="AJ207" s="407"/>
    </row>
    <row r="208" spans="1:36" s="112" customFormat="1" x14ac:dyDescent="0.25">
      <c r="A208" s="113">
        <v>201</v>
      </c>
      <c r="B208" s="114"/>
      <c r="C208" s="100">
        <f t="shared" si="18"/>
        <v>0</v>
      </c>
      <c r="D208" s="115"/>
      <c r="E208" s="116"/>
      <c r="F208" s="117"/>
      <c r="G208" s="118"/>
      <c r="H208" s="116"/>
      <c r="I208" s="119"/>
      <c r="J208" s="117"/>
      <c r="K208" s="116"/>
      <c r="L208" s="223"/>
      <c r="M208" s="116"/>
      <c r="N208" s="109">
        <f t="shared" si="15"/>
        <v>0</v>
      </c>
      <c r="O208" s="109">
        <f t="shared" si="16"/>
        <v>0</v>
      </c>
      <c r="P208" s="109">
        <f t="shared" si="17"/>
        <v>0</v>
      </c>
      <c r="Q208" s="387"/>
      <c r="R208" s="388"/>
      <c r="S208" s="388"/>
      <c r="T208" s="388"/>
      <c r="U208" s="388"/>
      <c r="V208" s="389"/>
      <c r="W208" s="389"/>
      <c r="X208" s="394"/>
      <c r="Y208" s="391"/>
      <c r="Z208" s="392"/>
      <c r="AA208" s="393"/>
      <c r="AB208" s="110">
        <f t="shared" si="19"/>
        <v>0</v>
      </c>
      <c r="AC208" s="111"/>
      <c r="AD208" s="111"/>
      <c r="AE208" s="405"/>
      <c r="AF208" s="387"/>
      <c r="AG208" s="388"/>
      <c r="AH208" s="406"/>
      <c r="AI208" s="389"/>
      <c r="AJ208" s="407"/>
    </row>
    <row r="209" spans="1:36" s="112" customFormat="1" x14ac:dyDescent="0.25">
      <c r="A209" s="113">
        <v>202</v>
      </c>
      <c r="B209" s="114"/>
      <c r="C209" s="100">
        <f t="shared" si="18"/>
        <v>0</v>
      </c>
      <c r="D209" s="115"/>
      <c r="E209" s="116"/>
      <c r="F209" s="117"/>
      <c r="G209" s="118"/>
      <c r="H209" s="116"/>
      <c r="I209" s="119"/>
      <c r="J209" s="117"/>
      <c r="K209" s="116"/>
      <c r="L209" s="223"/>
      <c r="M209" s="116"/>
      <c r="N209" s="109">
        <f t="shared" si="15"/>
        <v>0</v>
      </c>
      <c r="O209" s="109">
        <f t="shared" si="16"/>
        <v>0</v>
      </c>
      <c r="P209" s="109">
        <f t="shared" si="17"/>
        <v>0</v>
      </c>
      <c r="Q209" s="387"/>
      <c r="R209" s="388"/>
      <c r="S209" s="388"/>
      <c r="T209" s="388"/>
      <c r="U209" s="388"/>
      <c r="V209" s="389"/>
      <c r="W209" s="389"/>
      <c r="X209" s="394"/>
      <c r="Y209" s="391"/>
      <c r="Z209" s="392"/>
      <c r="AA209" s="393"/>
      <c r="AB209" s="110">
        <f t="shared" si="19"/>
        <v>0</v>
      </c>
      <c r="AC209" s="111"/>
      <c r="AD209" s="111"/>
      <c r="AE209" s="405"/>
      <c r="AF209" s="387"/>
      <c r="AG209" s="388"/>
      <c r="AH209" s="406"/>
      <c r="AI209" s="389"/>
      <c r="AJ209" s="407"/>
    </row>
    <row r="210" spans="1:36" s="112" customFormat="1" x14ac:dyDescent="0.25">
      <c r="A210" s="113">
        <v>203</v>
      </c>
      <c r="B210" s="114"/>
      <c r="C210" s="100">
        <f t="shared" si="18"/>
        <v>0</v>
      </c>
      <c r="D210" s="115"/>
      <c r="E210" s="116"/>
      <c r="F210" s="117"/>
      <c r="G210" s="118"/>
      <c r="H210" s="116"/>
      <c r="I210" s="119"/>
      <c r="J210" s="117"/>
      <c r="K210" s="116"/>
      <c r="L210" s="223"/>
      <c r="M210" s="116"/>
      <c r="N210" s="109">
        <f t="shared" si="15"/>
        <v>0</v>
      </c>
      <c r="O210" s="109">
        <f t="shared" si="16"/>
        <v>0</v>
      </c>
      <c r="P210" s="109">
        <f t="shared" si="17"/>
        <v>0</v>
      </c>
      <c r="Q210" s="387"/>
      <c r="R210" s="388"/>
      <c r="S210" s="388"/>
      <c r="T210" s="388"/>
      <c r="U210" s="388"/>
      <c r="V210" s="389"/>
      <c r="W210" s="389"/>
      <c r="X210" s="394"/>
      <c r="Y210" s="391"/>
      <c r="Z210" s="392"/>
      <c r="AA210" s="393"/>
      <c r="AB210" s="110">
        <f t="shared" si="19"/>
        <v>0</v>
      </c>
      <c r="AC210" s="111"/>
      <c r="AD210" s="111"/>
      <c r="AE210" s="405"/>
      <c r="AF210" s="387"/>
      <c r="AG210" s="388"/>
      <c r="AH210" s="406"/>
      <c r="AI210" s="389"/>
      <c r="AJ210" s="407"/>
    </row>
    <row r="211" spans="1:36" s="112" customFormat="1" x14ac:dyDescent="0.25">
      <c r="A211" s="113">
        <v>204</v>
      </c>
      <c r="B211" s="114"/>
      <c r="C211" s="100">
        <f t="shared" si="18"/>
        <v>0</v>
      </c>
      <c r="D211" s="115"/>
      <c r="E211" s="116"/>
      <c r="F211" s="117"/>
      <c r="G211" s="118"/>
      <c r="H211" s="116"/>
      <c r="I211" s="119"/>
      <c r="J211" s="117"/>
      <c r="K211" s="116"/>
      <c r="L211" s="223"/>
      <c r="M211" s="116"/>
      <c r="N211" s="109">
        <f t="shared" si="15"/>
        <v>0</v>
      </c>
      <c r="O211" s="109">
        <f t="shared" si="16"/>
        <v>0</v>
      </c>
      <c r="P211" s="109">
        <f t="shared" si="17"/>
        <v>0</v>
      </c>
      <c r="Q211" s="387"/>
      <c r="R211" s="388"/>
      <c r="S211" s="388"/>
      <c r="T211" s="388"/>
      <c r="U211" s="388"/>
      <c r="V211" s="389"/>
      <c r="W211" s="389"/>
      <c r="X211" s="394"/>
      <c r="Y211" s="391"/>
      <c r="Z211" s="392"/>
      <c r="AA211" s="393"/>
      <c r="AB211" s="110">
        <f t="shared" si="19"/>
        <v>0</v>
      </c>
      <c r="AC211" s="111"/>
      <c r="AD211" s="111"/>
      <c r="AE211" s="405"/>
      <c r="AF211" s="387"/>
      <c r="AG211" s="388"/>
      <c r="AH211" s="406"/>
      <c r="AI211" s="389"/>
      <c r="AJ211" s="407"/>
    </row>
    <row r="212" spans="1:36" s="112" customFormat="1" x14ac:dyDescent="0.25">
      <c r="A212" s="113">
        <v>205</v>
      </c>
      <c r="B212" s="114"/>
      <c r="C212" s="100">
        <f t="shared" si="18"/>
        <v>0</v>
      </c>
      <c r="D212" s="115"/>
      <c r="E212" s="116"/>
      <c r="F212" s="117"/>
      <c r="G212" s="118"/>
      <c r="H212" s="116"/>
      <c r="I212" s="119"/>
      <c r="J212" s="117"/>
      <c r="K212" s="116"/>
      <c r="L212" s="223"/>
      <c r="M212" s="116"/>
      <c r="N212" s="109">
        <f t="shared" si="15"/>
        <v>0</v>
      </c>
      <c r="O212" s="109">
        <f t="shared" si="16"/>
        <v>0</v>
      </c>
      <c r="P212" s="109">
        <f t="shared" si="17"/>
        <v>0</v>
      </c>
      <c r="Q212" s="387"/>
      <c r="R212" s="388"/>
      <c r="S212" s="388"/>
      <c r="T212" s="388"/>
      <c r="U212" s="388"/>
      <c r="V212" s="389"/>
      <c r="W212" s="389"/>
      <c r="X212" s="394"/>
      <c r="Y212" s="391"/>
      <c r="Z212" s="392"/>
      <c r="AA212" s="393"/>
      <c r="AB212" s="110">
        <f t="shared" si="19"/>
        <v>0</v>
      </c>
      <c r="AC212" s="111"/>
      <c r="AD212" s="111"/>
      <c r="AE212" s="405"/>
      <c r="AF212" s="387"/>
      <c r="AG212" s="388"/>
      <c r="AH212" s="406"/>
      <c r="AI212" s="389"/>
      <c r="AJ212" s="407"/>
    </row>
    <row r="213" spans="1:36" s="112" customFormat="1" x14ac:dyDescent="0.25">
      <c r="A213" s="113">
        <v>206</v>
      </c>
      <c r="B213" s="114"/>
      <c r="C213" s="100">
        <f t="shared" si="18"/>
        <v>0</v>
      </c>
      <c r="D213" s="115"/>
      <c r="E213" s="116"/>
      <c r="F213" s="117"/>
      <c r="G213" s="118"/>
      <c r="H213" s="116"/>
      <c r="I213" s="119"/>
      <c r="J213" s="117"/>
      <c r="K213" s="116"/>
      <c r="L213" s="223"/>
      <c r="M213" s="116"/>
      <c r="N213" s="109">
        <f t="shared" si="15"/>
        <v>0</v>
      </c>
      <c r="O213" s="109">
        <f t="shared" si="16"/>
        <v>0</v>
      </c>
      <c r="P213" s="109">
        <f t="shared" si="17"/>
        <v>0</v>
      </c>
      <c r="Q213" s="387"/>
      <c r="R213" s="388"/>
      <c r="S213" s="388"/>
      <c r="T213" s="388"/>
      <c r="U213" s="388"/>
      <c r="V213" s="389"/>
      <c r="W213" s="389"/>
      <c r="X213" s="394"/>
      <c r="Y213" s="391"/>
      <c r="Z213" s="392"/>
      <c r="AA213" s="393"/>
      <c r="AB213" s="110">
        <f t="shared" si="19"/>
        <v>0</v>
      </c>
      <c r="AC213" s="111"/>
      <c r="AD213" s="111"/>
      <c r="AE213" s="405"/>
      <c r="AF213" s="387"/>
      <c r="AG213" s="388"/>
      <c r="AH213" s="406"/>
      <c r="AI213" s="389"/>
      <c r="AJ213" s="407"/>
    </row>
    <row r="214" spans="1:36" s="112" customFormat="1" x14ac:dyDescent="0.25">
      <c r="A214" s="113">
        <v>207</v>
      </c>
      <c r="B214" s="114"/>
      <c r="C214" s="100">
        <f t="shared" si="18"/>
        <v>0</v>
      </c>
      <c r="D214" s="115"/>
      <c r="E214" s="116"/>
      <c r="F214" s="117"/>
      <c r="G214" s="118"/>
      <c r="H214" s="116"/>
      <c r="I214" s="119"/>
      <c r="J214" s="117"/>
      <c r="K214" s="116"/>
      <c r="L214" s="223"/>
      <c r="M214" s="116"/>
      <c r="N214" s="109">
        <f t="shared" si="15"/>
        <v>0</v>
      </c>
      <c r="O214" s="109">
        <f t="shared" si="16"/>
        <v>0</v>
      </c>
      <c r="P214" s="109">
        <f t="shared" si="17"/>
        <v>0</v>
      </c>
      <c r="Q214" s="387"/>
      <c r="R214" s="388"/>
      <c r="S214" s="388"/>
      <c r="T214" s="388"/>
      <c r="U214" s="388"/>
      <c r="V214" s="389"/>
      <c r="W214" s="389"/>
      <c r="X214" s="394"/>
      <c r="Y214" s="391"/>
      <c r="Z214" s="392"/>
      <c r="AA214" s="393"/>
      <c r="AB214" s="110">
        <f t="shared" si="19"/>
        <v>0</v>
      </c>
      <c r="AC214" s="111"/>
      <c r="AD214" s="111"/>
      <c r="AE214" s="405"/>
      <c r="AF214" s="387"/>
      <c r="AG214" s="388"/>
      <c r="AH214" s="406"/>
      <c r="AI214" s="389"/>
      <c r="AJ214" s="407"/>
    </row>
    <row r="215" spans="1:36" s="112" customFormat="1" x14ac:dyDescent="0.25">
      <c r="A215" s="113">
        <v>208</v>
      </c>
      <c r="B215" s="114"/>
      <c r="C215" s="100">
        <f t="shared" si="18"/>
        <v>0</v>
      </c>
      <c r="D215" s="115"/>
      <c r="E215" s="116"/>
      <c r="F215" s="117"/>
      <c r="G215" s="118"/>
      <c r="H215" s="116"/>
      <c r="I215" s="119"/>
      <c r="J215" s="117"/>
      <c r="K215" s="116"/>
      <c r="L215" s="223"/>
      <c r="M215" s="116"/>
      <c r="N215" s="109">
        <f t="shared" si="15"/>
        <v>0</v>
      </c>
      <c r="O215" s="109">
        <f t="shared" si="16"/>
        <v>0</v>
      </c>
      <c r="P215" s="109">
        <f t="shared" si="17"/>
        <v>0</v>
      </c>
      <c r="Q215" s="387"/>
      <c r="R215" s="388"/>
      <c r="S215" s="388"/>
      <c r="T215" s="388"/>
      <c r="U215" s="388"/>
      <c r="V215" s="389"/>
      <c r="W215" s="389"/>
      <c r="X215" s="394"/>
      <c r="Y215" s="391"/>
      <c r="Z215" s="392"/>
      <c r="AA215" s="393"/>
      <c r="AB215" s="110">
        <f t="shared" si="19"/>
        <v>0</v>
      </c>
      <c r="AC215" s="111"/>
      <c r="AD215" s="111"/>
      <c r="AE215" s="405"/>
      <c r="AF215" s="387"/>
      <c r="AG215" s="388"/>
      <c r="AH215" s="406"/>
      <c r="AI215" s="389"/>
      <c r="AJ215" s="407"/>
    </row>
    <row r="216" spans="1:36" s="112" customFormat="1" x14ac:dyDescent="0.25">
      <c r="A216" s="113">
        <v>209</v>
      </c>
      <c r="B216" s="114"/>
      <c r="C216" s="100">
        <f t="shared" si="18"/>
        <v>0</v>
      </c>
      <c r="D216" s="115"/>
      <c r="E216" s="116"/>
      <c r="F216" s="117"/>
      <c r="G216" s="118"/>
      <c r="H216" s="116"/>
      <c r="I216" s="119"/>
      <c r="J216" s="117"/>
      <c r="K216" s="116"/>
      <c r="L216" s="223"/>
      <c r="M216" s="116"/>
      <c r="N216" s="109">
        <f t="shared" si="15"/>
        <v>0</v>
      </c>
      <c r="O216" s="109">
        <f t="shared" si="16"/>
        <v>0</v>
      </c>
      <c r="P216" s="109">
        <f t="shared" si="17"/>
        <v>0</v>
      </c>
      <c r="Q216" s="387"/>
      <c r="R216" s="388"/>
      <c r="S216" s="388"/>
      <c r="T216" s="388"/>
      <c r="U216" s="388"/>
      <c r="V216" s="389"/>
      <c r="W216" s="389"/>
      <c r="X216" s="394"/>
      <c r="Y216" s="391"/>
      <c r="Z216" s="392"/>
      <c r="AA216" s="393"/>
      <c r="AB216" s="110">
        <f t="shared" si="19"/>
        <v>0</v>
      </c>
      <c r="AC216" s="111"/>
      <c r="AD216" s="111"/>
      <c r="AE216" s="405"/>
      <c r="AF216" s="387"/>
      <c r="AG216" s="388"/>
      <c r="AH216" s="406"/>
      <c r="AI216" s="389"/>
      <c r="AJ216" s="407"/>
    </row>
    <row r="217" spans="1:36" s="112" customFormat="1" x14ac:dyDescent="0.25">
      <c r="A217" s="113">
        <v>210</v>
      </c>
      <c r="B217" s="114"/>
      <c r="C217" s="100">
        <f t="shared" si="18"/>
        <v>0</v>
      </c>
      <c r="D217" s="115"/>
      <c r="E217" s="116"/>
      <c r="F217" s="117"/>
      <c r="G217" s="118"/>
      <c r="H217" s="116"/>
      <c r="I217" s="119"/>
      <c r="J217" s="117"/>
      <c r="K217" s="116"/>
      <c r="L217" s="223"/>
      <c r="M217" s="116"/>
      <c r="N217" s="109">
        <f t="shared" si="15"/>
        <v>0</v>
      </c>
      <c r="O217" s="109">
        <f t="shared" si="16"/>
        <v>0</v>
      </c>
      <c r="P217" s="109">
        <f t="shared" si="17"/>
        <v>0</v>
      </c>
      <c r="Q217" s="387"/>
      <c r="R217" s="388"/>
      <c r="S217" s="388"/>
      <c r="T217" s="388"/>
      <c r="U217" s="388"/>
      <c r="V217" s="389"/>
      <c r="W217" s="389"/>
      <c r="X217" s="394"/>
      <c r="Y217" s="391"/>
      <c r="Z217" s="392"/>
      <c r="AA217" s="393"/>
      <c r="AB217" s="110">
        <f t="shared" si="19"/>
        <v>0</v>
      </c>
      <c r="AC217" s="111"/>
      <c r="AD217" s="111"/>
      <c r="AE217" s="405"/>
      <c r="AF217" s="387"/>
      <c r="AG217" s="388"/>
      <c r="AH217" s="406"/>
      <c r="AI217" s="389"/>
      <c r="AJ217" s="407"/>
    </row>
    <row r="218" spans="1:36" s="112" customFormat="1" x14ac:dyDescent="0.25">
      <c r="A218" s="113">
        <v>211</v>
      </c>
      <c r="B218" s="114"/>
      <c r="C218" s="100">
        <f t="shared" si="18"/>
        <v>0</v>
      </c>
      <c r="D218" s="115"/>
      <c r="E218" s="116"/>
      <c r="F218" s="117"/>
      <c r="G218" s="118"/>
      <c r="H218" s="116"/>
      <c r="I218" s="119"/>
      <c r="J218" s="117"/>
      <c r="K218" s="116"/>
      <c r="L218" s="223"/>
      <c r="M218" s="116"/>
      <c r="N218" s="109">
        <f t="shared" si="15"/>
        <v>0</v>
      </c>
      <c r="O218" s="109">
        <f t="shared" si="16"/>
        <v>0</v>
      </c>
      <c r="P218" s="109">
        <f t="shared" si="17"/>
        <v>0</v>
      </c>
      <c r="Q218" s="387"/>
      <c r="R218" s="388"/>
      <c r="S218" s="388"/>
      <c r="T218" s="388"/>
      <c r="U218" s="388"/>
      <c r="V218" s="389"/>
      <c r="W218" s="389"/>
      <c r="X218" s="394"/>
      <c r="Y218" s="391"/>
      <c r="Z218" s="392"/>
      <c r="AA218" s="393"/>
      <c r="AB218" s="110">
        <f t="shared" si="19"/>
        <v>0</v>
      </c>
      <c r="AC218" s="111"/>
      <c r="AD218" s="111"/>
      <c r="AE218" s="405"/>
      <c r="AF218" s="387"/>
      <c r="AG218" s="388"/>
      <c r="AH218" s="406"/>
      <c r="AI218" s="389"/>
      <c r="AJ218" s="407"/>
    </row>
    <row r="219" spans="1:36" s="112" customFormat="1" x14ac:dyDescent="0.25">
      <c r="A219" s="113">
        <v>212</v>
      </c>
      <c r="B219" s="114"/>
      <c r="C219" s="100">
        <f t="shared" si="18"/>
        <v>0</v>
      </c>
      <c r="D219" s="115"/>
      <c r="E219" s="116"/>
      <c r="F219" s="117"/>
      <c r="G219" s="118"/>
      <c r="H219" s="116"/>
      <c r="I219" s="119"/>
      <c r="J219" s="117"/>
      <c r="K219" s="116"/>
      <c r="L219" s="223"/>
      <c r="M219" s="116"/>
      <c r="N219" s="109">
        <f t="shared" si="15"/>
        <v>0</v>
      </c>
      <c r="O219" s="109">
        <f t="shared" si="16"/>
        <v>0</v>
      </c>
      <c r="P219" s="109">
        <f t="shared" si="17"/>
        <v>0</v>
      </c>
      <c r="Q219" s="387"/>
      <c r="R219" s="388"/>
      <c r="S219" s="388"/>
      <c r="T219" s="388"/>
      <c r="U219" s="388"/>
      <c r="V219" s="389"/>
      <c r="W219" s="389"/>
      <c r="X219" s="394"/>
      <c r="Y219" s="391"/>
      <c r="Z219" s="392"/>
      <c r="AA219" s="393"/>
      <c r="AB219" s="110">
        <f t="shared" si="19"/>
        <v>0</v>
      </c>
      <c r="AC219" s="111"/>
      <c r="AD219" s="111"/>
      <c r="AE219" s="405"/>
      <c r="AF219" s="387"/>
      <c r="AG219" s="388"/>
      <c r="AH219" s="406"/>
      <c r="AI219" s="389"/>
      <c r="AJ219" s="407"/>
    </row>
    <row r="220" spans="1:36" s="112" customFormat="1" x14ac:dyDescent="0.25">
      <c r="A220" s="113">
        <v>213</v>
      </c>
      <c r="B220" s="114"/>
      <c r="C220" s="100">
        <f t="shared" si="18"/>
        <v>0</v>
      </c>
      <c r="D220" s="115"/>
      <c r="E220" s="116"/>
      <c r="F220" s="117"/>
      <c r="G220" s="118"/>
      <c r="H220" s="116"/>
      <c r="I220" s="119"/>
      <c r="J220" s="117"/>
      <c r="K220" s="116"/>
      <c r="L220" s="223"/>
      <c r="M220" s="116"/>
      <c r="N220" s="109">
        <f t="shared" si="15"/>
        <v>0</v>
      </c>
      <c r="O220" s="109">
        <f t="shared" si="16"/>
        <v>0</v>
      </c>
      <c r="P220" s="109">
        <f t="shared" si="17"/>
        <v>0</v>
      </c>
      <c r="Q220" s="387"/>
      <c r="R220" s="388"/>
      <c r="S220" s="388"/>
      <c r="T220" s="388"/>
      <c r="U220" s="388"/>
      <c r="V220" s="389"/>
      <c r="W220" s="389"/>
      <c r="X220" s="394"/>
      <c r="Y220" s="391"/>
      <c r="Z220" s="392"/>
      <c r="AA220" s="393"/>
      <c r="AB220" s="110">
        <f t="shared" si="19"/>
        <v>0</v>
      </c>
      <c r="AC220" s="111"/>
      <c r="AD220" s="111"/>
      <c r="AE220" s="405"/>
      <c r="AF220" s="387"/>
      <c r="AG220" s="388"/>
      <c r="AH220" s="406"/>
      <c r="AI220" s="389"/>
      <c r="AJ220" s="407"/>
    </row>
    <row r="221" spans="1:36" s="112" customFormat="1" x14ac:dyDescent="0.25">
      <c r="A221" s="113">
        <v>214</v>
      </c>
      <c r="B221" s="114"/>
      <c r="C221" s="100">
        <f t="shared" si="18"/>
        <v>0</v>
      </c>
      <c r="D221" s="115"/>
      <c r="E221" s="116"/>
      <c r="F221" s="117"/>
      <c r="G221" s="118"/>
      <c r="H221" s="116"/>
      <c r="I221" s="119"/>
      <c r="J221" s="117"/>
      <c r="K221" s="116"/>
      <c r="L221" s="223"/>
      <c r="M221" s="116"/>
      <c r="N221" s="109">
        <f t="shared" si="15"/>
        <v>0</v>
      </c>
      <c r="O221" s="109">
        <f t="shared" si="16"/>
        <v>0</v>
      </c>
      <c r="P221" s="109">
        <f t="shared" si="17"/>
        <v>0</v>
      </c>
      <c r="Q221" s="387"/>
      <c r="R221" s="388"/>
      <c r="S221" s="388"/>
      <c r="T221" s="388"/>
      <c r="U221" s="388"/>
      <c r="V221" s="389"/>
      <c r="W221" s="389"/>
      <c r="X221" s="394"/>
      <c r="Y221" s="391"/>
      <c r="Z221" s="392"/>
      <c r="AA221" s="393"/>
      <c r="AB221" s="110">
        <f t="shared" si="19"/>
        <v>0</v>
      </c>
      <c r="AC221" s="111"/>
      <c r="AD221" s="111"/>
      <c r="AE221" s="405"/>
      <c r="AF221" s="387"/>
      <c r="AG221" s="388"/>
      <c r="AH221" s="406"/>
      <c r="AI221" s="389"/>
      <c r="AJ221" s="407"/>
    </row>
    <row r="222" spans="1:36" s="112" customFormat="1" x14ac:dyDescent="0.25">
      <c r="A222" s="113">
        <v>215</v>
      </c>
      <c r="B222" s="114"/>
      <c r="C222" s="100">
        <f t="shared" si="18"/>
        <v>0</v>
      </c>
      <c r="D222" s="115"/>
      <c r="E222" s="116"/>
      <c r="F222" s="117"/>
      <c r="G222" s="118"/>
      <c r="H222" s="116"/>
      <c r="I222" s="119"/>
      <c r="J222" s="117"/>
      <c r="K222" s="116"/>
      <c r="L222" s="223"/>
      <c r="M222" s="116"/>
      <c r="N222" s="109">
        <f t="shared" si="15"/>
        <v>0</v>
      </c>
      <c r="O222" s="109">
        <f t="shared" si="16"/>
        <v>0</v>
      </c>
      <c r="P222" s="109">
        <f t="shared" si="17"/>
        <v>0</v>
      </c>
      <c r="Q222" s="387"/>
      <c r="R222" s="388"/>
      <c r="S222" s="388"/>
      <c r="T222" s="388"/>
      <c r="U222" s="388"/>
      <c r="V222" s="389"/>
      <c r="W222" s="389"/>
      <c r="X222" s="394"/>
      <c r="Y222" s="391"/>
      <c r="Z222" s="392"/>
      <c r="AA222" s="393"/>
      <c r="AB222" s="110">
        <f t="shared" si="19"/>
        <v>0</v>
      </c>
      <c r="AC222" s="111"/>
      <c r="AD222" s="111"/>
      <c r="AE222" s="405"/>
      <c r="AF222" s="387"/>
      <c r="AG222" s="388"/>
      <c r="AH222" s="406"/>
      <c r="AI222" s="389"/>
      <c r="AJ222" s="407"/>
    </row>
    <row r="223" spans="1:36" s="112" customFormat="1" x14ac:dyDescent="0.25">
      <c r="A223" s="113">
        <v>216</v>
      </c>
      <c r="B223" s="114"/>
      <c r="C223" s="100">
        <f t="shared" si="18"/>
        <v>0</v>
      </c>
      <c r="D223" s="115"/>
      <c r="E223" s="116"/>
      <c r="F223" s="117"/>
      <c r="G223" s="118"/>
      <c r="H223" s="116"/>
      <c r="I223" s="119"/>
      <c r="J223" s="117"/>
      <c r="K223" s="116"/>
      <c r="L223" s="223"/>
      <c r="M223" s="116"/>
      <c r="N223" s="109">
        <f t="shared" si="15"/>
        <v>0</v>
      </c>
      <c r="O223" s="109">
        <f t="shared" si="16"/>
        <v>0</v>
      </c>
      <c r="P223" s="109">
        <f t="shared" si="17"/>
        <v>0</v>
      </c>
      <c r="Q223" s="387"/>
      <c r="R223" s="388"/>
      <c r="S223" s="388"/>
      <c r="T223" s="388"/>
      <c r="U223" s="388"/>
      <c r="V223" s="389"/>
      <c r="W223" s="389"/>
      <c r="X223" s="394"/>
      <c r="Y223" s="391"/>
      <c r="Z223" s="392"/>
      <c r="AA223" s="393"/>
      <c r="AB223" s="110">
        <f t="shared" si="19"/>
        <v>0</v>
      </c>
      <c r="AC223" s="111"/>
      <c r="AD223" s="111"/>
      <c r="AE223" s="405"/>
      <c r="AF223" s="387"/>
      <c r="AG223" s="388"/>
      <c r="AH223" s="406"/>
      <c r="AI223" s="389"/>
      <c r="AJ223" s="407"/>
    </row>
    <row r="224" spans="1:36" s="112" customFormat="1" x14ac:dyDescent="0.25">
      <c r="A224" s="113">
        <v>217</v>
      </c>
      <c r="B224" s="114"/>
      <c r="C224" s="100">
        <f t="shared" si="18"/>
        <v>0</v>
      </c>
      <c r="D224" s="115"/>
      <c r="E224" s="116"/>
      <c r="F224" s="117"/>
      <c r="G224" s="118"/>
      <c r="H224" s="116"/>
      <c r="I224" s="119"/>
      <c r="J224" s="117"/>
      <c r="K224" s="116"/>
      <c r="L224" s="223"/>
      <c r="M224" s="116"/>
      <c r="N224" s="109">
        <f t="shared" si="15"/>
        <v>0</v>
      </c>
      <c r="O224" s="109">
        <f t="shared" si="16"/>
        <v>0</v>
      </c>
      <c r="P224" s="109">
        <f t="shared" si="17"/>
        <v>0</v>
      </c>
      <c r="Q224" s="387"/>
      <c r="R224" s="388"/>
      <c r="S224" s="388"/>
      <c r="T224" s="388"/>
      <c r="U224" s="388"/>
      <c r="V224" s="389"/>
      <c r="W224" s="389"/>
      <c r="X224" s="394"/>
      <c r="Y224" s="391"/>
      <c r="Z224" s="392"/>
      <c r="AA224" s="393"/>
      <c r="AB224" s="110">
        <f t="shared" si="19"/>
        <v>0</v>
      </c>
      <c r="AC224" s="111"/>
      <c r="AD224" s="111"/>
      <c r="AE224" s="405"/>
      <c r="AF224" s="387"/>
      <c r="AG224" s="388"/>
      <c r="AH224" s="406"/>
      <c r="AI224" s="389"/>
      <c r="AJ224" s="407"/>
    </row>
    <row r="225" spans="1:36" s="112" customFormat="1" x14ac:dyDescent="0.25">
      <c r="A225" s="113">
        <v>218</v>
      </c>
      <c r="B225" s="114"/>
      <c r="C225" s="100">
        <f t="shared" si="18"/>
        <v>0</v>
      </c>
      <c r="D225" s="115"/>
      <c r="E225" s="116"/>
      <c r="F225" s="117"/>
      <c r="G225" s="118"/>
      <c r="H225" s="116"/>
      <c r="I225" s="119"/>
      <c r="J225" s="117"/>
      <c r="K225" s="116"/>
      <c r="L225" s="223"/>
      <c r="M225" s="116"/>
      <c r="N225" s="109">
        <f t="shared" si="15"/>
        <v>0</v>
      </c>
      <c r="O225" s="109">
        <f t="shared" si="16"/>
        <v>0</v>
      </c>
      <c r="P225" s="109">
        <f t="shared" si="17"/>
        <v>0</v>
      </c>
      <c r="Q225" s="387"/>
      <c r="R225" s="388"/>
      <c r="S225" s="388"/>
      <c r="T225" s="388"/>
      <c r="U225" s="388"/>
      <c r="V225" s="389"/>
      <c r="W225" s="389"/>
      <c r="X225" s="394"/>
      <c r="Y225" s="391"/>
      <c r="Z225" s="392"/>
      <c r="AA225" s="393"/>
      <c r="AB225" s="110">
        <f t="shared" si="19"/>
        <v>0</v>
      </c>
      <c r="AC225" s="111"/>
      <c r="AD225" s="111"/>
      <c r="AE225" s="405"/>
      <c r="AF225" s="387"/>
      <c r="AG225" s="388"/>
      <c r="AH225" s="406"/>
      <c r="AI225" s="389"/>
      <c r="AJ225" s="407"/>
    </row>
    <row r="226" spans="1:36" s="112" customFormat="1" x14ac:dyDescent="0.25">
      <c r="A226" s="113">
        <v>219</v>
      </c>
      <c r="B226" s="114"/>
      <c r="C226" s="100">
        <f t="shared" si="18"/>
        <v>0</v>
      </c>
      <c r="D226" s="115"/>
      <c r="E226" s="116"/>
      <c r="F226" s="117"/>
      <c r="G226" s="118"/>
      <c r="H226" s="116"/>
      <c r="I226" s="119"/>
      <c r="J226" s="117"/>
      <c r="K226" s="116"/>
      <c r="L226" s="223"/>
      <c r="M226" s="116"/>
      <c r="N226" s="109">
        <f t="shared" si="15"/>
        <v>0</v>
      </c>
      <c r="O226" s="109">
        <f t="shared" si="16"/>
        <v>0</v>
      </c>
      <c r="P226" s="109">
        <f t="shared" si="17"/>
        <v>0</v>
      </c>
      <c r="Q226" s="387"/>
      <c r="R226" s="388"/>
      <c r="S226" s="388"/>
      <c r="T226" s="388"/>
      <c r="U226" s="388"/>
      <c r="V226" s="389"/>
      <c r="W226" s="389"/>
      <c r="X226" s="394"/>
      <c r="Y226" s="391"/>
      <c r="Z226" s="392"/>
      <c r="AA226" s="393"/>
      <c r="AB226" s="110">
        <f t="shared" si="19"/>
        <v>0</v>
      </c>
      <c r="AC226" s="111"/>
      <c r="AD226" s="111"/>
      <c r="AE226" s="405"/>
      <c r="AF226" s="387"/>
      <c r="AG226" s="388"/>
      <c r="AH226" s="406"/>
      <c r="AI226" s="389"/>
      <c r="AJ226" s="407"/>
    </row>
    <row r="227" spans="1:36" s="112" customFormat="1" x14ac:dyDescent="0.25">
      <c r="A227" s="113">
        <v>220</v>
      </c>
      <c r="B227" s="114"/>
      <c r="C227" s="100">
        <f t="shared" si="18"/>
        <v>0</v>
      </c>
      <c r="D227" s="115"/>
      <c r="E227" s="116"/>
      <c r="F227" s="117"/>
      <c r="G227" s="118"/>
      <c r="H227" s="116"/>
      <c r="I227" s="119"/>
      <c r="J227" s="117"/>
      <c r="K227" s="116"/>
      <c r="L227" s="223"/>
      <c r="M227" s="116"/>
      <c r="N227" s="109">
        <f t="shared" si="15"/>
        <v>0</v>
      </c>
      <c r="O227" s="109">
        <f t="shared" si="16"/>
        <v>0</v>
      </c>
      <c r="P227" s="109">
        <f t="shared" si="17"/>
        <v>0</v>
      </c>
      <c r="Q227" s="387"/>
      <c r="R227" s="388"/>
      <c r="S227" s="388"/>
      <c r="T227" s="388"/>
      <c r="U227" s="388"/>
      <c r="V227" s="389"/>
      <c r="W227" s="389"/>
      <c r="X227" s="394"/>
      <c r="Y227" s="391"/>
      <c r="Z227" s="392"/>
      <c r="AA227" s="393"/>
      <c r="AB227" s="110">
        <f t="shared" si="19"/>
        <v>0</v>
      </c>
      <c r="AC227" s="111"/>
      <c r="AD227" s="111"/>
      <c r="AE227" s="405"/>
      <c r="AF227" s="387"/>
      <c r="AG227" s="388"/>
      <c r="AH227" s="406"/>
      <c r="AI227" s="389"/>
      <c r="AJ227" s="407"/>
    </row>
    <row r="228" spans="1:36" s="112" customFormat="1" x14ac:dyDescent="0.25">
      <c r="A228" s="113">
        <v>221</v>
      </c>
      <c r="B228" s="114"/>
      <c r="C228" s="100">
        <f t="shared" si="18"/>
        <v>0</v>
      </c>
      <c r="D228" s="115"/>
      <c r="E228" s="116"/>
      <c r="F228" s="117"/>
      <c r="G228" s="118"/>
      <c r="H228" s="116"/>
      <c r="I228" s="119"/>
      <c r="J228" s="117"/>
      <c r="K228" s="116"/>
      <c r="L228" s="223"/>
      <c r="M228" s="116"/>
      <c r="N228" s="109">
        <f t="shared" si="15"/>
        <v>0</v>
      </c>
      <c r="O228" s="109">
        <f t="shared" si="16"/>
        <v>0</v>
      </c>
      <c r="P228" s="109">
        <f t="shared" si="17"/>
        <v>0</v>
      </c>
      <c r="Q228" s="387"/>
      <c r="R228" s="388"/>
      <c r="S228" s="388"/>
      <c r="T228" s="388"/>
      <c r="U228" s="388"/>
      <c r="V228" s="389"/>
      <c r="W228" s="389"/>
      <c r="X228" s="394"/>
      <c r="Y228" s="391"/>
      <c r="Z228" s="392"/>
      <c r="AA228" s="393"/>
      <c r="AB228" s="110">
        <f t="shared" si="19"/>
        <v>0</v>
      </c>
      <c r="AC228" s="111"/>
      <c r="AD228" s="111"/>
      <c r="AE228" s="405"/>
      <c r="AF228" s="387"/>
      <c r="AG228" s="388"/>
      <c r="AH228" s="406"/>
      <c r="AI228" s="389"/>
      <c r="AJ228" s="407"/>
    </row>
    <row r="229" spans="1:36" s="112" customFormat="1" x14ac:dyDescent="0.25">
      <c r="A229" s="113">
        <v>222</v>
      </c>
      <c r="B229" s="114"/>
      <c r="C229" s="100">
        <f t="shared" si="18"/>
        <v>0</v>
      </c>
      <c r="D229" s="115"/>
      <c r="E229" s="116"/>
      <c r="F229" s="117"/>
      <c r="G229" s="118"/>
      <c r="H229" s="116"/>
      <c r="I229" s="119"/>
      <c r="J229" s="117"/>
      <c r="K229" s="116"/>
      <c r="L229" s="223"/>
      <c r="M229" s="116"/>
      <c r="N229" s="109">
        <f t="shared" si="15"/>
        <v>0</v>
      </c>
      <c r="O229" s="109">
        <f t="shared" si="16"/>
        <v>0</v>
      </c>
      <c r="P229" s="109">
        <f t="shared" si="17"/>
        <v>0</v>
      </c>
      <c r="Q229" s="387"/>
      <c r="R229" s="388"/>
      <c r="S229" s="388"/>
      <c r="T229" s="388"/>
      <c r="U229" s="388"/>
      <c r="V229" s="389"/>
      <c r="W229" s="389"/>
      <c r="X229" s="394"/>
      <c r="Y229" s="391"/>
      <c r="Z229" s="392"/>
      <c r="AA229" s="393"/>
      <c r="AB229" s="110">
        <f t="shared" si="19"/>
        <v>0</v>
      </c>
      <c r="AC229" s="111"/>
      <c r="AD229" s="111"/>
      <c r="AE229" s="405"/>
      <c r="AF229" s="387"/>
      <c r="AG229" s="388"/>
      <c r="AH229" s="406"/>
      <c r="AI229" s="389"/>
      <c r="AJ229" s="407"/>
    </row>
    <row r="230" spans="1:36" s="112" customFormat="1" x14ac:dyDescent="0.25">
      <c r="A230" s="113">
        <v>223</v>
      </c>
      <c r="B230" s="114"/>
      <c r="C230" s="100">
        <f t="shared" si="18"/>
        <v>0</v>
      </c>
      <c r="D230" s="115"/>
      <c r="E230" s="116"/>
      <c r="F230" s="117"/>
      <c r="G230" s="118"/>
      <c r="H230" s="116"/>
      <c r="I230" s="119"/>
      <c r="J230" s="117"/>
      <c r="K230" s="116"/>
      <c r="L230" s="223"/>
      <c r="M230" s="116"/>
      <c r="N230" s="109">
        <f t="shared" si="15"/>
        <v>0</v>
      </c>
      <c r="O230" s="109">
        <f t="shared" si="16"/>
        <v>0</v>
      </c>
      <c r="P230" s="109">
        <f t="shared" si="17"/>
        <v>0</v>
      </c>
      <c r="Q230" s="387"/>
      <c r="R230" s="388"/>
      <c r="S230" s="388"/>
      <c r="T230" s="388"/>
      <c r="U230" s="388"/>
      <c r="V230" s="389"/>
      <c r="W230" s="389"/>
      <c r="X230" s="394"/>
      <c r="Y230" s="391"/>
      <c r="Z230" s="392"/>
      <c r="AA230" s="393"/>
      <c r="AB230" s="110">
        <f t="shared" si="19"/>
        <v>0</v>
      </c>
      <c r="AC230" s="111"/>
      <c r="AD230" s="111"/>
      <c r="AE230" s="405"/>
      <c r="AF230" s="387"/>
      <c r="AG230" s="388"/>
      <c r="AH230" s="406"/>
      <c r="AI230" s="389"/>
      <c r="AJ230" s="407"/>
    </row>
    <row r="231" spans="1:36" s="112" customFormat="1" x14ac:dyDescent="0.25">
      <c r="A231" s="113">
        <v>224</v>
      </c>
      <c r="B231" s="114"/>
      <c r="C231" s="100">
        <f t="shared" si="18"/>
        <v>0</v>
      </c>
      <c r="D231" s="115"/>
      <c r="E231" s="116"/>
      <c r="F231" s="117"/>
      <c r="G231" s="118"/>
      <c r="H231" s="116"/>
      <c r="I231" s="119"/>
      <c r="J231" s="117"/>
      <c r="K231" s="116"/>
      <c r="L231" s="223"/>
      <c r="M231" s="116"/>
      <c r="N231" s="109">
        <f t="shared" si="15"/>
        <v>0</v>
      </c>
      <c r="O231" s="109">
        <f t="shared" si="16"/>
        <v>0</v>
      </c>
      <c r="P231" s="109">
        <f t="shared" si="17"/>
        <v>0</v>
      </c>
      <c r="Q231" s="387"/>
      <c r="R231" s="388"/>
      <c r="S231" s="388"/>
      <c r="T231" s="388"/>
      <c r="U231" s="388"/>
      <c r="V231" s="389"/>
      <c r="W231" s="389"/>
      <c r="X231" s="394"/>
      <c r="Y231" s="391"/>
      <c r="Z231" s="392"/>
      <c r="AA231" s="393"/>
      <c r="AB231" s="110">
        <f t="shared" si="19"/>
        <v>0</v>
      </c>
      <c r="AC231" s="111"/>
      <c r="AD231" s="111"/>
      <c r="AE231" s="405"/>
      <c r="AF231" s="387"/>
      <c r="AG231" s="388"/>
      <c r="AH231" s="406"/>
      <c r="AI231" s="389"/>
      <c r="AJ231" s="407"/>
    </row>
    <row r="232" spans="1:36" s="112" customFormat="1" x14ac:dyDescent="0.25">
      <c r="A232" s="113">
        <v>225</v>
      </c>
      <c r="B232" s="114"/>
      <c r="C232" s="100">
        <f t="shared" si="18"/>
        <v>0</v>
      </c>
      <c r="D232" s="115"/>
      <c r="E232" s="116"/>
      <c r="F232" s="117"/>
      <c r="G232" s="118"/>
      <c r="H232" s="116"/>
      <c r="I232" s="119"/>
      <c r="J232" s="117"/>
      <c r="K232" s="116"/>
      <c r="L232" s="223"/>
      <c r="M232" s="116"/>
      <c r="N232" s="109">
        <f t="shared" si="15"/>
        <v>0</v>
      </c>
      <c r="O232" s="109">
        <f t="shared" si="16"/>
        <v>0</v>
      </c>
      <c r="P232" s="109">
        <f t="shared" si="17"/>
        <v>0</v>
      </c>
      <c r="Q232" s="387"/>
      <c r="R232" s="388"/>
      <c r="S232" s="388"/>
      <c r="T232" s="388"/>
      <c r="U232" s="388"/>
      <c r="V232" s="389"/>
      <c r="W232" s="389"/>
      <c r="X232" s="394"/>
      <c r="Y232" s="391"/>
      <c r="Z232" s="392"/>
      <c r="AA232" s="393"/>
      <c r="AB232" s="110">
        <f t="shared" si="19"/>
        <v>0</v>
      </c>
      <c r="AC232" s="111"/>
      <c r="AD232" s="111"/>
      <c r="AE232" s="405"/>
      <c r="AF232" s="387"/>
      <c r="AG232" s="388"/>
      <c r="AH232" s="406"/>
      <c r="AI232" s="389"/>
      <c r="AJ232" s="407"/>
    </row>
    <row r="233" spans="1:36" s="112" customFormat="1" x14ac:dyDescent="0.25">
      <c r="A233" s="113">
        <v>226</v>
      </c>
      <c r="B233" s="114"/>
      <c r="C233" s="100">
        <f t="shared" si="18"/>
        <v>0</v>
      </c>
      <c r="D233" s="115"/>
      <c r="E233" s="116"/>
      <c r="F233" s="117"/>
      <c r="G233" s="118"/>
      <c r="H233" s="116"/>
      <c r="I233" s="119"/>
      <c r="J233" s="117"/>
      <c r="K233" s="116"/>
      <c r="L233" s="223"/>
      <c r="M233" s="116"/>
      <c r="N233" s="109">
        <f t="shared" si="15"/>
        <v>0</v>
      </c>
      <c r="O233" s="109">
        <f t="shared" si="16"/>
        <v>0</v>
      </c>
      <c r="P233" s="109">
        <f t="shared" si="17"/>
        <v>0</v>
      </c>
      <c r="Q233" s="387"/>
      <c r="R233" s="388"/>
      <c r="S233" s="388"/>
      <c r="T233" s="388"/>
      <c r="U233" s="388"/>
      <c r="V233" s="389"/>
      <c r="W233" s="389"/>
      <c r="X233" s="394"/>
      <c r="Y233" s="391"/>
      <c r="Z233" s="392"/>
      <c r="AA233" s="393"/>
      <c r="AB233" s="110">
        <f t="shared" si="19"/>
        <v>0</v>
      </c>
      <c r="AC233" s="111"/>
      <c r="AD233" s="111"/>
      <c r="AE233" s="405"/>
      <c r="AF233" s="387"/>
      <c r="AG233" s="388"/>
      <c r="AH233" s="406"/>
      <c r="AI233" s="389"/>
      <c r="AJ233" s="407"/>
    </row>
    <row r="234" spans="1:36" s="112" customFormat="1" x14ac:dyDescent="0.25">
      <c r="A234" s="113">
        <v>227</v>
      </c>
      <c r="B234" s="114"/>
      <c r="C234" s="100">
        <f t="shared" si="18"/>
        <v>0</v>
      </c>
      <c r="D234" s="115"/>
      <c r="E234" s="116"/>
      <c r="F234" s="117"/>
      <c r="G234" s="118"/>
      <c r="H234" s="116"/>
      <c r="I234" s="119"/>
      <c r="J234" s="117"/>
      <c r="K234" s="116"/>
      <c r="L234" s="223"/>
      <c r="M234" s="116"/>
      <c r="N234" s="109">
        <f t="shared" si="15"/>
        <v>0</v>
      </c>
      <c r="O234" s="109">
        <f t="shared" si="16"/>
        <v>0</v>
      </c>
      <c r="P234" s="109">
        <f t="shared" si="17"/>
        <v>0</v>
      </c>
      <c r="Q234" s="387"/>
      <c r="R234" s="388"/>
      <c r="S234" s="388"/>
      <c r="T234" s="388"/>
      <c r="U234" s="388"/>
      <c r="V234" s="389"/>
      <c r="W234" s="389"/>
      <c r="X234" s="394"/>
      <c r="Y234" s="391"/>
      <c r="Z234" s="392"/>
      <c r="AA234" s="393"/>
      <c r="AB234" s="110">
        <f t="shared" si="19"/>
        <v>0</v>
      </c>
      <c r="AC234" s="111"/>
      <c r="AD234" s="111"/>
      <c r="AE234" s="405"/>
      <c r="AF234" s="387"/>
      <c r="AG234" s="388"/>
      <c r="AH234" s="406"/>
      <c r="AI234" s="389"/>
      <c r="AJ234" s="407"/>
    </row>
    <row r="235" spans="1:36" s="112" customFormat="1" x14ac:dyDescent="0.25">
      <c r="A235" s="113">
        <v>228</v>
      </c>
      <c r="B235" s="114"/>
      <c r="C235" s="100">
        <f t="shared" si="18"/>
        <v>0</v>
      </c>
      <c r="D235" s="115"/>
      <c r="E235" s="116"/>
      <c r="F235" s="117"/>
      <c r="G235" s="118"/>
      <c r="H235" s="116"/>
      <c r="I235" s="119"/>
      <c r="J235" s="117"/>
      <c r="K235" s="116"/>
      <c r="L235" s="223"/>
      <c r="M235" s="116"/>
      <c r="N235" s="109">
        <f t="shared" si="15"/>
        <v>0</v>
      </c>
      <c r="O235" s="109">
        <f t="shared" si="16"/>
        <v>0</v>
      </c>
      <c r="P235" s="109">
        <f t="shared" si="17"/>
        <v>0</v>
      </c>
      <c r="Q235" s="387"/>
      <c r="R235" s="388"/>
      <c r="S235" s="388"/>
      <c r="T235" s="388"/>
      <c r="U235" s="388"/>
      <c r="V235" s="389"/>
      <c r="W235" s="389"/>
      <c r="X235" s="394"/>
      <c r="Y235" s="391"/>
      <c r="Z235" s="392"/>
      <c r="AA235" s="393"/>
      <c r="AB235" s="110">
        <f t="shared" si="19"/>
        <v>0</v>
      </c>
      <c r="AC235" s="111"/>
      <c r="AD235" s="111"/>
      <c r="AE235" s="405"/>
      <c r="AF235" s="387"/>
      <c r="AG235" s="388"/>
      <c r="AH235" s="406"/>
      <c r="AI235" s="389"/>
      <c r="AJ235" s="407"/>
    </row>
    <row r="236" spans="1:36" s="112" customFormat="1" x14ac:dyDescent="0.25">
      <c r="A236" s="113">
        <v>229</v>
      </c>
      <c r="B236" s="114"/>
      <c r="C236" s="100">
        <f t="shared" si="18"/>
        <v>0</v>
      </c>
      <c r="D236" s="115"/>
      <c r="E236" s="116"/>
      <c r="F236" s="117"/>
      <c r="G236" s="118"/>
      <c r="H236" s="116"/>
      <c r="I236" s="119"/>
      <c r="J236" s="117"/>
      <c r="K236" s="116"/>
      <c r="L236" s="223"/>
      <c r="M236" s="116"/>
      <c r="N236" s="109">
        <f t="shared" si="15"/>
        <v>0</v>
      </c>
      <c r="O236" s="109">
        <f t="shared" si="16"/>
        <v>0</v>
      </c>
      <c r="P236" s="109">
        <f t="shared" si="17"/>
        <v>0</v>
      </c>
      <c r="Q236" s="387"/>
      <c r="R236" s="388"/>
      <c r="S236" s="388"/>
      <c r="T236" s="388"/>
      <c r="U236" s="388"/>
      <c r="V236" s="389"/>
      <c r="W236" s="389"/>
      <c r="X236" s="394"/>
      <c r="Y236" s="391"/>
      <c r="Z236" s="392"/>
      <c r="AA236" s="393"/>
      <c r="AB236" s="110">
        <f t="shared" si="19"/>
        <v>0</v>
      </c>
      <c r="AC236" s="111"/>
      <c r="AD236" s="111"/>
      <c r="AE236" s="405"/>
      <c r="AF236" s="387"/>
      <c r="AG236" s="388"/>
      <c r="AH236" s="406"/>
      <c r="AI236" s="389"/>
      <c r="AJ236" s="407"/>
    </row>
    <row r="237" spans="1:36" s="112" customFormat="1" x14ac:dyDescent="0.25">
      <c r="A237" s="113">
        <v>230</v>
      </c>
      <c r="B237" s="114"/>
      <c r="C237" s="100">
        <f t="shared" si="18"/>
        <v>0</v>
      </c>
      <c r="D237" s="115"/>
      <c r="E237" s="116"/>
      <c r="F237" s="117"/>
      <c r="G237" s="118"/>
      <c r="H237" s="116"/>
      <c r="I237" s="119"/>
      <c r="J237" s="117"/>
      <c r="K237" s="116"/>
      <c r="L237" s="223"/>
      <c r="M237" s="116"/>
      <c r="N237" s="109">
        <f t="shared" si="15"/>
        <v>0</v>
      </c>
      <c r="O237" s="109">
        <f t="shared" si="16"/>
        <v>0</v>
      </c>
      <c r="P237" s="109">
        <f t="shared" si="17"/>
        <v>0</v>
      </c>
      <c r="Q237" s="387"/>
      <c r="R237" s="388"/>
      <c r="S237" s="388"/>
      <c r="T237" s="388"/>
      <c r="U237" s="388"/>
      <c r="V237" s="389"/>
      <c r="W237" s="389"/>
      <c r="X237" s="394"/>
      <c r="Y237" s="391"/>
      <c r="Z237" s="392"/>
      <c r="AA237" s="393"/>
      <c r="AB237" s="110">
        <f t="shared" si="19"/>
        <v>0</v>
      </c>
      <c r="AC237" s="111"/>
      <c r="AD237" s="111"/>
      <c r="AE237" s="405"/>
      <c r="AF237" s="387"/>
      <c r="AG237" s="388"/>
      <c r="AH237" s="406"/>
      <c r="AI237" s="389"/>
      <c r="AJ237" s="407"/>
    </row>
    <row r="238" spans="1:36" s="112" customFormat="1" x14ac:dyDescent="0.25">
      <c r="A238" s="113">
        <v>231</v>
      </c>
      <c r="B238" s="114"/>
      <c r="C238" s="100">
        <f t="shared" si="18"/>
        <v>0</v>
      </c>
      <c r="D238" s="115"/>
      <c r="E238" s="116"/>
      <c r="F238" s="117"/>
      <c r="G238" s="118"/>
      <c r="H238" s="116"/>
      <c r="I238" s="119"/>
      <c r="J238" s="117"/>
      <c r="K238" s="116"/>
      <c r="L238" s="223"/>
      <c r="M238" s="116"/>
      <c r="N238" s="109">
        <f t="shared" si="15"/>
        <v>0</v>
      </c>
      <c r="O238" s="109">
        <f t="shared" si="16"/>
        <v>0</v>
      </c>
      <c r="P238" s="109">
        <f t="shared" si="17"/>
        <v>0</v>
      </c>
      <c r="Q238" s="387"/>
      <c r="R238" s="388"/>
      <c r="S238" s="388"/>
      <c r="T238" s="388"/>
      <c r="U238" s="388"/>
      <c r="V238" s="389"/>
      <c r="W238" s="389"/>
      <c r="X238" s="394"/>
      <c r="Y238" s="391"/>
      <c r="Z238" s="392"/>
      <c r="AA238" s="393"/>
      <c r="AB238" s="110">
        <f t="shared" si="19"/>
        <v>0</v>
      </c>
      <c r="AC238" s="111"/>
      <c r="AD238" s="111"/>
      <c r="AE238" s="405"/>
      <c r="AF238" s="387"/>
      <c r="AG238" s="388"/>
      <c r="AH238" s="406"/>
      <c r="AI238" s="389"/>
      <c r="AJ238" s="407"/>
    </row>
    <row r="239" spans="1:36" s="112" customFormat="1" x14ac:dyDescent="0.25">
      <c r="A239" s="113">
        <v>232</v>
      </c>
      <c r="B239" s="114"/>
      <c r="C239" s="100">
        <f t="shared" si="18"/>
        <v>0</v>
      </c>
      <c r="D239" s="115"/>
      <c r="E239" s="116"/>
      <c r="F239" s="117"/>
      <c r="G239" s="118"/>
      <c r="H239" s="116"/>
      <c r="I239" s="119"/>
      <c r="J239" s="117"/>
      <c r="K239" s="116"/>
      <c r="L239" s="223"/>
      <c r="M239" s="116"/>
      <c r="N239" s="109">
        <f t="shared" si="15"/>
        <v>0</v>
      </c>
      <c r="O239" s="109">
        <f t="shared" si="16"/>
        <v>0</v>
      </c>
      <c r="P239" s="109">
        <f t="shared" si="17"/>
        <v>0</v>
      </c>
      <c r="Q239" s="387"/>
      <c r="R239" s="388"/>
      <c r="S239" s="388"/>
      <c r="T239" s="388"/>
      <c r="U239" s="388"/>
      <c r="V239" s="389"/>
      <c r="W239" s="389"/>
      <c r="X239" s="394"/>
      <c r="Y239" s="391"/>
      <c r="Z239" s="392"/>
      <c r="AA239" s="393"/>
      <c r="AB239" s="110">
        <f t="shared" si="19"/>
        <v>0</v>
      </c>
      <c r="AC239" s="111"/>
      <c r="AD239" s="111"/>
      <c r="AE239" s="405"/>
      <c r="AF239" s="387"/>
      <c r="AG239" s="388"/>
      <c r="AH239" s="406"/>
      <c r="AI239" s="389"/>
      <c r="AJ239" s="407"/>
    </row>
    <row r="240" spans="1:36" s="112" customFormat="1" x14ac:dyDescent="0.25">
      <c r="A240" s="113">
        <v>233</v>
      </c>
      <c r="B240" s="114"/>
      <c r="C240" s="100">
        <f t="shared" si="18"/>
        <v>0</v>
      </c>
      <c r="D240" s="115"/>
      <c r="E240" s="116"/>
      <c r="F240" s="117"/>
      <c r="G240" s="118"/>
      <c r="H240" s="116"/>
      <c r="I240" s="119"/>
      <c r="J240" s="117"/>
      <c r="K240" s="116"/>
      <c r="L240" s="223"/>
      <c r="M240" s="116"/>
      <c r="N240" s="109">
        <f t="shared" si="15"/>
        <v>0</v>
      </c>
      <c r="O240" s="109">
        <f t="shared" si="16"/>
        <v>0</v>
      </c>
      <c r="P240" s="109">
        <f t="shared" si="17"/>
        <v>0</v>
      </c>
      <c r="Q240" s="387"/>
      <c r="R240" s="388"/>
      <c r="S240" s="388"/>
      <c r="T240" s="388"/>
      <c r="U240" s="388"/>
      <c r="V240" s="389"/>
      <c r="W240" s="389"/>
      <c r="X240" s="394"/>
      <c r="Y240" s="391"/>
      <c r="Z240" s="392"/>
      <c r="AA240" s="393"/>
      <c r="AB240" s="110">
        <f t="shared" si="19"/>
        <v>0</v>
      </c>
      <c r="AC240" s="111"/>
      <c r="AD240" s="111"/>
      <c r="AE240" s="405"/>
      <c r="AF240" s="387"/>
      <c r="AG240" s="388"/>
      <c r="AH240" s="406"/>
      <c r="AI240" s="389"/>
      <c r="AJ240" s="407"/>
    </row>
    <row r="241" spans="1:36" s="112" customFormat="1" x14ac:dyDescent="0.25">
      <c r="A241" s="113">
        <v>234</v>
      </c>
      <c r="B241" s="114"/>
      <c r="C241" s="100">
        <f t="shared" si="18"/>
        <v>0</v>
      </c>
      <c r="D241" s="115"/>
      <c r="E241" s="116"/>
      <c r="F241" s="117"/>
      <c r="G241" s="118"/>
      <c r="H241" s="116"/>
      <c r="I241" s="119"/>
      <c r="J241" s="117"/>
      <c r="K241" s="116"/>
      <c r="L241" s="223"/>
      <c r="M241" s="116"/>
      <c r="N241" s="109">
        <f t="shared" si="15"/>
        <v>0</v>
      </c>
      <c r="O241" s="109">
        <f t="shared" si="16"/>
        <v>0</v>
      </c>
      <c r="P241" s="109">
        <f t="shared" si="17"/>
        <v>0</v>
      </c>
      <c r="Q241" s="387"/>
      <c r="R241" s="388"/>
      <c r="S241" s="388"/>
      <c r="T241" s="388"/>
      <c r="U241" s="388"/>
      <c r="V241" s="389"/>
      <c r="W241" s="389"/>
      <c r="X241" s="394"/>
      <c r="Y241" s="391"/>
      <c r="Z241" s="392"/>
      <c r="AA241" s="393"/>
      <c r="AB241" s="110">
        <f t="shared" si="19"/>
        <v>0</v>
      </c>
      <c r="AC241" s="111"/>
      <c r="AD241" s="111"/>
      <c r="AE241" s="405"/>
      <c r="AF241" s="387"/>
      <c r="AG241" s="388"/>
      <c r="AH241" s="406"/>
      <c r="AI241" s="389"/>
      <c r="AJ241" s="407"/>
    </row>
    <row r="242" spans="1:36" s="112" customFormat="1" x14ac:dyDescent="0.25">
      <c r="A242" s="113">
        <v>235</v>
      </c>
      <c r="B242" s="114"/>
      <c r="C242" s="100">
        <f t="shared" si="18"/>
        <v>0</v>
      </c>
      <c r="D242" s="115"/>
      <c r="E242" s="116"/>
      <c r="F242" s="117"/>
      <c r="G242" s="118"/>
      <c r="H242" s="116"/>
      <c r="I242" s="119"/>
      <c r="J242" s="117"/>
      <c r="K242" s="116"/>
      <c r="L242" s="223"/>
      <c r="M242" s="116"/>
      <c r="N242" s="109">
        <f t="shared" si="15"/>
        <v>0</v>
      </c>
      <c r="O242" s="109">
        <f t="shared" si="16"/>
        <v>0</v>
      </c>
      <c r="P242" s="109">
        <f t="shared" si="17"/>
        <v>0</v>
      </c>
      <c r="Q242" s="387"/>
      <c r="R242" s="388"/>
      <c r="S242" s="388"/>
      <c r="T242" s="388"/>
      <c r="U242" s="388"/>
      <c r="V242" s="389"/>
      <c r="W242" s="389"/>
      <c r="X242" s="394"/>
      <c r="Y242" s="391"/>
      <c r="Z242" s="392"/>
      <c r="AA242" s="393"/>
      <c r="AB242" s="110">
        <f t="shared" si="19"/>
        <v>0</v>
      </c>
      <c r="AC242" s="111"/>
      <c r="AD242" s="111"/>
      <c r="AE242" s="405"/>
      <c r="AF242" s="387"/>
      <c r="AG242" s="388"/>
      <c r="AH242" s="406"/>
      <c r="AI242" s="389"/>
      <c r="AJ242" s="407"/>
    </row>
    <row r="243" spans="1:36" s="112" customFormat="1" x14ac:dyDescent="0.25">
      <c r="A243" s="113">
        <v>236</v>
      </c>
      <c r="B243" s="114"/>
      <c r="C243" s="100">
        <f t="shared" si="18"/>
        <v>0</v>
      </c>
      <c r="D243" s="115"/>
      <c r="E243" s="116"/>
      <c r="F243" s="117"/>
      <c r="G243" s="118"/>
      <c r="H243" s="116"/>
      <c r="I243" s="119"/>
      <c r="J243" s="117"/>
      <c r="K243" s="116"/>
      <c r="L243" s="223"/>
      <c r="M243" s="116"/>
      <c r="N243" s="109">
        <f t="shared" si="15"/>
        <v>0</v>
      </c>
      <c r="O243" s="109">
        <f t="shared" si="16"/>
        <v>0</v>
      </c>
      <c r="P243" s="109">
        <f t="shared" si="17"/>
        <v>0</v>
      </c>
      <c r="Q243" s="387"/>
      <c r="R243" s="388"/>
      <c r="S243" s="388"/>
      <c r="T243" s="388"/>
      <c r="U243" s="388"/>
      <c r="V243" s="389"/>
      <c r="W243" s="389"/>
      <c r="X243" s="394"/>
      <c r="Y243" s="391"/>
      <c r="Z243" s="392"/>
      <c r="AA243" s="393"/>
      <c r="AB243" s="110">
        <f t="shared" si="19"/>
        <v>0</v>
      </c>
      <c r="AC243" s="111"/>
      <c r="AD243" s="111"/>
      <c r="AE243" s="405"/>
      <c r="AF243" s="387"/>
      <c r="AG243" s="388"/>
      <c r="AH243" s="406"/>
      <c r="AI243" s="389"/>
      <c r="AJ243" s="407"/>
    </row>
    <row r="244" spans="1:36" s="112" customFormat="1" x14ac:dyDescent="0.25">
      <c r="A244" s="113">
        <v>237</v>
      </c>
      <c r="B244" s="114"/>
      <c r="C244" s="100">
        <f t="shared" si="18"/>
        <v>0</v>
      </c>
      <c r="D244" s="115"/>
      <c r="E244" s="116"/>
      <c r="F244" s="117"/>
      <c r="G244" s="118"/>
      <c r="H244" s="116"/>
      <c r="I244" s="119"/>
      <c r="J244" s="117"/>
      <c r="K244" s="116"/>
      <c r="L244" s="223"/>
      <c r="M244" s="116"/>
      <c r="N244" s="109">
        <f t="shared" si="15"/>
        <v>0</v>
      </c>
      <c r="O244" s="109">
        <f t="shared" si="16"/>
        <v>0</v>
      </c>
      <c r="P244" s="109">
        <f t="shared" si="17"/>
        <v>0</v>
      </c>
      <c r="Q244" s="387"/>
      <c r="R244" s="388"/>
      <c r="S244" s="388"/>
      <c r="T244" s="388"/>
      <c r="U244" s="388"/>
      <c r="V244" s="389"/>
      <c r="W244" s="389"/>
      <c r="X244" s="394"/>
      <c r="Y244" s="391"/>
      <c r="Z244" s="392"/>
      <c r="AA244" s="393"/>
      <c r="AB244" s="110">
        <f t="shared" si="19"/>
        <v>0</v>
      </c>
      <c r="AC244" s="111"/>
      <c r="AD244" s="111"/>
      <c r="AE244" s="405"/>
      <c r="AF244" s="387"/>
      <c r="AG244" s="388"/>
      <c r="AH244" s="406"/>
      <c r="AI244" s="389"/>
      <c r="AJ244" s="407"/>
    </row>
    <row r="245" spans="1:36" s="112" customFormat="1" x14ac:dyDescent="0.25">
      <c r="A245" s="113">
        <v>238</v>
      </c>
      <c r="B245" s="114"/>
      <c r="C245" s="100">
        <f t="shared" si="18"/>
        <v>0</v>
      </c>
      <c r="D245" s="115"/>
      <c r="E245" s="116"/>
      <c r="F245" s="117"/>
      <c r="G245" s="118"/>
      <c r="H245" s="116"/>
      <c r="I245" s="119"/>
      <c r="J245" s="117"/>
      <c r="K245" s="116"/>
      <c r="L245" s="223"/>
      <c r="M245" s="116"/>
      <c r="N245" s="109">
        <f t="shared" si="15"/>
        <v>0</v>
      </c>
      <c r="O245" s="109">
        <f t="shared" si="16"/>
        <v>0</v>
      </c>
      <c r="P245" s="109">
        <f t="shared" si="17"/>
        <v>0</v>
      </c>
      <c r="Q245" s="387"/>
      <c r="R245" s="388"/>
      <c r="S245" s="388"/>
      <c r="T245" s="388"/>
      <c r="U245" s="388"/>
      <c r="V245" s="389"/>
      <c r="W245" s="389"/>
      <c r="X245" s="394"/>
      <c r="Y245" s="391"/>
      <c r="Z245" s="392"/>
      <c r="AA245" s="393"/>
      <c r="AB245" s="110">
        <f t="shared" si="19"/>
        <v>0</v>
      </c>
      <c r="AC245" s="111"/>
      <c r="AD245" s="111"/>
      <c r="AE245" s="405"/>
      <c r="AF245" s="387"/>
      <c r="AG245" s="388"/>
      <c r="AH245" s="406"/>
      <c r="AI245" s="389"/>
      <c r="AJ245" s="407"/>
    </row>
    <row r="246" spans="1:36" s="112" customFormat="1" x14ac:dyDescent="0.25">
      <c r="A246" s="113">
        <v>239</v>
      </c>
      <c r="B246" s="114"/>
      <c r="C246" s="100">
        <f t="shared" si="18"/>
        <v>0</v>
      </c>
      <c r="D246" s="115"/>
      <c r="E246" s="116"/>
      <c r="F246" s="117"/>
      <c r="G246" s="118"/>
      <c r="H246" s="116"/>
      <c r="I246" s="119"/>
      <c r="J246" s="117"/>
      <c r="K246" s="116"/>
      <c r="L246" s="223"/>
      <c r="M246" s="116"/>
      <c r="N246" s="109">
        <f t="shared" si="15"/>
        <v>0</v>
      </c>
      <c r="O246" s="109">
        <f t="shared" si="16"/>
        <v>0</v>
      </c>
      <c r="P246" s="109">
        <f t="shared" si="17"/>
        <v>0</v>
      </c>
      <c r="Q246" s="387"/>
      <c r="R246" s="388"/>
      <c r="S246" s="388"/>
      <c r="T246" s="388"/>
      <c r="U246" s="388"/>
      <c r="V246" s="389"/>
      <c r="W246" s="389"/>
      <c r="X246" s="394"/>
      <c r="Y246" s="391"/>
      <c r="Z246" s="392"/>
      <c r="AA246" s="393"/>
      <c r="AB246" s="110">
        <f t="shared" si="19"/>
        <v>0</v>
      </c>
      <c r="AC246" s="111"/>
      <c r="AD246" s="111"/>
      <c r="AE246" s="405"/>
      <c r="AF246" s="387"/>
      <c r="AG246" s="388"/>
      <c r="AH246" s="406"/>
      <c r="AI246" s="389"/>
      <c r="AJ246" s="407"/>
    </row>
    <row r="247" spans="1:36" s="112" customFormat="1" x14ac:dyDescent="0.25">
      <c r="A247" s="113">
        <v>240</v>
      </c>
      <c r="B247" s="114"/>
      <c r="C247" s="100">
        <f t="shared" si="18"/>
        <v>0</v>
      </c>
      <c r="D247" s="115"/>
      <c r="E247" s="116"/>
      <c r="F247" s="117"/>
      <c r="G247" s="118"/>
      <c r="H247" s="116"/>
      <c r="I247" s="119"/>
      <c r="J247" s="117"/>
      <c r="K247" s="116"/>
      <c r="L247" s="223"/>
      <c r="M247" s="116"/>
      <c r="N247" s="109">
        <f t="shared" si="15"/>
        <v>0</v>
      </c>
      <c r="O247" s="109">
        <f t="shared" si="16"/>
        <v>0</v>
      </c>
      <c r="P247" s="109">
        <f t="shared" si="17"/>
        <v>0</v>
      </c>
      <c r="Q247" s="387"/>
      <c r="R247" s="388"/>
      <c r="S247" s="388"/>
      <c r="T247" s="388"/>
      <c r="U247" s="388"/>
      <c r="V247" s="389"/>
      <c r="W247" s="389"/>
      <c r="X247" s="394"/>
      <c r="Y247" s="391"/>
      <c r="Z247" s="392"/>
      <c r="AA247" s="393"/>
      <c r="AB247" s="110">
        <f t="shared" si="19"/>
        <v>0</v>
      </c>
      <c r="AC247" s="111"/>
      <c r="AD247" s="111"/>
      <c r="AE247" s="405"/>
      <c r="AF247" s="387"/>
      <c r="AG247" s="388"/>
      <c r="AH247" s="406"/>
      <c r="AI247" s="389"/>
      <c r="AJ247" s="407"/>
    </row>
    <row r="248" spans="1:36" s="112" customFormat="1" x14ac:dyDescent="0.25">
      <c r="A248" s="113">
        <v>241</v>
      </c>
      <c r="B248" s="114"/>
      <c r="C248" s="100">
        <f t="shared" si="18"/>
        <v>0</v>
      </c>
      <c r="D248" s="115"/>
      <c r="E248" s="116"/>
      <c r="F248" s="117"/>
      <c r="G248" s="118"/>
      <c r="H248" s="116"/>
      <c r="I248" s="119"/>
      <c r="J248" s="117"/>
      <c r="K248" s="116"/>
      <c r="L248" s="223"/>
      <c r="M248" s="116"/>
      <c r="N248" s="109">
        <f t="shared" si="15"/>
        <v>0</v>
      </c>
      <c r="O248" s="109">
        <f t="shared" si="16"/>
        <v>0</v>
      </c>
      <c r="P248" s="109">
        <f t="shared" si="17"/>
        <v>0</v>
      </c>
      <c r="Q248" s="387"/>
      <c r="R248" s="388"/>
      <c r="S248" s="388"/>
      <c r="T248" s="388"/>
      <c r="U248" s="388"/>
      <c r="V248" s="389"/>
      <c r="W248" s="389"/>
      <c r="X248" s="394"/>
      <c r="Y248" s="391"/>
      <c r="Z248" s="392"/>
      <c r="AA248" s="393"/>
      <c r="AB248" s="110">
        <f t="shared" si="19"/>
        <v>0</v>
      </c>
      <c r="AC248" s="111"/>
      <c r="AD248" s="111"/>
      <c r="AE248" s="405"/>
      <c r="AF248" s="387"/>
      <c r="AG248" s="388"/>
      <c r="AH248" s="406"/>
      <c r="AI248" s="389"/>
      <c r="AJ248" s="407"/>
    </row>
    <row r="249" spans="1:36" s="112" customFormat="1" x14ac:dyDescent="0.25">
      <c r="A249" s="113">
        <v>242</v>
      </c>
      <c r="B249" s="114"/>
      <c r="C249" s="100">
        <f t="shared" si="18"/>
        <v>0</v>
      </c>
      <c r="D249" s="115"/>
      <c r="E249" s="116"/>
      <c r="F249" s="117"/>
      <c r="G249" s="118"/>
      <c r="H249" s="116"/>
      <c r="I249" s="119"/>
      <c r="J249" s="117"/>
      <c r="K249" s="116"/>
      <c r="L249" s="223"/>
      <c r="M249" s="116"/>
      <c r="N249" s="109">
        <f t="shared" si="15"/>
        <v>0</v>
      </c>
      <c r="O249" s="109">
        <f t="shared" si="16"/>
        <v>0</v>
      </c>
      <c r="P249" s="109">
        <f t="shared" si="17"/>
        <v>0</v>
      </c>
      <c r="Q249" s="387"/>
      <c r="R249" s="388"/>
      <c r="S249" s="388"/>
      <c r="T249" s="388"/>
      <c r="U249" s="388"/>
      <c r="V249" s="389"/>
      <c r="W249" s="389"/>
      <c r="X249" s="394"/>
      <c r="Y249" s="391"/>
      <c r="Z249" s="392"/>
      <c r="AA249" s="393"/>
      <c r="AB249" s="110">
        <f t="shared" si="19"/>
        <v>0</v>
      </c>
      <c r="AC249" s="111"/>
      <c r="AD249" s="111"/>
      <c r="AE249" s="405"/>
      <c r="AF249" s="387"/>
      <c r="AG249" s="388"/>
      <c r="AH249" s="406"/>
      <c r="AI249" s="389"/>
      <c r="AJ249" s="407"/>
    </row>
    <row r="250" spans="1:36" s="112" customFormat="1" x14ac:dyDescent="0.25">
      <c r="A250" s="113">
        <v>243</v>
      </c>
      <c r="B250" s="114"/>
      <c r="C250" s="100">
        <f t="shared" si="18"/>
        <v>0</v>
      </c>
      <c r="D250" s="115"/>
      <c r="E250" s="116"/>
      <c r="F250" s="117"/>
      <c r="G250" s="118"/>
      <c r="H250" s="116"/>
      <c r="I250" s="119"/>
      <c r="J250" s="117"/>
      <c r="K250" s="116"/>
      <c r="L250" s="223"/>
      <c r="M250" s="116"/>
      <c r="N250" s="109">
        <f t="shared" si="15"/>
        <v>0</v>
      </c>
      <c r="O250" s="109">
        <f t="shared" si="16"/>
        <v>0</v>
      </c>
      <c r="P250" s="109">
        <f t="shared" si="17"/>
        <v>0</v>
      </c>
      <c r="Q250" s="387"/>
      <c r="R250" s="388"/>
      <c r="S250" s="388"/>
      <c r="T250" s="388"/>
      <c r="U250" s="388"/>
      <c r="V250" s="389"/>
      <c r="W250" s="389"/>
      <c r="X250" s="394"/>
      <c r="Y250" s="391"/>
      <c r="Z250" s="392"/>
      <c r="AA250" s="393"/>
      <c r="AB250" s="110">
        <f t="shared" si="19"/>
        <v>0</v>
      </c>
      <c r="AC250" s="111"/>
      <c r="AD250" s="111"/>
      <c r="AE250" s="405"/>
      <c r="AF250" s="387"/>
      <c r="AG250" s="388"/>
      <c r="AH250" s="406"/>
      <c r="AI250" s="389"/>
      <c r="AJ250" s="407"/>
    </row>
    <row r="251" spans="1:36" s="112" customFormat="1" x14ac:dyDescent="0.25">
      <c r="A251" s="113">
        <v>244</v>
      </c>
      <c r="B251" s="114"/>
      <c r="C251" s="100">
        <f t="shared" si="18"/>
        <v>0</v>
      </c>
      <c r="D251" s="115"/>
      <c r="E251" s="116"/>
      <c r="F251" s="117"/>
      <c r="G251" s="118"/>
      <c r="H251" s="116"/>
      <c r="I251" s="119"/>
      <c r="J251" s="117"/>
      <c r="K251" s="116"/>
      <c r="L251" s="223"/>
      <c r="M251" s="116"/>
      <c r="N251" s="109">
        <f t="shared" si="15"/>
        <v>0</v>
      </c>
      <c r="O251" s="109">
        <f t="shared" si="16"/>
        <v>0</v>
      </c>
      <c r="P251" s="109">
        <f t="shared" si="17"/>
        <v>0</v>
      </c>
      <c r="Q251" s="387"/>
      <c r="R251" s="388"/>
      <c r="S251" s="388"/>
      <c r="T251" s="388"/>
      <c r="U251" s="388"/>
      <c r="V251" s="389"/>
      <c r="W251" s="389"/>
      <c r="X251" s="394"/>
      <c r="Y251" s="391"/>
      <c r="Z251" s="392"/>
      <c r="AA251" s="393"/>
      <c r="AB251" s="110">
        <f t="shared" si="19"/>
        <v>0</v>
      </c>
      <c r="AC251" s="111"/>
      <c r="AD251" s="111"/>
      <c r="AE251" s="405"/>
      <c r="AF251" s="387"/>
      <c r="AG251" s="388"/>
      <c r="AH251" s="406"/>
      <c r="AI251" s="389"/>
      <c r="AJ251" s="407"/>
    </row>
    <row r="252" spans="1:36" s="112" customFormat="1" x14ac:dyDescent="0.25">
      <c r="A252" s="113">
        <v>245</v>
      </c>
      <c r="B252" s="114"/>
      <c r="C252" s="100">
        <f t="shared" si="18"/>
        <v>0</v>
      </c>
      <c r="D252" s="115"/>
      <c r="E252" s="116"/>
      <c r="F252" s="117"/>
      <c r="G252" s="118"/>
      <c r="H252" s="116"/>
      <c r="I252" s="119"/>
      <c r="J252" s="117"/>
      <c r="K252" s="116"/>
      <c r="L252" s="223"/>
      <c r="M252" s="116"/>
      <c r="N252" s="109">
        <f t="shared" si="15"/>
        <v>0</v>
      </c>
      <c r="O252" s="109">
        <f t="shared" si="16"/>
        <v>0</v>
      </c>
      <c r="P252" s="109">
        <f t="shared" si="17"/>
        <v>0</v>
      </c>
      <c r="Q252" s="387"/>
      <c r="R252" s="388"/>
      <c r="S252" s="388"/>
      <c r="T252" s="388"/>
      <c r="U252" s="388"/>
      <c r="V252" s="389"/>
      <c r="W252" s="389"/>
      <c r="X252" s="394"/>
      <c r="Y252" s="391"/>
      <c r="Z252" s="392"/>
      <c r="AA252" s="393"/>
      <c r="AB252" s="110">
        <f t="shared" si="19"/>
        <v>0</v>
      </c>
      <c r="AC252" s="111"/>
      <c r="AD252" s="111"/>
      <c r="AE252" s="405"/>
      <c r="AF252" s="387"/>
      <c r="AG252" s="388"/>
      <c r="AH252" s="406"/>
      <c r="AI252" s="389"/>
      <c r="AJ252" s="407"/>
    </row>
    <row r="253" spans="1:36" s="112" customFormat="1" x14ac:dyDescent="0.25">
      <c r="A253" s="113">
        <v>246</v>
      </c>
      <c r="B253" s="114"/>
      <c r="C253" s="100">
        <f t="shared" si="18"/>
        <v>0</v>
      </c>
      <c r="D253" s="115"/>
      <c r="E253" s="116"/>
      <c r="F253" s="117"/>
      <c r="G253" s="118"/>
      <c r="H253" s="116"/>
      <c r="I253" s="119"/>
      <c r="J253" s="117"/>
      <c r="K253" s="116"/>
      <c r="L253" s="223"/>
      <c r="M253" s="116"/>
      <c r="N253" s="109">
        <f t="shared" si="15"/>
        <v>0</v>
      </c>
      <c r="O253" s="109">
        <f t="shared" si="16"/>
        <v>0</v>
      </c>
      <c r="P253" s="109">
        <f t="shared" si="17"/>
        <v>0</v>
      </c>
      <c r="Q253" s="387"/>
      <c r="R253" s="388"/>
      <c r="S253" s="388"/>
      <c r="T253" s="388"/>
      <c r="U253" s="388"/>
      <c r="V253" s="389"/>
      <c r="W253" s="389"/>
      <c r="X253" s="394"/>
      <c r="Y253" s="391"/>
      <c r="Z253" s="392"/>
      <c r="AA253" s="393"/>
      <c r="AB253" s="110">
        <f t="shared" si="19"/>
        <v>0</v>
      </c>
      <c r="AC253" s="111"/>
      <c r="AD253" s="111"/>
      <c r="AE253" s="405"/>
      <c r="AF253" s="387"/>
      <c r="AG253" s="388"/>
      <c r="AH253" s="406"/>
      <c r="AI253" s="389"/>
      <c r="AJ253" s="407"/>
    </row>
    <row r="254" spans="1:36" s="112" customFormat="1" x14ac:dyDescent="0.25">
      <c r="A254" s="113">
        <v>247</v>
      </c>
      <c r="B254" s="114"/>
      <c r="C254" s="100">
        <f t="shared" si="18"/>
        <v>0</v>
      </c>
      <c r="D254" s="115"/>
      <c r="E254" s="116"/>
      <c r="F254" s="117"/>
      <c r="G254" s="118"/>
      <c r="H254" s="116"/>
      <c r="I254" s="119"/>
      <c r="J254" s="117"/>
      <c r="K254" s="116"/>
      <c r="L254" s="223"/>
      <c r="M254" s="116"/>
      <c r="N254" s="109">
        <f t="shared" si="15"/>
        <v>0</v>
      </c>
      <c r="O254" s="109">
        <f t="shared" si="16"/>
        <v>0</v>
      </c>
      <c r="P254" s="109">
        <f t="shared" si="17"/>
        <v>0</v>
      </c>
      <c r="Q254" s="387"/>
      <c r="R254" s="388"/>
      <c r="S254" s="388"/>
      <c r="T254" s="388"/>
      <c r="U254" s="388"/>
      <c r="V254" s="389"/>
      <c r="W254" s="389"/>
      <c r="X254" s="394"/>
      <c r="Y254" s="391"/>
      <c r="Z254" s="392"/>
      <c r="AA254" s="393"/>
      <c r="AB254" s="110">
        <f t="shared" si="19"/>
        <v>0</v>
      </c>
      <c r="AC254" s="111"/>
      <c r="AD254" s="111"/>
      <c r="AE254" s="405"/>
      <c r="AF254" s="387"/>
      <c r="AG254" s="388"/>
      <c r="AH254" s="406"/>
      <c r="AI254" s="389"/>
      <c r="AJ254" s="407"/>
    </row>
    <row r="255" spans="1:36" s="112" customFormat="1" x14ac:dyDescent="0.25">
      <c r="A255" s="113">
        <v>248</v>
      </c>
      <c r="B255" s="114"/>
      <c r="C255" s="100">
        <f t="shared" si="18"/>
        <v>0</v>
      </c>
      <c r="D255" s="115"/>
      <c r="E255" s="116"/>
      <c r="F255" s="117"/>
      <c r="G255" s="118"/>
      <c r="H255" s="116"/>
      <c r="I255" s="119"/>
      <c r="J255" s="117"/>
      <c r="K255" s="116"/>
      <c r="L255" s="223"/>
      <c r="M255" s="116"/>
      <c r="N255" s="109">
        <f t="shared" si="15"/>
        <v>0</v>
      </c>
      <c r="O255" s="109">
        <f t="shared" si="16"/>
        <v>0</v>
      </c>
      <c r="P255" s="109">
        <f t="shared" si="17"/>
        <v>0</v>
      </c>
      <c r="Q255" s="387"/>
      <c r="R255" s="388"/>
      <c r="S255" s="388"/>
      <c r="T255" s="388"/>
      <c r="U255" s="388"/>
      <c r="V255" s="389"/>
      <c r="W255" s="389"/>
      <c r="X255" s="394"/>
      <c r="Y255" s="391"/>
      <c r="Z255" s="392"/>
      <c r="AA255" s="393"/>
      <c r="AB255" s="110">
        <f t="shared" si="19"/>
        <v>0</v>
      </c>
      <c r="AC255" s="111"/>
      <c r="AD255" s="111"/>
      <c r="AE255" s="405"/>
      <c r="AF255" s="387"/>
      <c r="AG255" s="388"/>
      <c r="AH255" s="406"/>
      <c r="AI255" s="389"/>
      <c r="AJ255" s="407"/>
    </row>
    <row r="256" spans="1:36" s="112" customFormat="1" x14ac:dyDescent="0.25">
      <c r="A256" s="113">
        <v>249</v>
      </c>
      <c r="B256" s="114"/>
      <c r="C256" s="100">
        <f t="shared" si="18"/>
        <v>0</v>
      </c>
      <c r="D256" s="115"/>
      <c r="E256" s="116"/>
      <c r="F256" s="117"/>
      <c r="G256" s="118"/>
      <c r="H256" s="116"/>
      <c r="I256" s="119"/>
      <c r="J256" s="117"/>
      <c r="K256" s="116"/>
      <c r="L256" s="223"/>
      <c r="M256" s="116"/>
      <c r="N256" s="109">
        <f t="shared" si="15"/>
        <v>0</v>
      </c>
      <c r="O256" s="109">
        <f t="shared" si="16"/>
        <v>0</v>
      </c>
      <c r="P256" s="109">
        <f t="shared" si="17"/>
        <v>0</v>
      </c>
      <c r="Q256" s="387"/>
      <c r="R256" s="388"/>
      <c r="S256" s="388"/>
      <c r="T256" s="388"/>
      <c r="U256" s="388"/>
      <c r="V256" s="389"/>
      <c r="W256" s="389"/>
      <c r="X256" s="394"/>
      <c r="Y256" s="391"/>
      <c r="Z256" s="392"/>
      <c r="AA256" s="393"/>
      <c r="AB256" s="110">
        <f t="shared" si="19"/>
        <v>0</v>
      </c>
      <c r="AC256" s="111"/>
      <c r="AD256" s="111"/>
      <c r="AE256" s="405"/>
      <c r="AF256" s="387"/>
      <c r="AG256" s="388"/>
      <c r="AH256" s="406"/>
      <c r="AI256" s="389"/>
      <c r="AJ256" s="407"/>
    </row>
    <row r="257" spans="1:36" s="112" customFormat="1" x14ac:dyDescent="0.25">
      <c r="A257" s="113">
        <v>250</v>
      </c>
      <c r="B257" s="114"/>
      <c r="C257" s="100">
        <f t="shared" si="18"/>
        <v>0</v>
      </c>
      <c r="D257" s="115"/>
      <c r="E257" s="116"/>
      <c r="F257" s="117"/>
      <c r="G257" s="118"/>
      <c r="H257" s="116"/>
      <c r="I257" s="119"/>
      <c r="J257" s="117"/>
      <c r="K257" s="116"/>
      <c r="L257" s="223"/>
      <c r="M257" s="116"/>
      <c r="N257" s="109">
        <f t="shared" si="15"/>
        <v>0</v>
      </c>
      <c r="O257" s="109">
        <f t="shared" si="16"/>
        <v>0</v>
      </c>
      <c r="P257" s="109">
        <f t="shared" si="17"/>
        <v>0</v>
      </c>
      <c r="Q257" s="387"/>
      <c r="R257" s="388"/>
      <c r="S257" s="388"/>
      <c r="T257" s="388"/>
      <c r="U257" s="388"/>
      <c r="V257" s="389"/>
      <c r="W257" s="389"/>
      <c r="X257" s="394"/>
      <c r="Y257" s="391"/>
      <c r="Z257" s="392"/>
      <c r="AA257" s="393"/>
      <c r="AB257" s="110">
        <f t="shared" si="19"/>
        <v>0</v>
      </c>
      <c r="AC257" s="111"/>
      <c r="AD257" s="111"/>
      <c r="AE257" s="405"/>
      <c r="AF257" s="387"/>
      <c r="AG257" s="388"/>
      <c r="AH257" s="406"/>
      <c r="AI257" s="389"/>
      <c r="AJ257" s="407"/>
    </row>
    <row r="258" spans="1:36" s="112" customFormat="1" x14ac:dyDescent="0.25">
      <c r="A258" s="113">
        <v>251</v>
      </c>
      <c r="B258" s="114"/>
      <c r="C258" s="100">
        <f t="shared" si="18"/>
        <v>0</v>
      </c>
      <c r="D258" s="115"/>
      <c r="E258" s="116"/>
      <c r="F258" s="117"/>
      <c r="G258" s="118"/>
      <c r="H258" s="116"/>
      <c r="I258" s="119"/>
      <c r="J258" s="117"/>
      <c r="K258" s="116"/>
      <c r="L258" s="223"/>
      <c r="M258" s="116"/>
      <c r="N258" s="109">
        <f t="shared" si="15"/>
        <v>0</v>
      </c>
      <c r="O258" s="109">
        <f t="shared" si="16"/>
        <v>0</v>
      </c>
      <c r="P258" s="109">
        <f t="shared" si="17"/>
        <v>0</v>
      </c>
      <c r="Q258" s="387"/>
      <c r="R258" s="388"/>
      <c r="S258" s="388"/>
      <c r="T258" s="388"/>
      <c r="U258" s="388"/>
      <c r="V258" s="389"/>
      <c r="W258" s="389"/>
      <c r="X258" s="394"/>
      <c r="Y258" s="391"/>
      <c r="Z258" s="392"/>
      <c r="AA258" s="393"/>
      <c r="AB258" s="110">
        <f t="shared" si="19"/>
        <v>0</v>
      </c>
      <c r="AC258" s="111"/>
      <c r="AD258" s="111"/>
      <c r="AE258" s="405"/>
      <c r="AF258" s="387"/>
      <c r="AG258" s="388"/>
      <c r="AH258" s="406"/>
      <c r="AI258" s="389"/>
      <c r="AJ258" s="407"/>
    </row>
    <row r="259" spans="1:36" s="112" customFormat="1" x14ac:dyDescent="0.25">
      <c r="A259" s="113">
        <v>252</v>
      </c>
      <c r="B259" s="114"/>
      <c r="C259" s="100">
        <f t="shared" si="18"/>
        <v>0</v>
      </c>
      <c r="D259" s="115"/>
      <c r="E259" s="116"/>
      <c r="F259" s="117"/>
      <c r="G259" s="118"/>
      <c r="H259" s="116"/>
      <c r="I259" s="119"/>
      <c r="J259" s="117"/>
      <c r="K259" s="116"/>
      <c r="L259" s="223"/>
      <c r="M259" s="116"/>
      <c r="N259" s="109">
        <f t="shared" si="15"/>
        <v>0</v>
      </c>
      <c r="O259" s="109">
        <f t="shared" si="16"/>
        <v>0</v>
      </c>
      <c r="P259" s="109">
        <f t="shared" si="17"/>
        <v>0</v>
      </c>
      <c r="Q259" s="387"/>
      <c r="R259" s="388"/>
      <c r="S259" s="388"/>
      <c r="T259" s="388"/>
      <c r="U259" s="388"/>
      <c r="V259" s="389"/>
      <c r="W259" s="389"/>
      <c r="X259" s="394"/>
      <c r="Y259" s="391"/>
      <c r="Z259" s="392"/>
      <c r="AA259" s="393"/>
      <c r="AB259" s="110">
        <f t="shared" si="19"/>
        <v>0</v>
      </c>
      <c r="AC259" s="111"/>
      <c r="AD259" s="111"/>
      <c r="AE259" s="405"/>
      <c r="AF259" s="387"/>
      <c r="AG259" s="388"/>
      <c r="AH259" s="406"/>
      <c r="AI259" s="389"/>
      <c r="AJ259" s="407"/>
    </row>
    <row r="260" spans="1:36" s="112" customFormat="1" x14ac:dyDescent="0.25">
      <c r="A260" s="113">
        <v>253</v>
      </c>
      <c r="B260" s="114"/>
      <c r="C260" s="100">
        <f t="shared" si="18"/>
        <v>0</v>
      </c>
      <c r="D260" s="115"/>
      <c r="E260" s="116"/>
      <c r="F260" s="117"/>
      <c r="G260" s="118"/>
      <c r="H260" s="116"/>
      <c r="I260" s="119"/>
      <c r="J260" s="117"/>
      <c r="K260" s="116"/>
      <c r="L260" s="223"/>
      <c r="M260" s="116"/>
      <c r="N260" s="109">
        <f t="shared" si="15"/>
        <v>0</v>
      </c>
      <c r="O260" s="109">
        <f t="shared" si="16"/>
        <v>0</v>
      </c>
      <c r="P260" s="109">
        <f t="shared" si="17"/>
        <v>0</v>
      </c>
      <c r="Q260" s="387"/>
      <c r="R260" s="388"/>
      <c r="S260" s="388"/>
      <c r="T260" s="388"/>
      <c r="U260" s="388"/>
      <c r="V260" s="389"/>
      <c r="W260" s="389"/>
      <c r="X260" s="394"/>
      <c r="Y260" s="391"/>
      <c r="Z260" s="392"/>
      <c r="AA260" s="393"/>
      <c r="AB260" s="110">
        <f t="shared" si="19"/>
        <v>0</v>
      </c>
      <c r="AC260" s="111"/>
      <c r="AD260" s="111"/>
      <c r="AE260" s="405"/>
      <c r="AF260" s="387"/>
      <c r="AG260" s="388"/>
      <c r="AH260" s="406"/>
      <c r="AI260" s="389"/>
      <c r="AJ260" s="407"/>
    </row>
    <row r="261" spans="1:36" s="112" customFormat="1" x14ac:dyDescent="0.25">
      <c r="A261" s="113">
        <v>254</v>
      </c>
      <c r="B261" s="114"/>
      <c r="C261" s="100">
        <f t="shared" si="18"/>
        <v>0</v>
      </c>
      <c r="D261" s="115"/>
      <c r="E261" s="116"/>
      <c r="F261" s="117"/>
      <c r="G261" s="118"/>
      <c r="H261" s="116"/>
      <c r="I261" s="119"/>
      <c r="J261" s="117"/>
      <c r="K261" s="116"/>
      <c r="L261" s="223"/>
      <c r="M261" s="116"/>
      <c r="N261" s="109">
        <f t="shared" si="15"/>
        <v>0</v>
      </c>
      <c r="O261" s="109">
        <f t="shared" si="16"/>
        <v>0</v>
      </c>
      <c r="P261" s="109">
        <f t="shared" si="17"/>
        <v>0</v>
      </c>
      <c r="Q261" s="387"/>
      <c r="R261" s="388"/>
      <c r="S261" s="388"/>
      <c r="T261" s="388"/>
      <c r="U261" s="388"/>
      <c r="V261" s="389"/>
      <c r="W261" s="389"/>
      <c r="X261" s="394"/>
      <c r="Y261" s="391"/>
      <c r="Z261" s="392"/>
      <c r="AA261" s="393"/>
      <c r="AB261" s="110">
        <f t="shared" si="19"/>
        <v>0</v>
      </c>
      <c r="AC261" s="111"/>
      <c r="AD261" s="111"/>
      <c r="AE261" s="405"/>
      <c r="AF261" s="387"/>
      <c r="AG261" s="388"/>
      <c r="AH261" s="406"/>
      <c r="AI261" s="389"/>
      <c r="AJ261" s="407"/>
    </row>
    <row r="262" spans="1:36" s="112" customFormat="1" x14ac:dyDescent="0.25">
      <c r="A262" s="113">
        <v>255</v>
      </c>
      <c r="B262" s="114"/>
      <c r="C262" s="100">
        <f t="shared" si="18"/>
        <v>0</v>
      </c>
      <c r="D262" s="115"/>
      <c r="E262" s="116"/>
      <c r="F262" s="117"/>
      <c r="G262" s="118"/>
      <c r="H262" s="116"/>
      <c r="I262" s="119"/>
      <c r="J262" s="117"/>
      <c r="K262" s="116"/>
      <c r="L262" s="223"/>
      <c r="M262" s="116"/>
      <c r="N262" s="109">
        <f t="shared" si="15"/>
        <v>0</v>
      </c>
      <c r="O262" s="109">
        <f t="shared" si="16"/>
        <v>0</v>
      </c>
      <c r="P262" s="109">
        <f t="shared" si="17"/>
        <v>0</v>
      </c>
      <c r="Q262" s="387"/>
      <c r="R262" s="388"/>
      <c r="S262" s="388"/>
      <c r="T262" s="388"/>
      <c r="U262" s="388"/>
      <c r="V262" s="389"/>
      <c r="W262" s="389"/>
      <c r="X262" s="394"/>
      <c r="Y262" s="391"/>
      <c r="Z262" s="392"/>
      <c r="AA262" s="393"/>
      <c r="AB262" s="110">
        <f t="shared" si="19"/>
        <v>0</v>
      </c>
      <c r="AC262" s="111"/>
      <c r="AD262" s="111"/>
      <c r="AE262" s="405"/>
      <c r="AF262" s="387"/>
      <c r="AG262" s="388"/>
      <c r="AH262" s="406"/>
      <c r="AI262" s="389"/>
      <c r="AJ262" s="407"/>
    </row>
    <row r="263" spans="1:36" s="112" customFormat="1" x14ac:dyDescent="0.25">
      <c r="A263" s="113">
        <v>256</v>
      </c>
      <c r="B263" s="114"/>
      <c r="C263" s="100">
        <f t="shared" si="18"/>
        <v>0</v>
      </c>
      <c r="D263" s="115"/>
      <c r="E263" s="116"/>
      <c r="F263" s="117"/>
      <c r="G263" s="118"/>
      <c r="H263" s="116"/>
      <c r="I263" s="119"/>
      <c r="J263" s="117"/>
      <c r="K263" s="116"/>
      <c r="L263" s="223"/>
      <c r="M263" s="116"/>
      <c r="N263" s="109">
        <f t="shared" si="15"/>
        <v>0</v>
      </c>
      <c r="O263" s="109">
        <f t="shared" si="16"/>
        <v>0</v>
      </c>
      <c r="P263" s="109">
        <f t="shared" si="17"/>
        <v>0</v>
      </c>
      <c r="Q263" s="387"/>
      <c r="R263" s="388"/>
      <c r="S263" s="388"/>
      <c r="T263" s="388"/>
      <c r="U263" s="388"/>
      <c r="V263" s="389"/>
      <c r="W263" s="389"/>
      <c r="X263" s="394"/>
      <c r="Y263" s="391"/>
      <c r="Z263" s="392"/>
      <c r="AA263" s="393"/>
      <c r="AB263" s="110">
        <f t="shared" si="19"/>
        <v>0</v>
      </c>
      <c r="AC263" s="111"/>
      <c r="AD263" s="111"/>
      <c r="AE263" s="405"/>
      <c r="AF263" s="387"/>
      <c r="AG263" s="388"/>
      <c r="AH263" s="406"/>
      <c r="AI263" s="389"/>
      <c r="AJ263" s="407"/>
    </row>
    <row r="264" spans="1:36" s="112" customFormat="1" x14ac:dyDescent="0.25">
      <c r="A264" s="113">
        <v>257</v>
      </c>
      <c r="B264" s="114"/>
      <c r="C264" s="100">
        <f t="shared" si="18"/>
        <v>0</v>
      </c>
      <c r="D264" s="115"/>
      <c r="E264" s="116"/>
      <c r="F264" s="117"/>
      <c r="G264" s="118"/>
      <c r="H264" s="116"/>
      <c r="I264" s="119"/>
      <c r="J264" s="117"/>
      <c r="K264" s="116"/>
      <c r="L264" s="223"/>
      <c r="M264" s="116"/>
      <c r="N264" s="109">
        <f t="shared" si="15"/>
        <v>0</v>
      </c>
      <c r="O264" s="109">
        <f t="shared" si="16"/>
        <v>0</v>
      </c>
      <c r="P264" s="109">
        <f t="shared" si="17"/>
        <v>0</v>
      </c>
      <c r="Q264" s="387"/>
      <c r="R264" s="388"/>
      <c r="S264" s="388"/>
      <c r="T264" s="388"/>
      <c r="U264" s="388"/>
      <c r="V264" s="389"/>
      <c r="W264" s="389"/>
      <c r="X264" s="394"/>
      <c r="Y264" s="391"/>
      <c r="Z264" s="392"/>
      <c r="AA264" s="393"/>
      <c r="AB264" s="110">
        <f t="shared" si="19"/>
        <v>0</v>
      </c>
      <c r="AC264" s="111"/>
      <c r="AD264" s="111"/>
      <c r="AE264" s="405"/>
      <c r="AF264" s="387"/>
      <c r="AG264" s="388"/>
      <c r="AH264" s="406"/>
      <c r="AI264" s="389"/>
      <c r="AJ264" s="407"/>
    </row>
    <row r="265" spans="1:36" s="112" customFormat="1" x14ac:dyDescent="0.25">
      <c r="A265" s="113">
        <v>258</v>
      </c>
      <c r="B265" s="114"/>
      <c r="C265" s="100">
        <f t="shared" si="18"/>
        <v>0</v>
      </c>
      <c r="D265" s="115"/>
      <c r="E265" s="116"/>
      <c r="F265" s="117"/>
      <c r="G265" s="118"/>
      <c r="H265" s="116"/>
      <c r="I265" s="119"/>
      <c r="J265" s="117"/>
      <c r="K265" s="116"/>
      <c r="L265" s="223"/>
      <c r="M265" s="116"/>
      <c r="N265" s="109">
        <f t="shared" ref="N265:N309" si="20">IF(OR(D265=1,E265=1,F265=1),1,0)</f>
        <v>0</v>
      </c>
      <c r="O265" s="109">
        <f t="shared" ref="O265:O309" si="21">IF(OR(G265=1,H265=1),0,N265)</f>
        <v>0</v>
      </c>
      <c r="P265" s="109">
        <f t="shared" ref="P265:P309" si="22">IF(OR(J265=1,L265=1),1,O265)</f>
        <v>0</v>
      </c>
      <c r="Q265" s="387"/>
      <c r="R265" s="388"/>
      <c r="S265" s="388"/>
      <c r="T265" s="388"/>
      <c r="U265" s="388"/>
      <c r="V265" s="389"/>
      <c r="W265" s="389"/>
      <c r="X265" s="394"/>
      <c r="Y265" s="391"/>
      <c r="Z265" s="392"/>
      <c r="AA265" s="393"/>
      <c r="AB265" s="110">
        <f t="shared" si="19"/>
        <v>0</v>
      </c>
      <c r="AC265" s="111"/>
      <c r="AD265" s="111"/>
      <c r="AE265" s="405"/>
      <c r="AF265" s="387"/>
      <c r="AG265" s="388"/>
      <c r="AH265" s="406"/>
      <c r="AI265" s="389"/>
      <c r="AJ265" s="407"/>
    </row>
    <row r="266" spans="1:36" s="112" customFormat="1" x14ac:dyDescent="0.25">
      <c r="A266" s="113">
        <v>259</v>
      </c>
      <c r="B266" s="114"/>
      <c r="C266" s="100">
        <f t="shared" ref="C266:C309" si="23">IF(OR(K266=1,M266=1),0,P266)</f>
        <v>0</v>
      </c>
      <c r="D266" s="115"/>
      <c r="E266" s="116"/>
      <c r="F266" s="117"/>
      <c r="G266" s="118"/>
      <c r="H266" s="116"/>
      <c r="I266" s="119"/>
      <c r="J266" s="117"/>
      <c r="K266" s="116"/>
      <c r="L266" s="223"/>
      <c r="M266" s="116"/>
      <c r="N266" s="109">
        <f t="shared" si="20"/>
        <v>0</v>
      </c>
      <c r="O266" s="109">
        <f t="shared" si="21"/>
        <v>0</v>
      </c>
      <c r="P266" s="109">
        <f t="shared" si="22"/>
        <v>0</v>
      </c>
      <c r="Q266" s="387"/>
      <c r="R266" s="388"/>
      <c r="S266" s="388"/>
      <c r="T266" s="388"/>
      <c r="U266" s="388"/>
      <c r="V266" s="389"/>
      <c r="W266" s="389"/>
      <c r="X266" s="394"/>
      <c r="Y266" s="391"/>
      <c r="Z266" s="392"/>
      <c r="AA266" s="393"/>
      <c r="AB266" s="110">
        <f t="shared" ref="AB266:AB309" si="24">IF(OR(Y266=0,Z266=0),0,100-(Z266/Y266*100))</f>
        <v>0</v>
      </c>
      <c r="AC266" s="111"/>
      <c r="AD266" s="111"/>
      <c r="AE266" s="405"/>
      <c r="AF266" s="387"/>
      <c r="AG266" s="388"/>
      <c r="AH266" s="406"/>
      <c r="AI266" s="389"/>
      <c r="AJ266" s="407"/>
    </row>
    <row r="267" spans="1:36" s="112" customFormat="1" x14ac:dyDescent="0.25">
      <c r="A267" s="113">
        <v>260</v>
      </c>
      <c r="B267" s="114"/>
      <c r="C267" s="100">
        <f t="shared" si="23"/>
        <v>0</v>
      </c>
      <c r="D267" s="115"/>
      <c r="E267" s="116"/>
      <c r="F267" s="117"/>
      <c r="G267" s="118"/>
      <c r="H267" s="116"/>
      <c r="I267" s="119"/>
      <c r="J267" s="117"/>
      <c r="K267" s="116"/>
      <c r="L267" s="223"/>
      <c r="M267" s="116"/>
      <c r="N267" s="109">
        <f t="shared" si="20"/>
        <v>0</v>
      </c>
      <c r="O267" s="109">
        <f t="shared" si="21"/>
        <v>0</v>
      </c>
      <c r="P267" s="109">
        <f t="shared" si="22"/>
        <v>0</v>
      </c>
      <c r="Q267" s="387"/>
      <c r="R267" s="388"/>
      <c r="S267" s="388"/>
      <c r="T267" s="388"/>
      <c r="U267" s="388"/>
      <c r="V267" s="389"/>
      <c r="W267" s="389"/>
      <c r="X267" s="394"/>
      <c r="Y267" s="391"/>
      <c r="Z267" s="392"/>
      <c r="AA267" s="393"/>
      <c r="AB267" s="110">
        <f t="shared" si="24"/>
        <v>0</v>
      </c>
      <c r="AC267" s="111"/>
      <c r="AD267" s="111"/>
      <c r="AE267" s="405"/>
      <c r="AF267" s="387"/>
      <c r="AG267" s="388"/>
      <c r="AH267" s="406"/>
      <c r="AI267" s="389"/>
      <c r="AJ267" s="407"/>
    </row>
    <row r="268" spans="1:36" s="112" customFormat="1" x14ac:dyDescent="0.25">
      <c r="A268" s="113">
        <v>261</v>
      </c>
      <c r="B268" s="114"/>
      <c r="C268" s="100">
        <f t="shared" si="23"/>
        <v>0</v>
      </c>
      <c r="D268" s="115"/>
      <c r="E268" s="116"/>
      <c r="F268" s="117"/>
      <c r="G268" s="118"/>
      <c r="H268" s="116"/>
      <c r="I268" s="119"/>
      <c r="J268" s="117"/>
      <c r="K268" s="116"/>
      <c r="L268" s="223"/>
      <c r="M268" s="116"/>
      <c r="N268" s="109">
        <f t="shared" si="20"/>
        <v>0</v>
      </c>
      <c r="O268" s="109">
        <f t="shared" si="21"/>
        <v>0</v>
      </c>
      <c r="P268" s="109">
        <f t="shared" si="22"/>
        <v>0</v>
      </c>
      <c r="Q268" s="387"/>
      <c r="R268" s="388"/>
      <c r="S268" s="388"/>
      <c r="T268" s="388"/>
      <c r="U268" s="388"/>
      <c r="V268" s="389"/>
      <c r="W268" s="389"/>
      <c r="X268" s="394"/>
      <c r="Y268" s="391"/>
      <c r="Z268" s="392"/>
      <c r="AA268" s="393"/>
      <c r="AB268" s="110">
        <f t="shared" si="24"/>
        <v>0</v>
      </c>
      <c r="AC268" s="111"/>
      <c r="AD268" s="111"/>
      <c r="AE268" s="405"/>
      <c r="AF268" s="387"/>
      <c r="AG268" s="388"/>
      <c r="AH268" s="406"/>
      <c r="AI268" s="389"/>
      <c r="AJ268" s="407"/>
    </row>
    <row r="269" spans="1:36" s="112" customFormat="1" x14ac:dyDescent="0.25">
      <c r="A269" s="113">
        <v>262</v>
      </c>
      <c r="B269" s="114"/>
      <c r="C269" s="100">
        <f t="shared" si="23"/>
        <v>0</v>
      </c>
      <c r="D269" s="115"/>
      <c r="E269" s="116"/>
      <c r="F269" s="117"/>
      <c r="G269" s="118"/>
      <c r="H269" s="116"/>
      <c r="I269" s="119"/>
      <c r="J269" s="117"/>
      <c r="K269" s="116"/>
      <c r="L269" s="223"/>
      <c r="M269" s="116"/>
      <c r="N269" s="109">
        <f t="shared" si="20"/>
        <v>0</v>
      </c>
      <c r="O269" s="109">
        <f t="shared" si="21"/>
        <v>0</v>
      </c>
      <c r="P269" s="109">
        <f t="shared" si="22"/>
        <v>0</v>
      </c>
      <c r="Q269" s="387"/>
      <c r="R269" s="388"/>
      <c r="S269" s="388"/>
      <c r="T269" s="388"/>
      <c r="U269" s="388"/>
      <c r="V269" s="389"/>
      <c r="W269" s="389"/>
      <c r="X269" s="394"/>
      <c r="Y269" s="391"/>
      <c r="Z269" s="392"/>
      <c r="AA269" s="393"/>
      <c r="AB269" s="110">
        <f t="shared" si="24"/>
        <v>0</v>
      </c>
      <c r="AC269" s="111"/>
      <c r="AD269" s="111"/>
      <c r="AE269" s="405"/>
      <c r="AF269" s="387"/>
      <c r="AG269" s="388"/>
      <c r="AH269" s="406"/>
      <c r="AI269" s="389"/>
      <c r="AJ269" s="407"/>
    </row>
    <row r="270" spans="1:36" s="112" customFormat="1" x14ac:dyDescent="0.25">
      <c r="A270" s="113">
        <v>263</v>
      </c>
      <c r="B270" s="114"/>
      <c r="C270" s="100">
        <f t="shared" si="23"/>
        <v>0</v>
      </c>
      <c r="D270" s="115"/>
      <c r="E270" s="116"/>
      <c r="F270" s="117"/>
      <c r="G270" s="118"/>
      <c r="H270" s="116"/>
      <c r="I270" s="119"/>
      <c r="J270" s="117"/>
      <c r="K270" s="116"/>
      <c r="L270" s="223"/>
      <c r="M270" s="116"/>
      <c r="N270" s="109">
        <f t="shared" si="20"/>
        <v>0</v>
      </c>
      <c r="O270" s="109">
        <f t="shared" si="21"/>
        <v>0</v>
      </c>
      <c r="P270" s="109">
        <f t="shared" si="22"/>
        <v>0</v>
      </c>
      <c r="Q270" s="387"/>
      <c r="R270" s="388"/>
      <c r="S270" s="388"/>
      <c r="T270" s="388"/>
      <c r="U270" s="388"/>
      <c r="V270" s="389"/>
      <c r="W270" s="389"/>
      <c r="X270" s="394"/>
      <c r="Y270" s="391"/>
      <c r="Z270" s="392"/>
      <c r="AA270" s="393"/>
      <c r="AB270" s="110">
        <f t="shared" si="24"/>
        <v>0</v>
      </c>
      <c r="AC270" s="111"/>
      <c r="AD270" s="111"/>
      <c r="AE270" s="405"/>
      <c r="AF270" s="387"/>
      <c r="AG270" s="388"/>
      <c r="AH270" s="406"/>
      <c r="AI270" s="389"/>
      <c r="AJ270" s="407"/>
    </row>
    <row r="271" spans="1:36" s="112" customFormat="1" x14ac:dyDescent="0.25">
      <c r="A271" s="113">
        <v>264</v>
      </c>
      <c r="B271" s="114"/>
      <c r="C271" s="100">
        <f t="shared" si="23"/>
        <v>0</v>
      </c>
      <c r="D271" s="115"/>
      <c r="E271" s="116"/>
      <c r="F271" s="117"/>
      <c r="G271" s="118"/>
      <c r="H271" s="116"/>
      <c r="I271" s="119"/>
      <c r="J271" s="117"/>
      <c r="K271" s="116"/>
      <c r="L271" s="223"/>
      <c r="M271" s="116"/>
      <c r="N271" s="109">
        <f t="shared" si="20"/>
        <v>0</v>
      </c>
      <c r="O271" s="109">
        <f t="shared" si="21"/>
        <v>0</v>
      </c>
      <c r="P271" s="109">
        <f t="shared" si="22"/>
        <v>0</v>
      </c>
      <c r="Q271" s="387"/>
      <c r="R271" s="388"/>
      <c r="S271" s="388"/>
      <c r="T271" s="388"/>
      <c r="U271" s="388"/>
      <c r="V271" s="389"/>
      <c r="W271" s="389"/>
      <c r="X271" s="394"/>
      <c r="Y271" s="391"/>
      <c r="Z271" s="392"/>
      <c r="AA271" s="393"/>
      <c r="AB271" s="110">
        <f t="shared" si="24"/>
        <v>0</v>
      </c>
      <c r="AC271" s="111"/>
      <c r="AD271" s="111"/>
      <c r="AE271" s="405"/>
      <c r="AF271" s="387"/>
      <c r="AG271" s="388"/>
      <c r="AH271" s="406"/>
      <c r="AI271" s="389"/>
      <c r="AJ271" s="407"/>
    </row>
    <row r="272" spans="1:36" s="112" customFormat="1" x14ac:dyDescent="0.25">
      <c r="A272" s="113">
        <v>265</v>
      </c>
      <c r="B272" s="114"/>
      <c r="C272" s="100">
        <f t="shared" si="23"/>
        <v>0</v>
      </c>
      <c r="D272" s="115"/>
      <c r="E272" s="116"/>
      <c r="F272" s="117"/>
      <c r="G272" s="118"/>
      <c r="H272" s="116"/>
      <c r="I272" s="119"/>
      <c r="J272" s="117"/>
      <c r="K272" s="116"/>
      <c r="L272" s="223"/>
      <c r="M272" s="116"/>
      <c r="N272" s="109">
        <f t="shared" si="20"/>
        <v>0</v>
      </c>
      <c r="O272" s="109">
        <f t="shared" si="21"/>
        <v>0</v>
      </c>
      <c r="P272" s="109">
        <f t="shared" si="22"/>
        <v>0</v>
      </c>
      <c r="Q272" s="387"/>
      <c r="R272" s="388"/>
      <c r="S272" s="388"/>
      <c r="T272" s="388"/>
      <c r="U272" s="388"/>
      <c r="V272" s="389"/>
      <c r="W272" s="389"/>
      <c r="X272" s="394"/>
      <c r="Y272" s="391"/>
      <c r="Z272" s="392"/>
      <c r="AA272" s="393"/>
      <c r="AB272" s="110">
        <f t="shared" si="24"/>
        <v>0</v>
      </c>
      <c r="AC272" s="111"/>
      <c r="AD272" s="111"/>
      <c r="AE272" s="405"/>
      <c r="AF272" s="387"/>
      <c r="AG272" s="388"/>
      <c r="AH272" s="406"/>
      <c r="AI272" s="389"/>
      <c r="AJ272" s="407"/>
    </row>
    <row r="273" spans="1:36" s="112" customFormat="1" x14ac:dyDescent="0.25">
      <c r="A273" s="113">
        <v>266</v>
      </c>
      <c r="B273" s="114"/>
      <c r="C273" s="100">
        <f t="shared" si="23"/>
        <v>0</v>
      </c>
      <c r="D273" s="115"/>
      <c r="E273" s="116"/>
      <c r="F273" s="117"/>
      <c r="G273" s="118"/>
      <c r="H273" s="116"/>
      <c r="I273" s="119"/>
      <c r="J273" s="117"/>
      <c r="K273" s="116"/>
      <c r="L273" s="223"/>
      <c r="M273" s="116"/>
      <c r="N273" s="109">
        <f t="shared" si="20"/>
        <v>0</v>
      </c>
      <c r="O273" s="109">
        <f t="shared" si="21"/>
        <v>0</v>
      </c>
      <c r="P273" s="109">
        <f t="shared" si="22"/>
        <v>0</v>
      </c>
      <c r="Q273" s="387"/>
      <c r="R273" s="388"/>
      <c r="S273" s="388"/>
      <c r="T273" s="388"/>
      <c r="U273" s="388"/>
      <c r="V273" s="389"/>
      <c r="W273" s="389"/>
      <c r="X273" s="394"/>
      <c r="Y273" s="391"/>
      <c r="Z273" s="392"/>
      <c r="AA273" s="393"/>
      <c r="AB273" s="110">
        <f t="shared" si="24"/>
        <v>0</v>
      </c>
      <c r="AC273" s="111"/>
      <c r="AD273" s="111"/>
      <c r="AE273" s="405"/>
      <c r="AF273" s="387"/>
      <c r="AG273" s="388"/>
      <c r="AH273" s="406"/>
      <c r="AI273" s="389"/>
      <c r="AJ273" s="407"/>
    </row>
    <row r="274" spans="1:36" s="112" customFormat="1" x14ac:dyDescent="0.25">
      <c r="A274" s="113">
        <v>267</v>
      </c>
      <c r="B274" s="114"/>
      <c r="C274" s="100">
        <f t="shared" si="23"/>
        <v>0</v>
      </c>
      <c r="D274" s="115"/>
      <c r="E274" s="116"/>
      <c r="F274" s="117"/>
      <c r="G274" s="118"/>
      <c r="H274" s="116"/>
      <c r="I274" s="119"/>
      <c r="J274" s="117"/>
      <c r="K274" s="116"/>
      <c r="L274" s="223"/>
      <c r="M274" s="116"/>
      <c r="N274" s="109">
        <f t="shared" si="20"/>
        <v>0</v>
      </c>
      <c r="O274" s="109">
        <f t="shared" si="21"/>
        <v>0</v>
      </c>
      <c r="P274" s="109">
        <f t="shared" si="22"/>
        <v>0</v>
      </c>
      <c r="Q274" s="387"/>
      <c r="R274" s="388"/>
      <c r="S274" s="388"/>
      <c r="T274" s="388"/>
      <c r="U274" s="388"/>
      <c r="V274" s="389"/>
      <c r="W274" s="389"/>
      <c r="X274" s="394"/>
      <c r="Y274" s="391"/>
      <c r="Z274" s="392"/>
      <c r="AA274" s="393"/>
      <c r="AB274" s="110">
        <f t="shared" si="24"/>
        <v>0</v>
      </c>
      <c r="AC274" s="111"/>
      <c r="AD274" s="111"/>
      <c r="AE274" s="405"/>
      <c r="AF274" s="387"/>
      <c r="AG274" s="388"/>
      <c r="AH274" s="406"/>
      <c r="AI274" s="389"/>
      <c r="AJ274" s="407"/>
    </row>
    <row r="275" spans="1:36" s="112" customFormat="1" x14ac:dyDescent="0.25">
      <c r="A275" s="113">
        <v>268</v>
      </c>
      <c r="B275" s="114"/>
      <c r="C275" s="100">
        <f t="shared" si="23"/>
        <v>0</v>
      </c>
      <c r="D275" s="115"/>
      <c r="E275" s="116"/>
      <c r="F275" s="117"/>
      <c r="G275" s="118"/>
      <c r="H275" s="116"/>
      <c r="I275" s="119"/>
      <c r="J275" s="117"/>
      <c r="K275" s="116"/>
      <c r="L275" s="223"/>
      <c r="M275" s="116"/>
      <c r="N275" s="109">
        <f t="shared" si="20"/>
        <v>0</v>
      </c>
      <c r="O275" s="109">
        <f t="shared" si="21"/>
        <v>0</v>
      </c>
      <c r="P275" s="109">
        <f t="shared" si="22"/>
        <v>0</v>
      </c>
      <c r="Q275" s="387"/>
      <c r="R275" s="388"/>
      <c r="S275" s="388"/>
      <c r="T275" s="388"/>
      <c r="U275" s="388"/>
      <c r="V275" s="389"/>
      <c r="W275" s="389"/>
      <c r="X275" s="394"/>
      <c r="Y275" s="391"/>
      <c r="Z275" s="392"/>
      <c r="AA275" s="393"/>
      <c r="AB275" s="110">
        <f t="shared" si="24"/>
        <v>0</v>
      </c>
      <c r="AC275" s="111"/>
      <c r="AD275" s="111"/>
      <c r="AE275" s="405"/>
      <c r="AF275" s="387"/>
      <c r="AG275" s="388"/>
      <c r="AH275" s="406"/>
      <c r="AI275" s="389"/>
      <c r="AJ275" s="407"/>
    </row>
    <row r="276" spans="1:36" s="112" customFormat="1" x14ac:dyDescent="0.25">
      <c r="A276" s="113">
        <v>269</v>
      </c>
      <c r="B276" s="114"/>
      <c r="C276" s="100">
        <f t="shared" si="23"/>
        <v>0</v>
      </c>
      <c r="D276" s="115"/>
      <c r="E276" s="116"/>
      <c r="F276" s="117"/>
      <c r="G276" s="118"/>
      <c r="H276" s="116"/>
      <c r="I276" s="119"/>
      <c r="J276" s="117"/>
      <c r="K276" s="116"/>
      <c r="L276" s="223"/>
      <c r="M276" s="116"/>
      <c r="N276" s="109">
        <f t="shared" si="20"/>
        <v>0</v>
      </c>
      <c r="O276" s="109">
        <f t="shared" si="21"/>
        <v>0</v>
      </c>
      <c r="P276" s="109">
        <f t="shared" si="22"/>
        <v>0</v>
      </c>
      <c r="Q276" s="387"/>
      <c r="R276" s="388"/>
      <c r="S276" s="388"/>
      <c r="T276" s="388"/>
      <c r="U276" s="388"/>
      <c r="V276" s="389"/>
      <c r="W276" s="389"/>
      <c r="X276" s="394"/>
      <c r="Y276" s="391"/>
      <c r="Z276" s="392"/>
      <c r="AA276" s="393"/>
      <c r="AB276" s="110">
        <f t="shared" si="24"/>
        <v>0</v>
      </c>
      <c r="AC276" s="111"/>
      <c r="AD276" s="111"/>
      <c r="AE276" s="405"/>
      <c r="AF276" s="387"/>
      <c r="AG276" s="388"/>
      <c r="AH276" s="406"/>
      <c r="AI276" s="389"/>
      <c r="AJ276" s="407"/>
    </row>
    <row r="277" spans="1:36" s="112" customFormat="1" ht="15.75" thickBot="1" x14ac:dyDescent="0.3">
      <c r="A277" s="121">
        <v>270</v>
      </c>
      <c r="B277" s="122"/>
      <c r="C277" s="100">
        <f t="shared" si="23"/>
        <v>0</v>
      </c>
      <c r="D277" s="123"/>
      <c r="E277" s="124"/>
      <c r="F277" s="125"/>
      <c r="G277" s="126"/>
      <c r="H277" s="124"/>
      <c r="I277" s="127"/>
      <c r="J277" s="125"/>
      <c r="K277" s="130"/>
      <c r="L277" s="224"/>
      <c r="M277" s="124"/>
      <c r="N277" s="109">
        <f t="shared" si="20"/>
        <v>0</v>
      </c>
      <c r="O277" s="109">
        <f t="shared" si="21"/>
        <v>0</v>
      </c>
      <c r="P277" s="109">
        <f t="shared" si="22"/>
        <v>0</v>
      </c>
      <c r="Q277" s="395"/>
      <c r="R277" s="396"/>
      <c r="S277" s="396"/>
      <c r="T277" s="396"/>
      <c r="U277" s="396"/>
      <c r="V277" s="397"/>
      <c r="W277" s="397"/>
      <c r="X277" s="398"/>
      <c r="Y277" s="399"/>
      <c r="Z277" s="400"/>
      <c r="AA277" s="401"/>
      <c r="AB277" s="131">
        <f t="shared" si="24"/>
        <v>0</v>
      </c>
      <c r="AC277" s="132"/>
      <c r="AD277" s="132"/>
      <c r="AE277" s="408"/>
      <c r="AF277" s="395"/>
      <c r="AG277" s="396"/>
      <c r="AH277" s="409"/>
      <c r="AI277" s="397"/>
      <c r="AJ277" s="410"/>
    </row>
    <row r="278" spans="1:36" s="133" customFormat="1" ht="15.75" thickBot="1" x14ac:dyDescent="0.3">
      <c r="A278" s="542" t="s">
        <v>60</v>
      </c>
      <c r="B278" s="543"/>
      <c r="C278" s="543"/>
      <c r="D278" s="543"/>
      <c r="E278" s="543"/>
      <c r="F278" s="543"/>
      <c r="G278" s="543"/>
      <c r="H278" s="543"/>
      <c r="I278" s="543"/>
      <c r="J278" s="543"/>
      <c r="K278" s="543"/>
      <c r="L278" s="543"/>
      <c r="M278" s="543"/>
      <c r="N278" s="543"/>
      <c r="O278" s="543"/>
      <c r="P278" s="543"/>
      <c r="Q278" s="543"/>
      <c r="R278" s="543"/>
      <c r="S278" s="543"/>
      <c r="T278" s="543"/>
      <c r="U278" s="543"/>
      <c r="V278" s="543"/>
      <c r="W278" s="543"/>
      <c r="X278" s="543"/>
      <c r="Y278" s="543"/>
      <c r="Z278" s="543"/>
      <c r="AA278" s="543"/>
      <c r="AB278" s="543"/>
      <c r="AC278" s="543"/>
      <c r="AD278" s="543"/>
      <c r="AE278" s="543"/>
      <c r="AF278" s="543"/>
      <c r="AG278" s="543"/>
      <c r="AH278" s="543"/>
      <c r="AI278" s="543"/>
      <c r="AJ278" s="544"/>
    </row>
    <row r="279" spans="1:36" s="133" customFormat="1" ht="15.75" thickBot="1" x14ac:dyDescent="0.3">
      <c r="A279" s="13"/>
      <c r="B279" s="50">
        <f>COUNTA($B280:$B309)</f>
        <v>0</v>
      </c>
      <c r="C279" s="159">
        <f>SUM($C280:$C309)</f>
        <v>0</v>
      </c>
      <c r="D279" s="13">
        <f>SUM($D280:$D309)</f>
        <v>0</v>
      </c>
      <c r="E279" s="48">
        <f>SUM($E280:$E309)</f>
        <v>0</v>
      </c>
      <c r="F279" s="47">
        <f>SUM($F280:$F309)</f>
        <v>0</v>
      </c>
      <c r="G279" s="49">
        <f>SUM($G280:$G309)</f>
        <v>0</v>
      </c>
      <c r="H279" s="48">
        <f>SUM($H280:$H309)</f>
        <v>0</v>
      </c>
      <c r="I279" s="46">
        <f>SUM($I280:$I309)</f>
        <v>0</v>
      </c>
      <c r="J279" s="47">
        <f>SUM($J280:$J309)</f>
        <v>0</v>
      </c>
      <c r="K279" s="48">
        <f>SUM($K280:$K309)</f>
        <v>0</v>
      </c>
      <c r="L279" s="47">
        <f>SUM($L280:$L309)</f>
        <v>0</v>
      </c>
      <c r="M279" s="48">
        <f>SUM($M280:$M309)</f>
        <v>0</v>
      </c>
      <c r="N279" s="134"/>
      <c r="O279" s="134" t="s">
        <v>9</v>
      </c>
      <c r="P279" s="134" t="s">
        <v>10</v>
      </c>
      <c r="Q279" s="51">
        <f>SUM($Q280:$Q309)</f>
        <v>0</v>
      </c>
      <c r="R279" s="52">
        <f>SUM($R280:$R309)</f>
        <v>0</v>
      </c>
      <c r="S279" s="52">
        <f>SUM($S280:$S309)</f>
        <v>0</v>
      </c>
      <c r="T279" s="52">
        <f>SUM($T280:$T309)</f>
        <v>0</v>
      </c>
      <c r="U279" s="52">
        <f>SUM($U280:$U309)</f>
        <v>0</v>
      </c>
      <c r="V279" s="53">
        <f>SUM($V280:$V309)</f>
        <v>0</v>
      </c>
      <c r="W279" s="53">
        <f>SUM($W280:$W309)</f>
        <v>0</v>
      </c>
      <c r="X279" s="54" t="str">
        <f>IF(COUNTA($X280:$X309)=0,"Ø=","Ø="&amp;ROUND((SUM($X280:$X309)/COUNTA($X280:$X309)),1)&amp;" Wochen")</f>
        <v>Ø=</v>
      </c>
      <c r="Y279" s="51" t="str">
        <f>IF(COUNTA($Y280:$Y309)=0,"Ø=","Ø="&amp;ROUND(SUM($Y280:$Y309)/COUNTA($Y280:$Y309),0)&amp;" Gramm")</f>
        <v>Ø=</v>
      </c>
      <c r="Z279" s="52" t="str">
        <f>IF(COUNTA($Z280:$Z309)=0,"Ø=","Ø="&amp;ROUND(SUM($Z280:$Z309)/COUNTA($Z280:$Z309),0)&amp;" Gramm")</f>
        <v>Ø=</v>
      </c>
      <c r="AA279" s="52" t="str">
        <f>IF(COUNTA($AA280:$AA309)=0,"Ø=","Ø="&amp;ROUND((SUM($AA280:$AA309)/COUNTA($AA280:$AA309)),1)&amp;" Tage")</f>
        <v>Ø=</v>
      </c>
      <c r="AB279" s="53" t="str">
        <f>IF($AD279=FALSE,"Ø=",$AC279)</f>
        <v>Ø=</v>
      </c>
      <c r="AC279" s="64" t="e">
        <f>"Ø="&amp;ROUND(SUM(AB280:AB309)/COUNTIF(AB280:AB309,"&gt;0,00"),2)&amp;" %"</f>
        <v>#DIV/0!</v>
      </c>
      <c r="AD279" s="64" t="b">
        <f>IF(COUNTIF(AB280:AB309,"&gt;0,00"),"0")</f>
        <v>0</v>
      </c>
      <c r="AE279" s="54" t="str">
        <f>IF(COUNTA($AE280:$AE309)=0,"Ø=","Ø="&amp;ROUND((SUM($AE280:$AE309)/COUNTA($AE280:$AE309)),1)&amp;" Tage")</f>
        <v>Ø=</v>
      </c>
      <c r="AF279" s="51">
        <f>SUM($AF280:$AF309)</f>
        <v>0</v>
      </c>
      <c r="AG279" s="52">
        <f>SUM($AG280:$AG309)</f>
        <v>0</v>
      </c>
      <c r="AH279" s="52">
        <f>SUM($AH280:$AH309)</f>
        <v>0</v>
      </c>
      <c r="AI279" s="53">
        <f>SUM($AI280:$AI309)</f>
        <v>0</v>
      </c>
      <c r="AJ279" s="65"/>
    </row>
    <row r="280" spans="1:36" s="112" customFormat="1" x14ac:dyDescent="0.25">
      <c r="A280" s="98">
        <v>271</v>
      </c>
      <c r="B280" s="135"/>
      <c r="C280" s="100">
        <f t="shared" si="23"/>
        <v>0</v>
      </c>
      <c r="D280" s="136"/>
      <c r="E280" s="137"/>
      <c r="F280" s="138"/>
      <c r="G280" s="139"/>
      <c r="H280" s="137"/>
      <c r="I280" s="140"/>
      <c r="J280" s="138"/>
      <c r="K280" s="228"/>
      <c r="L280" s="225"/>
      <c r="M280" s="137"/>
      <c r="N280" s="143">
        <f t="shared" si="20"/>
        <v>0</v>
      </c>
      <c r="O280" s="143">
        <f t="shared" si="21"/>
        <v>0</v>
      </c>
      <c r="P280" s="143">
        <f t="shared" si="22"/>
        <v>0</v>
      </c>
      <c r="Q280" s="380"/>
      <c r="R280" s="381"/>
      <c r="S280" s="381"/>
      <c r="T280" s="381"/>
      <c r="U280" s="381"/>
      <c r="V280" s="382"/>
      <c r="W280" s="382"/>
      <c r="X280" s="383"/>
      <c r="Y280" s="384"/>
      <c r="Z280" s="385"/>
      <c r="AA280" s="386"/>
      <c r="AB280" s="110">
        <f t="shared" si="24"/>
        <v>0</v>
      </c>
      <c r="AC280" s="111"/>
      <c r="AD280" s="111"/>
      <c r="AE280" s="411"/>
      <c r="AF280" s="380"/>
      <c r="AG280" s="381"/>
      <c r="AH280" s="403"/>
      <c r="AI280" s="382"/>
      <c r="AJ280" s="404"/>
    </row>
    <row r="281" spans="1:36" s="112" customFormat="1" x14ac:dyDescent="0.25">
      <c r="A281" s="113">
        <v>272</v>
      </c>
      <c r="B281" s="144"/>
      <c r="C281" s="100">
        <f t="shared" si="23"/>
        <v>0</v>
      </c>
      <c r="D281" s="145"/>
      <c r="E281" s="146"/>
      <c r="F281" s="147"/>
      <c r="G281" s="148"/>
      <c r="H281" s="146"/>
      <c r="I281" s="149"/>
      <c r="J281" s="147"/>
      <c r="K281" s="146"/>
      <c r="L281" s="226"/>
      <c r="M281" s="146"/>
      <c r="N281" s="143">
        <f t="shared" si="20"/>
        <v>0</v>
      </c>
      <c r="O281" s="143">
        <f t="shared" si="21"/>
        <v>0</v>
      </c>
      <c r="P281" s="143">
        <f t="shared" si="22"/>
        <v>0</v>
      </c>
      <c r="Q281" s="387"/>
      <c r="R281" s="388"/>
      <c r="S281" s="388"/>
      <c r="T281" s="388"/>
      <c r="U281" s="388"/>
      <c r="V281" s="389"/>
      <c r="W281" s="389"/>
      <c r="X281" s="394"/>
      <c r="Y281" s="391"/>
      <c r="Z281" s="392"/>
      <c r="AA281" s="393"/>
      <c r="AB281" s="110">
        <f t="shared" si="24"/>
        <v>0</v>
      </c>
      <c r="AC281" s="111"/>
      <c r="AD281" s="111"/>
      <c r="AE281" s="405"/>
      <c r="AF281" s="387"/>
      <c r="AG281" s="388"/>
      <c r="AH281" s="406"/>
      <c r="AI281" s="389"/>
      <c r="AJ281" s="407"/>
    </row>
    <row r="282" spans="1:36" s="112" customFormat="1" x14ac:dyDescent="0.25">
      <c r="A282" s="113">
        <v>273</v>
      </c>
      <c r="B282" s="144"/>
      <c r="C282" s="100">
        <f t="shared" si="23"/>
        <v>0</v>
      </c>
      <c r="D282" s="145"/>
      <c r="E282" s="146"/>
      <c r="F282" s="147"/>
      <c r="G282" s="148"/>
      <c r="H282" s="146"/>
      <c r="I282" s="149"/>
      <c r="J282" s="147"/>
      <c r="K282" s="146"/>
      <c r="L282" s="226"/>
      <c r="M282" s="146"/>
      <c r="N282" s="143">
        <f t="shared" si="20"/>
        <v>0</v>
      </c>
      <c r="O282" s="143">
        <f t="shared" si="21"/>
        <v>0</v>
      </c>
      <c r="P282" s="143">
        <f t="shared" si="22"/>
        <v>0</v>
      </c>
      <c r="Q282" s="387"/>
      <c r="R282" s="388"/>
      <c r="S282" s="388"/>
      <c r="T282" s="388"/>
      <c r="U282" s="388"/>
      <c r="V282" s="389"/>
      <c r="W282" s="389"/>
      <c r="X282" s="394"/>
      <c r="Y282" s="391"/>
      <c r="Z282" s="392"/>
      <c r="AA282" s="393"/>
      <c r="AB282" s="110">
        <f t="shared" si="24"/>
        <v>0</v>
      </c>
      <c r="AC282" s="111"/>
      <c r="AD282" s="111"/>
      <c r="AE282" s="405"/>
      <c r="AF282" s="387"/>
      <c r="AG282" s="388"/>
      <c r="AH282" s="406"/>
      <c r="AI282" s="389"/>
      <c r="AJ282" s="407"/>
    </row>
    <row r="283" spans="1:36" s="112" customFormat="1" x14ac:dyDescent="0.25">
      <c r="A283" s="113">
        <v>274</v>
      </c>
      <c r="B283" s="144"/>
      <c r="C283" s="100">
        <f t="shared" si="23"/>
        <v>0</v>
      </c>
      <c r="D283" s="145"/>
      <c r="E283" s="146"/>
      <c r="F283" s="147"/>
      <c r="G283" s="148"/>
      <c r="H283" s="146"/>
      <c r="I283" s="149"/>
      <c r="J283" s="147"/>
      <c r="K283" s="146"/>
      <c r="L283" s="226"/>
      <c r="M283" s="146"/>
      <c r="N283" s="143">
        <f t="shared" si="20"/>
        <v>0</v>
      </c>
      <c r="O283" s="143">
        <f t="shared" si="21"/>
        <v>0</v>
      </c>
      <c r="P283" s="143">
        <f t="shared" si="22"/>
        <v>0</v>
      </c>
      <c r="Q283" s="387"/>
      <c r="R283" s="388"/>
      <c r="S283" s="388"/>
      <c r="T283" s="388"/>
      <c r="U283" s="388"/>
      <c r="V283" s="389"/>
      <c r="W283" s="389"/>
      <c r="X283" s="394"/>
      <c r="Y283" s="391"/>
      <c r="Z283" s="392"/>
      <c r="AA283" s="393"/>
      <c r="AB283" s="110">
        <f t="shared" si="24"/>
        <v>0</v>
      </c>
      <c r="AC283" s="111"/>
      <c r="AD283" s="111"/>
      <c r="AE283" s="405"/>
      <c r="AF283" s="387"/>
      <c r="AG283" s="388"/>
      <c r="AH283" s="406"/>
      <c r="AI283" s="389"/>
      <c r="AJ283" s="407"/>
    </row>
    <row r="284" spans="1:36" s="112" customFormat="1" x14ac:dyDescent="0.25">
      <c r="A284" s="113">
        <v>275</v>
      </c>
      <c r="B284" s="144"/>
      <c r="C284" s="100">
        <f t="shared" si="23"/>
        <v>0</v>
      </c>
      <c r="D284" s="145"/>
      <c r="E284" s="146"/>
      <c r="F284" s="147"/>
      <c r="G284" s="148"/>
      <c r="H284" s="146"/>
      <c r="I284" s="149"/>
      <c r="J284" s="147"/>
      <c r="K284" s="146"/>
      <c r="L284" s="226"/>
      <c r="M284" s="146"/>
      <c r="N284" s="143">
        <f t="shared" si="20"/>
        <v>0</v>
      </c>
      <c r="O284" s="143">
        <f t="shared" si="21"/>
        <v>0</v>
      </c>
      <c r="P284" s="143">
        <f t="shared" si="22"/>
        <v>0</v>
      </c>
      <c r="Q284" s="387"/>
      <c r="R284" s="388"/>
      <c r="S284" s="388"/>
      <c r="T284" s="388"/>
      <c r="U284" s="388"/>
      <c r="V284" s="389"/>
      <c r="W284" s="389"/>
      <c r="X284" s="394"/>
      <c r="Y284" s="391"/>
      <c r="Z284" s="392"/>
      <c r="AA284" s="393"/>
      <c r="AB284" s="110">
        <f t="shared" si="24"/>
        <v>0</v>
      </c>
      <c r="AC284" s="111"/>
      <c r="AD284" s="111"/>
      <c r="AE284" s="405"/>
      <c r="AF284" s="387"/>
      <c r="AG284" s="388"/>
      <c r="AH284" s="406"/>
      <c r="AI284" s="389"/>
      <c r="AJ284" s="407"/>
    </row>
    <row r="285" spans="1:36" s="112" customFormat="1" x14ac:dyDescent="0.25">
      <c r="A285" s="113">
        <v>276</v>
      </c>
      <c r="B285" s="144"/>
      <c r="C285" s="100">
        <f t="shared" si="23"/>
        <v>0</v>
      </c>
      <c r="D285" s="145"/>
      <c r="E285" s="146"/>
      <c r="F285" s="147"/>
      <c r="G285" s="148"/>
      <c r="H285" s="146"/>
      <c r="I285" s="149"/>
      <c r="J285" s="147"/>
      <c r="K285" s="146"/>
      <c r="L285" s="226"/>
      <c r="M285" s="146"/>
      <c r="N285" s="143">
        <f t="shared" si="20"/>
        <v>0</v>
      </c>
      <c r="O285" s="143">
        <f t="shared" si="21"/>
        <v>0</v>
      </c>
      <c r="P285" s="143">
        <f t="shared" si="22"/>
        <v>0</v>
      </c>
      <c r="Q285" s="387"/>
      <c r="R285" s="388"/>
      <c r="S285" s="388"/>
      <c r="T285" s="388"/>
      <c r="U285" s="388"/>
      <c r="V285" s="389"/>
      <c r="W285" s="389"/>
      <c r="X285" s="394"/>
      <c r="Y285" s="391"/>
      <c r="Z285" s="392"/>
      <c r="AA285" s="393"/>
      <c r="AB285" s="110">
        <f t="shared" si="24"/>
        <v>0</v>
      </c>
      <c r="AC285" s="111"/>
      <c r="AD285" s="111"/>
      <c r="AE285" s="405"/>
      <c r="AF285" s="387"/>
      <c r="AG285" s="388"/>
      <c r="AH285" s="406"/>
      <c r="AI285" s="389"/>
      <c r="AJ285" s="407"/>
    </row>
    <row r="286" spans="1:36" s="112" customFormat="1" x14ac:dyDescent="0.25">
      <c r="A286" s="113">
        <v>277</v>
      </c>
      <c r="B286" s="144"/>
      <c r="C286" s="100">
        <f t="shared" si="23"/>
        <v>0</v>
      </c>
      <c r="D286" s="145"/>
      <c r="E286" s="146"/>
      <c r="F286" s="147"/>
      <c r="G286" s="148"/>
      <c r="H286" s="146"/>
      <c r="I286" s="149"/>
      <c r="J286" s="147"/>
      <c r="K286" s="146"/>
      <c r="L286" s="226"/>
      <c r="M286" s="146"/>
      <c r="N286" s="143">
        <f t="shared" si="20"/>
        <v>0</v>
      </c>
      <c r="O286" s="143">
        <f t="shared" si="21"/>
        <v>0</v>
      </c>
      <c r="P286" s="143">
        <f t="shared" si="22"/>
        <v>0</v>
      </c>
      <c r="Q286" s="387"/>
      <c r="R286" s="388"/>
      <c r="S286" s="388"/>
      <c r="T286" s="388"/>
      <c r="U286" s="388"/>
      <c r="V286" s="389"/>
      <c r="W286" s="389"/>
      <c r="X286" s="394"/>
      <c r="Y286" s="391"/>
      <c r="Z286" s="392"/>
      <c r="AA286" s="393"/>
      <c r="AB286" s="110">
        <f t="shared" si="24"/>
        <v>0</v>
      </c>
      <c r="AC286" s="111"/>
      <c r="AD286" s="111"/>
      <c r="AE286" s="405"/>
      <c r="AF286" s="387"/>
      <c r="AG286" s="388"/>
      <c r="AH286" s="406"/>
      <c r="AI286" s="389"/>
      <c r="AJ286" s="407"/>
    </row>
    <row r="287" spans="1:36" s="112" customFormat="1" x14ac:dyDescent="0.25">
      <c r="A287" s="113">
        <v>278</v>
      </c>
      <c r="B287" s="144"/>
      <c r="C287" s="100">
        <f t="shared" si="23"/>
        <v>0</v>
      </c>
      <c r="D287" s="145"/>
      <c r="E287" s="146"/>
      <c r="F287" s="147"/>
      <c r="G287" s="148"/>
      <c r="H287" s="146"/>
      <c r="I287" s="149"/>
      <c r="J287" s="147"/>
      <c r="K287" s="146"/>
      <c r="L287" s="226"/>
      <c r="M287" s="146"/>
      <c r="N287" s="143">
        <f t="shared" si="20"/>
        <v>0</v>
      </c>
      <c r="O287" s="143">
        <f t="shared" si="21"/>
        <v>0</v>
      </c>
      <c r="P287" s="143">
        <f t="shared" si="22"/>
        <v>0</v>
      </c>
      <c r="Q287" s="387"/>
      <c r="R287" s="388"/>
      <c r="S287" s="388"/>
      <c r="T287" s="388"/>
      <c r="U287" s="388"/>
      <c r="V287" s="389"/>
      <c r="W287" s="389"/>
      <c r="X287" s="394"/>
      <c r="Y287" s="391"/>
      <c r="Z287" s="392"/>
      <c r="AA287" s="393"/>
      <c r="AB287" s="110">
        <f t="shared" si="24"/>
        <v>0</v>
      </c>
      <c r="AC287" s="111"/>
      <c r="AD287" s="111"/>
      <c r="AE287" s="405"/>
      <c r="AF287" s="387"/>
      <c r="AG287" s="388"/>
      <c r="AH287" s="406"/>
      <c r="AI287" s="389"/>
      <c r="AJ287" s="407"/>
    </row>
    <row r="288" spans="1:36" s="112" customFormat="1" x14ac:dyDescent="0.25">
      <c r="A288" s="113">
        <v>279</v>
      </c>
      <c r="B288" s="144"/>
      <c r="C288" s="100">
        <f t="shared" si="23"/>
        <v>0</v>
      </c>
      <c r="D288" s="145"/>
      <c r="E288" s="146"/>
      <c r="F288" s="147"/>
      <c r="G288" s="148"/>
      <c r="H288" s="146"/>
      <c r="I288" s="149"/>
      <c r="J288" s="147"/>
      <c r="K288" s="146"/>
      <c r="L288" s="226"/>
      <c r="M288" s="146"/>
      <c r="N288" s="143">
        <f t="shared" si="20"/>
        <v>0</v>
      </c>
      <c r="O288" s="143">
        <f t="shared" si="21"/>
        <v>0</v>
      </c>
      <c r="P288" s="143">
        <f t="shared" si="22"/>
        <v>0</v>
      </c>
      <c r="Q288" s="387"/>
      <c r="R288" s="388"/>
      <c r="S288" s="388"/>
      <c r="T288" s="388"/>
      <c r="U288" s="388"/>
      <c r="V288" s="389"/>
      <c r="W288" s="389"/>
      <c r="X288" s="394"/>
      <c r="Y288" s="391"/>
      <c r="Z288" s="392"/>
      <c r="AA288" s="393"/>
      <c r="AB288" s="110">
        <f t="shared" si="24"/>
        <v>0</v>
      </c>
      <c r="AC288" s="111"/>
      <c r="AD288" s="111"/>
      <c r="AE288" s="405"/>
      <c r="AF288" s="387"/>
      <c r="AG288" s="388"/>
      <c r="AH288" s="406"/>
      <c r="AI288" s="389"/>
      <c r="AJ288" s="407"/>
    </row>
    <row r="289" spans="1:36" s="112" customFormat="1" x14ac:dyDescent="0.25">
      <c r="A289" s="113">
        <v>280</v>
      </c>
      <c r="B289" s="144"/>
      <c r="C289" s="100">
        <f t="shared" si="23"/>
        <v>0</v>
      </c>
      <c r="D289" s="145"/>
      <c r="E289" s="146"/>
      <c r="F289" s="147"/>
      <c r="G289" s="148"/>
      <c r="H289" s="146"/>
      <c r="I289" s="149"/>
      <c r="J289" s="147"/>
      <c r="K289" s="146"/>
      <c r="L289" s="226"/>
      <c r="M289" s="146"/>
      <c r="N289" s="143">
        <f t="shared" si="20"/>
        <v>0</v>
      </c>
      <c r="O289" s="143">
        <f t="shared" si="21"/>
        <v>0</v>
      </c>
      <c r="P289" s="143">
        <f t="shared" si="22"/>
        <v>0</v>
      </c>
      <c r="Q289" s="387"/>
      <c r="R289" s="388"/>
      <c r="S289" s="388"/>
      <c r="T289" s="388"/>
      <c r="U289" s="388"/>
      <c r="V289" s="389"/>
      <c r="W289" s="389"/>
      <c r="X289" s="394"/>
      <c r="Y289" s="391"/>
      <c r="Z289" s="392"/>
      <c r="AA289" s="393"/>
      <c r="AB289" s="110">
        <f t="shared" si="24"/>
        <v>0</v>
      </c>
      <c r="AC289" s="111"/>
      <c r="AD289" s="111"/>
      <c r="AE289" s="405"/>
      <c r="AF289" s="387"/>
      <c r="AG289" s="388"/>
      <c r="AH289" s="406"/>
      <c r="AI289" s="389"/>
      <c r="AJ289" s="407"/>
    </row>
    <row r="290" spans="1:36" s="112" customFormat="1" x14ac:dyDescent="0.25">
      <c r="A290" s="113">
        <v>281</v>
      </c>
      <c r="B290" s="144"/>
      <c r="C290" s="100">
        <f t="shared" si="23"/>
        <v>0</v>
      </c>
      <c r="D290" s="145"/>
      <c r="E290" s="146"/>
      <c r="F290" s="147"/>
      <c r="G290" s="148"/>
      <c r="H290" s="146"/>
      <c r="I290" s="149"/>
      <c r="J290" s="147"/>
      <c r="K290" s="146"/>
      <c r="L290" s="226"/>
      <c r="M290" s="146"/>
      <c r="N290" s="143">
        <f t="shared" si="20"/>
        <v>0</v>
      </c>
      <c r="O290" s="143">
        <f t="shared" si="21"/>
        <v>0</v>
      </c>
      <c r="P290" s="143">
        <f t="shared" si="22"/>
        <v>0</v>
      </c>
      <c r="Q290" s="387"/>
      <c r="R290" s="388"/>
      <c r="S290" s="388"/>
      <c r="T290" s="388"/>
      <c r="U290" s="388"/>
      <c r="V290" s="389"/>
      <c r="W290" s="389"/>
      <c r="X290" s="394"/>
      <c r="Y290" s="391"/>
      <c r="Z290" s="392"/>
      <c r="AA290" s="393"/>
      <c r="AB290" s="110">
        <f t="shared" si="24"/>
        <v>0</v>
      </c>
      <c r="AC290" s="111"/>
      <c r="AD290" s="111"/>
      <c r="AE290" s="405"/>
      <c r="AF290" s="387"/>
      <c r="AG290" s="388"/>
      <c r="AH290" s="406"/>
      <c r="AI290" s="389"/>
      <c r="AJ290" s="407"/>
    </row>
    <row r="291" spans="1:36" s="112" customFormat="1" x14ac:dyDescent="0.25">
      <c r="A291" s="113">
        <v>282</v>
      </c>
      <c r="B291" s="144"/>
      <c r="C291" s="100">
        <f t="shared" si="23"/>
        <v>0</v>
      </c>
      <c r="D291" s="145"/>
      <c r="E291" s="146"/>
      <c r="F291" s="147"/>
      <c r="G291" s="148"/>
      <c r="H291" s="146"/>
      <c r="I291" s="149"/>
      <c r="J291" s="147"/>
      <c r="K291" s="146"/>
      <c r="L291" s="226"/>
      <c r="M291" s="146"/>
      <c r="N291" s="143">
        <f t="shared" si="20"/>
        <v>0</v>
      </c>
      <c r="O291" s="143">
        <f t="shared" si="21"/>
        <v>0</v>
      </c>
      <c r="P291" s="143">
        <f t="shared" si="22"/>
        <v>0</v>
      </c>
      <c r="Q291" s="387"/>
      <c r="R291" s="388"/>
      <c r="S291" s="388"/>
      <c r="T291" s="388"/>
      <c r="U291" s="388"/>
      <c r="V291" s="389"/>
      <c r="W291" s="389"/>
      <c r="X291" s="394"/>
      <c r="Y291" s="391"/>
      <c r="Z291" s="392"/>
      <c r="AA291" s="393"/>
      <c r="AB291" s="110">
        <f t="shared" si="24"/>
        <v>0</v>
      </c>
      <c r="AC291" s="111"/>
      <c r="AD291" s="111"/>
      <c r="AE291" s="405"/>
      <c r="AF291" s="387"/>
      <c r="AG291" s="388"/>
      <c r="AH291" s="406"/>
      <c r="AI291" s="389"/>
      <c r="AJ291" s="407"/>
    </row>
    <row r="292" spans="1:36" s="112" customFormat="1" x14ac:dyDescent="0.25">
      <c r="A292" s="113">
        <v>283</v>
      </c>
      <c r="B292" s="144"/>
      <c r="C292" s="100">
        <f t="shared" si="23"/>
        <v>0</v>
      </c>
      <c r="D292" s="145"/>
      <c r="E292" s="146"/>
      <c r="F292" s="147"/>
      <c r="G292" s="148"/>
      <c r="H292" s="146"/>
      <c r="I292" s="149"/>
      <c r="J292" s="147"/>
      <c r="K292" s="146"/>
      <c r="L292" s="226"/>
      <c r="M292" s="146"/>
      <c r="N292" s="143">
        <f t="shared" si="20"/>
        <v>0</v>
      </c>
      <c r="O292" s="143">
        <f t="shared" si="21"/>
        <v>0</v>
      </c>
      <c r="P292" s="143">
        <f t="shared" si="22"/>
        <v>0</v>
      </c>
      <c r="Q292" s="387"/>
      <c r="R292" s="388"/>
      <c r="S292" s="388"/>
      <c r="T292" s="388"/>
      <c r="U292" s="388"/>
      <c r="V292" s="389"/>
      <c r="W292" s="389"/>
      <c r="X292" s="394"/>
      <c r="Y292" s="391"/>
      <c r="Z292" s="392"/>
      <c r="AA292" s="393"/>
      <c r="AB292" s="110">
        <f t="shared" si="24"/>
        <v>0</v>
      </c>
      <c r="AC292" s="111"/>
      <c r="AD292" s="111"/>
      <c r="AE292" s="405"/>
      <c r="AF292" s="387"/>
      <c r="AG292" s="388"/>
      <c r="AH292" s="406"/>
      <c r="AI292" s="389"/>
      <c r="AJ292" s="407"/>
    </row>
    <row r="293" spans="1:36" s="112" customFormat="1" x14ac:dyDescent="0.25">
      <c r="A293" s="113">
        <v>284</v>
      </c>
      <c r="B293" s="144"/>
      <c r="C293" s="100">
        <f t="shared" si="23"/>
        <v>0</v>
      </c>
      <c r="D293" s="145"/>
      <c r="E293" s="146"/>
      <c r="F293" s="147"/>
      <c r="G293" s="148"/>
      <c r="H293" s="146"/>
      <c r="I293" s="149"/>
      <c r="J293" s="147"/>
      <c r="K293" s="146"/>
      <c r="L293" s="226"/>
      <c r="M293" s="146"/>
      <c r="N293" s="143">
        <f t="shared" si="20"/>
        <v>0</v>
      </c>
      <c r="O293" s="143">
        <f t="shared" si="21"/>
        <v>0</v>
      </c>
      <c r="P293" s="143">
        <f t="shared" si="22"/>
        <v>0</v>
      </c>
      <c r="Q293" s="387"/>
      <c r="R293" s="388"/>
      <c r="S293" s="388"/>
      <c r="T293" s="388"/>
      <c r="U293" s="388"/>
      <c r="V293" s="389"/>
      <c r="W293" s="389"/>
      <c r="X293" s="394"/>
      <c r="Y293" s="391"/>
      <c r="Z293" s="392"/>
      <c r="AA293" s="393"/>
      <c r="AB293" s="110">
        <f t="shared" si="24"/>
        <v>0</v>
      </c>
      <c r="AC293" s="111"/>
      <c r="AD293" s="111"/>
      <c r="AE293" s="405"/>
      <c r="AF293" s="387"/>
      <c r="AG293" s="388"/>
      <c r="AH293" s="406"/>
      <c r="AI293" s="389"/>
      <c r="AJ293" s="407"/>
    </row>
    <row r="294" spans="1:36" s="112" customFormat="1" x14ac:dyDescent="0.25">
      <c r="A294" s="113">
        <v>285</v>
      </c>
      <c r="B294" s="144"/>
      <c r="C294" s="100">
        <f t="shared" si="23"/>
        <v>0</v>
      </c>
      <c r="D294" s="145"/>
      <c r="E294" s="146"/>
      <c r="F294" s="147"/>
      <c r="G294" s="148"/>
      <c r="H294" s="146"/>
      <c r="I294" s="149"/>
      <c r="J294" s="147"/>
      <c r="K294" s="146"/>
      <c r="L294" s="226"/>
      <c r="M294" s="146"/>
      <c r="N294" s="143">
        <f t="shared" si="20"/>
        <v>0</v>
      </c>
      <c r="O294" s="143">
        <f t="shared" si="21"/>
        <v>0</v>
      </c>
      <c r="P294" s="143">
        <f t="shared" si="22"/>
        <v>0</v>
      </c>
      <c r="Q294" s="387"/>
      <c r="R294" s="388"/>
      <c r="S294" s="388"/>
      <c r="T294" s="388"/>
      <c r="U294" s="388"/>
      <c r="V294" s="389"/>
      <c r="W294" s="389"/>
      <c r="X294" s="394"/>
      <c r="Y294" s="391"/>
      <c r="Z294" s="392"/>
      <c r="AA294" s="393"/>
      <c r="AB294" s="110">
        <f t="shared" si="24"/>
        <v>0</v>
      </c>
      <c r="AC294" s="111"/>
      <c r="AD294" s="111"/>
      <c r="AE294" s="405"/>
      <c r="AF294" s="387"/>
      <c r="AG294" s="388"/>
      <c r="AH294" s="406"/>
      <c r="AI294" s="389"/>
      <c r="AJ294" s="407"/>
    </row>
    <row r="295" spans="1:36" s="112" customFormat="1" x14ac:dyDescent="0.25">
      <c r="A295" s="113">
        <v>286</v>
      </c>
      <c r="B295" s="144"/>
      <c r="C295" s="100">
        <f t="shared" si="23"/>
        <v>0</v>
      </c>
      <c r="D295" s="145"/>
      <c r="E295" s="146"/>
      <c r="F295" s="147"/>
      <c r="G295" s="148"/>
      <c r="H295" s="146"/>
      <c r="I295" s="149"/>
      <c r="J295" s="147"/>
      <c r="K295" s="146"/>
      <c r="L295" s="226"/>
      <c r="M295" s="146"/>
      <c r="N295" s="143">
        <f t="shared" si="20"/>
        <v>0</v>
      </c>
      <c r="O295" s="143">
        <f t="shared" si="21"/>
        <v>0</v>
      </c>
      <c r="P295" s="143">
        <f t="shared" si="22"/>
        <v>0</v>
      </c>
      <c r="Q295" s="387"/>
      <c r="R295" s="388"/>
      <c r="S295" s="388"/>
      <c r="T295" s="388"/>
      <c r="U295" s="388"/>
      <c r="V295" s="389"/>
      <c r="W295" s="389"/>
      <c r="X295" s="394"/>
      <c r="Y295" s="391"/>
      <c r="Z295" s="392"/>
      <c r="AA295" s="393"/>
      <c r="AB295" s="110">
        <f t="shared" si="24"/>
        <v>0</v>
      </c>
      <c r="AC295" s="111"/>
      <c r="AD295" s="111"/>
      <c r="AE295" s="405"/>
      <c r="AF295" s="387"/>
      <c r="AG295" s="388"/>
      <c r="AH295" s="406"/>
      <c r="AI295" s="389"/>
      <c r="AJ295" s="407"/>
    </row>
    <row r="296" spans="1:36" s="112" customFormat="1" x14ac:dyDescent="0.25">
      <c r="A296" s="113">
        <v>287</v>
      </c>
      <c r="B296" s="144"/>
      <c r="C296" s="100">
        <f t="shared" si="23"/>
        <v>0</v>
      </c>
      <c r="D296" s="145"/>
      <c r="E296" s="146"/>
      <c r="F296" s="147"/>
      <c r="G296" s="148"/>
      <c r="H296" s="146"/>
      <c r="I296" s="149"/>
      <c r="J296" s="147"/>
      <c r="K296" s="146"/>
      <c r="L296" s="226"/>
      <c r="M296" s="146"/>
      <c r="N296" s="143">
        <f t="shared" si="20"/>
        <v>0</v>
      </c>
      <c r="O296" s="143">
        <f t="shared" si="21"/>
        <v>0</v>
      </c>
      <c r="P296" s="143">
        <f t="shared" si="22"/>
        <v>0</v>
      </c>
      <c r="Q296" s="387"/>
      <c r="R296" s="388"/>
      <c r="S296" s="388"/>
      <c r="T296" s="388"/>
      <c r="U296" s="388"/>
      <c r="V296" s="389"/>
      <c r="W296" s="389"/>
      <c r="X296" s="394"/>
      <c r="Y296" s="391"/>
      <c r="Z296" s="392"/>
      <c r="AA296" s="393"/>
      <c r="AB296" s="110">
        <f t="shared" si="24"/>
        <v>0</v>
      </c>
      <c r="AC296" s="111"/>
      <c r="AD296" s="111"/>
      <c r="AE296" s="405"/>
      <c r="AF296" s="387"/>
      <c r="AG296" s="388"/>
      <c r="AH296" s="406"/>
      <c r="AI296" s="389"/>
      <c r="AJ296" s="407"/>
    </row>
    <row r="297" spans="1:36" s="112" customFormat="1" x14ac:dyDescent="0.25">
      <c r="A297" s="113">
        <v>288</v>
      </c>
      <c r="B297" s="144"/>
      <c r="C297" s="100">
        <f t="shared" si="23"/>
        <v>0</v>
      </c>
      <c r="D297" s="145"/>
      <c r="E297" s="146"/>
      <c r="F297" s="147"/>
      <c r="G297" s="148"/>
      <c r="H297" s="146"/>
      <c r="I297" s="149"/>
      <c r="J297" s="147"/>
      <c r="K297" s="146"/>
      <c r="L297" s="226"/>
      <c r="M297" s="146"/>
      <c r="N297" s="143">
        <f t="shared" si="20"/>
        <v>0</v>
      </c>
      <c r="O297" s="143">
        <f t="shared" si="21"/>
        <v>0</v>
      </c>
      <c r="P297" s="143">
        <f t="shared" si="22"/>
        <v>0</v>
      </c>
      <c r="Q297" s="387"/>
      <c r="R297" s="388"/>
      <c r="S297" s="388"/>
      <c r="T297" s="388"/>
      <c r="U297" s="388"/>
      <c r="V297" s="389"/>
      <c r="W297" s="389"/>
      <c r="X297" s="394"/>
      <c r="Y297" s="391"/>
      <c r="Z297" s="392"/>
      <c r="AA297" s="393"/>
      <c r="AB297" s="110">
        <f t="shared" si="24"/>
        <v>0</v>
      </c>
      <c r="AC297" s="111"/>
      <c r="AD297" s="111"/>
      <c r="AE297" s="405"/>
      <c r="AF297" s="387"/>
      <c r="AG297" s="388"/>
      <c r="AH297" s="406"/>
      <c r="AI297" s="389"/>
      <c r="AJ297" s="407"/>
    </row>
    <row r="298" spans="1:36" s="112" customFormat="1" x14ac:dyDescent="0.25">
      <c r="A298" s="113">
        <v>289</v>
      </c>
      <c r="B298" s="144"/>
      <c r="C298" s="100">
        <f t="shared" si="23"/>
        <v>0</v>
      </c>
      <c r="D298" s="145"/>
      <c r="E298" s="146"/>
      <c r="F298" s="147"/>
      <c r="G298" s="148"/>
      <c r="H298" s="146"/>
      <c r="I298" s="149"/>
      <c r="J298" s="147"/>
      <c r="K298" s="146"/>
      <c r="L298" s="226"/>
      <c r="M298" s="146"/>
      <c r="N298" s="143">
        <f t="shared" si="20"/>
        <v>0</v>
      </c>
      <c r="O298" s="143">
        <f t="shared" si="21"/>
        <v>0</v>
      </c>
      <c r="P298" s="143">
        <f t="shared" si="22"/>
        <v>0</v>
      </c>
      <c r="Q298" s="387"/>
      <c r="R298" s="388"/>
      <c r="S298" s="388"/>
      <c r="T298" s="388"/>
      <c r="U298" s="388"/>
      <c r="V298" s="389"/>
      <c r="W298" s="389"/>
      <c r="X298" s="394"/>
      <c r="Y298" s="391"/>
      <c r="Z298" s="392"/>
      <c r="AA298" s="393"/>
      <c r="AB298" s="110">
        <f t="shared" si="24"/>
        <v>0</v>
      </c>
      <c r="AC298" s="111"/>
      <c r="AD298" s="111"/>
      <c r="AE298" s="405"/>
      <c r="AF298" s="387"/>
      <c r="AG298" s="388"/>
      <c r="AH298" s="406"/>
      <c r="AI298" s="389"/>
      <c r="AJ298" s="407"/>
    </row>
    <row r="299" spans="1:36" s="112" customFormat="1" x14ac:dyDescent="0.25">
      <c r="A299" s="113">
        <v>290</v>
      </c>
      <c r="B299" s="144"/>
      <c r="C299" s="100">
        <f t="shared" si="23"/>
        <v>0</v>
      </c>
      <c r="D299" s="145"/>
      <c r="E299" s="146"/>
      <c r="F299" s="147"/>
      <c r="G299" s="148"/>
      <c r="H299" s="146"/>
      <c r="I299" s="149"/>
      <c r="J299" s="147"/>
      <c r="K299" s="146"/>
      <c r="L299" s="226"/>
      <c r="M299" s="146"/>
      <c r="N299" s="143">
        <f t="shared" si="20"/>
        <v>0</v>
      </c>
      <c r="O299" s="143">
        <f t="shared" si="21"/>
        <v>0</v>
      </c>
      <c r="P299" s="143">
        <f t="shared" si="22"/>
        <v>0</v>
      </c>
      <c r="Q299" s="387"/>
      <c r="R299" s="388"/>
      <c r="S299" s="388"/>
      <c r="T299" s="388"/>
      <c r="U299" s="388"/>
      <c r="V299" s="389"/>
      <c r="W299" s="389"/>
      <c r="X299" s="394"/>
      <c r="Y299" s="391"/>
      <c r="Z299" s="392"/>
      <c r="AA299" s="393"/>
      <c r="AB299" s="110">
        <f t="shared" si="24"/>
        <v>0</v>
      </c>
      <c r="AC299" s="111"/>
      <c r="AD299" s="111"/>
      <c r="AE299" s="405"/>
      <c r="AF299" s="387"/>
      <c r="AG299" s="388"/>
      <c r="AH299" s="406"/>
      <c r="AI299" s="389"/>
      <c r="AJ299" s="407"/>
    </row>
    <row r="300" spans="1:36" s="112" customFormat="1" x14ac:dyDescent="0.25">
      <c r="A300" s="113">
        <v>291</v>
      </c>
      <c r="B300" s="144"/>
      <c r="C300" s="100">
        <f t="shared" si="23"/>
        <v>0</v>
      </c>
      <c r="D300" s="145"/>
      <c r="E300" s="146"/>
      <c r="F300" s="147"/>
      <c r="G300" s="148"/>
      <c r="H300" s="146"/>
      <c r="I300" s="149"/>
      <c r="J300" s="147"/>
      <c r="K300" s="146"/>
      <c r="L300" s="226"/>
      <c r="M300" s="146"/>
      <c r="N300" s="143">
        <f t="shared" si="20"/>
        <v>0</v>
      </c>
      <c r="O300" s="143">
        <f t="shared" si="21"/>
        <v>0</v>
      </c>
      <c r="P300" s="143">
        <f t="shared" si="22"/>
        <v>0</v>
      </c>
      <c r="Q300" s="387"/>
      <c r="R300" s="388"/>
      <c r="S300" s="388"/>
      <c r="T300" s="388"/>
      <c r="U300" s="388"/>
      <c r="V300" s="389"/>
      <c r="W300" s="389"/>
      <c r="X300" s="394"/>
      <c r="Y300" s="391"/>
      <c r="Z300" s="392"/>
      <c r="AA300" s="393"/>
      <c r="AB300" s="110">
        <f t="shared" si="24"/>
        <v>0</v>
      </c>
      <c r="AC300" s="111"/>
      <c r="AD300" s="111"/>
      <c r="AE300" s="405"/>
      <c r="AF300" s="387"/>
      <c r="AG300" s="388"/>
      <c r="AH300" s="406"/>
      <c r="AI300" s="389"/>
      <c r="AJ300" s="407"/>
    </row>
    <row r="301" spans="1:36" s="112" customFormat="1" x14ac:dyDescent="0.25">
      <c r="A301" s="113">
        <v>292</v>
      </c>
      <c r="B301" s="144"/>
      <c r="C301" s="100">
        <f t="shared" si="23"/>
        <v>0</v>
      </c>
      <c r="D301" s="145"/>
      <c r="E301" s="146"/>
      <c r="F301" s="147"/>
      <c r="G301" s="148"/>
      <c r="H301" s="146"/>
      <c r="I301" s="149"/>
      <c r="J301" s="147"/>
      <c r="K301" s="146"/>
      <c r="L301" s="226"/>
      <c r="M301" s="146"/>
      <c r="N301" s="143">
        <f t="shared" si="20"/>
        <v>0</v>
      </c>
      <c r="O301" s="143">
        <f t="shared" si="21"/>
        <v>0</v>
      </c>
      <c r="P301" s="143">
        <f t="shared" si="22"/>
        <v>0</v>
      </c>
      <c r="Q301" s="387"/>
      <c r="R301" s="388"/>
      <c r="S301" s="388"/>
      <c r="T301" s="388"/>
      <c r="U301" s="388"/>
      <c r="V301" s="389"/>
      <c r="W301" s="389"/>
      <c r="X301" s="394"/>
      <c r="Y301" s="391"/>
      <c r="Z301" s="392"/>
      <c r="AA301" s="393"/>
      <c r="AB301" s="110">
        <f t="shared" si="24"/>
        <v>0</v>
      </c>
      <c r="AC301" s="111"/>
      <c r="AD301" s="111"/>
      <c r="AE301" s="405"/>
      <c r="AF301" s="387"/>
      <c r="AG301" s="388"/>
      <c r="AH301" s="406"/>
      <c r="AI301" s="389"/>
      <c r="AJ301" s="407"/>
    </row>
    <row r="302" spans="1:36" s="112" customFormat="1" x14ac:dyDescent="0.25">
      <c r="A302" s="113">
        <v>293</v>
      </c>
      <c r="B302" s="144"/>
      <c r="C302" s="100">
        <f t="shared" si="23"/>
        <v>0</v>
      </c>
      <c r="D302" s="145"/>
      <c r="E302" s="146"/>
      <c r="F302" s="147"/>
      <c r="G302" s="148"/>
      <c r="H302" s="146"/>
      <c r="I302" s="149"/>
      <c r="J302" s="147"/>
      <c r="K302" s="146"/>
      <c r="L302" s="226"/>
      <c r="M302" s="146"/>
      <c r="N302" s="143">
        <f t="shared" si="20"/>
        <v>0</v>
      </c>
      <c r="O302" s="143">
        <f t="shared" si="21"/>
        <v>0</v>
      </c>
      <c r="P302" s="143">
        <f t="shared" si="22"/>
        <v>0</v>
      </c>
      <c r="Q302" s="387"/>
      <c r="R302" s="388"/>
      <c r="S302" s="388"/>
      <c r="T302" s="388"/>
      <c r="U302" s="388"/>
      <c r="V302" s="389"/>
      <c r="W302" s="389"/>
      <c r="X302" s="394"/>
      <c r="Y302" s="391"/>
      <c r="Z302" s="392"/>
      <c r="AA302" s="393"/>
      <c r="AB302" s="110">
        <f t="shared" si="24"/>
        <v>0</v>
      </c>
      <c r="AC302" s="111"/>
      <c r="AD302" s="111"/>
      <c r="AE302" s="405"/>
      <c r="AF302" s="387"/>
      <c r="AG302" s="388"/>
      <c r="AH302" s="406"/>
      <c r="AI302" s="389"/>
      <c r="AJ302" s="407"/>
    </row>
    <row r="303" spans="1:36" s="112" customFormat="1" x14ac:dyDescent="0.25">
      <c r="A303" s="113">
        <v>294</v>
      </c>
      <c r="B303" s="144"/>
      <c r="C303" s="100">
        <f t="shared" si="23"/>
        <v>0</v>
      </c>
      <c r="D303" s="145"/>
      <c r="E303" s="146"/>
      <c r="F303" s="147"/>
      <c r="G303" s="148"/>
      <c r="H303" s="146"/>
      <c r="I303" s="149"/>
      <c r="J303" s="147"/>
      <c r="K303" s="146"/>
      <c r="L303" s="226"/>
      <c r="M303" s="146"/>
      <c r="N303" s="143">
        <f t="shared" si="20"/>
        <v>0</v>
      </c>
      <c r="O303" s="143">
        <f t="shared" si="21"/>
        <v>0</v>
      </c>
      <c r="P303" s="143">
        <f t="shared" si="22"/>
        <v>0</v>
      </c>
      <c r="Q303" s="387"/>
      <c r="R303" s="388"/>
      <c r="S303" s="388"/>
      <c r="T303" s="388"/>
      <c r="U303" s="388"/>
      <c r="V303" s="389"/>
      <c r="W303" s="389"/>
      <c r="X303" s="394"/>
      <c r="Y303" s="391"/>
      <c r="Z303" s="392"/>
      <c r="AA303" s="393"/>
      <c r="AB303" s="110">
        <f t="shared" si="24"/>
        <v>0</v>
      </c>
      <c r="AC303" s="111"/>
      <c r="AD303" s="111"/>
      <c r="AE303" s="405"/>
      <c r="AF303" s="387"/>
      <c r="AG303" s="388"/>
      <c r="AH303" s="406"/>
      <c r="AI303" s="389"/>
      <c r="AJ303" s="407"/>
    </row>
    <row r="304" spans="1:36" s="112" customFormat="1" x14ac:dyDescent="0.25">
      <c r="A304" s="113">
        <v>295</v>
      </c>
      <c r="B304" s="144"/>
      <c r="C304" s="100">
        <f t="shared" si="23"/>
        <v>0</v>
      </c>
      <c r="D304" s="145"/>
      <c r="E304" s="146"/>
      <c r="F304" s="147"/>
      <c r="G304" s="148"/>
      <c r="H304" s="146"/>
      <c r="I304" s="149"/>
      <c r="J304" s="147"/>
      <c r="K304" s="146"/>
      <c r="L304" s="226"/>
      <c r="M304" s="146"/>
      <c r="N304" s="143">
        <f t="shared" si="20"/>
        <v>0</v>
      </c>
      <c r="O304" s="143">
        <f t="shared" si="21"/>
        <v>0</v>
      </c>
      <c r="P304" s="143">
        <f t="shared" si="22"/>
        <v>0</v>
      </c>
      <c r="Q304" s="387"/>
      <c r="R304" s="388"/>
      <c r="S304" s="388"/>
      <c r="T304" s="388"/>
      <c r="U304" s="388"/>
      <c r="V304" s="389"/>
      <c r="W304" s="389"/>
      <c r="X304" s="394"/>
      <c r="Y304" s="391"/>
      <c r="Z304" s="392"/>
      <c r="AA304" s="393"/>
      <c r="AB304" s="110">
        <f t="shared" si="24"/>
        <v>0</v>
      </c>
      <c r="AC304" s="111"/>
      <c r="AD304" s="111"/>
      <c r="AE304" s="405"/>
      <c r="AF304" s="387"/>
      <c r="AG304" s="388"/>
      <c r="AH304" s="406"/>
      <c r="AI304" s="389"/>
      <c r="AJ304" s="407"/>
    </row>
    <row r="305" spans="1:36" s="112" customFormat="1" x14ac:dyDescent="0.25">
      <c r="A305" s="113">
        <v>296</v>
      </c>
      <c r="B305" s="144"/>
      <c r="C305" s="100">
        <f t="shared" si="23"/>
        <v>0</v>
      </c>
      <c r="D305" s="145"/>
      <c r="E305" s="146"/>
      <c r="F305" s="147"/>
      <c r="G305" s="148"/>
      <c r="H305" s="146"/>
      <c r="I305" s="149"/>
      <c r="J305" s="147"/>
      <c r="K305" s="146"/>
      <c r="L305" s="226"/>
      <c r="M305" s="146"/>
      <c r="N305" s="143">
        <f t="shared" si="20"/>
        <v>0</v>
      </c>
      <c r="O305" s="143">
        <f t="shared" si="21"/>
        <v>0</v>
      </c>
      <c r="P305" s="143">
        <f t="shared" si="22"/>
        <v>0</v>
      </c>
      <c r="Q305" s="387"/>
      <c r="R305" s="388"/>
      <c r="S305" s="388"/>
      <c r="T305" s="388"/>
      <c r="U305" s="388"/>
      <c r="V305" s="389"/>
      <c r="W305" s="389"/>
      <c r="X305" s="394"/>
      <c r="Y305" s="391"/>
      <c r="Z305" s="392"/>
      <c r="AA305" s="393"/>
      <c r="AB305" s="110">
        <f t="shared" si="24"/>
        <v>0</v>
      </c>
      <c r="AC305" s="111"/>
      <c r="AD305" s="111"/>
      <c r="AE305" s="405"/>
      <c r="AF305" s="387"/>
      <c r="AG305" s="388"/>
      <c r="AH305" s="406"/>
      <c r="AI305" s="389"/>
      <c r="AJ305" s="407"/>
    </row>
    <row r="306" spans="1:36" s="112" customFormat="1" x14ac:dyDescent="0.25">
      <c r="A306" s="113">
        <v>297</v>
      </c>
      <c r="B306" s="144"/>
      <c r="C306" s="100">
        <f t="shared" si="23"/>
        <v>0</v>
      </c>
      <c r="D306" s="145"/>
      <c r="E306" s="146"/>
      <c r="F306" s="147"/>
      <c r="G306" s="148"/>
      <c r="H306" s="146"/>
      <c r="I306" s="149"/>
      <c r="J306" s="147"/>
      <c r="K306" s="146"/>
      <c r="L306" s="226"/>
      <c r="M306" s="146"/>
      <c r="N306" s="143">
        <f t="shared" si="20"/>
        <v>0</v>
      </c>
      <c r="O306" s="143">
        <f t="shared" si="21"/>
        <v>0</v>
      </c>
      <c r="P306" s="143">
        <f t="shared" si="22"/>
        <v>0</v>
      </c>
      <c r="Q306" s="387"/>
      <c r="R306" s="388"/>
      <c r="S306" s="388"/>
      <c r="T306" s="388"/>
      <c r="U306" s="388"/>
      <c r="V306" s="389"/>
      <c r="W306" s="389"/>
      <c r="X306" s="394"/>
      <c r="Y306" s="391"/>
      <c r="Z306" s="392"/>
      <c r="AA306" s="393"/>
      <c r="AB306" s="110">
        <f t="shared" si="24"/>
        <v>0</v>
      </c>
      <c r="AC306" s="111"/>
      <c r="AD306" s="111"/>
      <c r="AE306" s="405"/>
      <c r="AF306" s="387"/>
      <c r="AG306" s="388"/>
      <c r="AH306" s="406"/>
      <c r="AI306" s="389"/>
      <c r="AJ306" s="407"/>
    </row>
    <row r="307" spans="1:36" s="112" customFormat="1" x14ac:dyDescent="0.25">
      <c r="A307" s="113">
        <v>298</v>
      </c>
      <c r="B307" s="144"/>
      <c r="C307" s="100">
        <f t="shared" si="23"/>
        <v>0</v>
      </c>
      <c r="D307" s="145"/>
      <c r="E307" s="146"/>
      <c r="F307" s="147"/>
      <c r="G307" s="148"/>
      <c r="H307" s="146"/>
      <c r="I307" s="149"/>
      <c r="J307" s="147"/>
      <c r="K307" s="146"/>
      <c r="L307" s="226"/>
      <c r="M307" s="146"/>
      <c r="N307" s="143">
        <f t="shared" si="20"/>
        <v>0</v>
      </c>
      <c r="O307" s="143">
        <f t="shared" si="21"/>
        <v>0</v>
      </c>
      <c r="P307" s="143">
        <f t="shared" si="22"/>
        <v>0</v>
      </c>
      <c r="Q307" s="387"/>
      <c r="R307" s="388"/>
      <c r="S307" s="388"/>
      <c r="T307" s="388"/>
      <c r="U307" s="388"/>
      <c r="V307" s="389"/>
      <c r="W307" s="389"/>
      <c r="X307" s="394"/>
      <c r="Y307" s="391"/>
      <c r="Z307" s="392"/>
      <c r="AA307" s="393"/>
      <c r="AB307" s="110">
        <f t="shared" si="24"/>
        <v>0</v>
      </c>
      <c r="AC307" s="111"/>
      <c r="AD307" s="111"/>
      <c r="AE307" s="405"/>
      <c r="AF307" s="387"/>
      <c r="AG307" s="388"/>
      <c r="AH307" s="406"/>
      <c r="AI307" s="389"/>
      <c r="AJ307" s="407"/>
    </row>
    <row r="308" spans="1:36" s="112" customFormat="1" x14ac:dyDescent="0.25">
      <c r="A308" s="113">
        <v>299</v>
      </c>
      <c r="B308" s="144"/>
      <c r="C308" s="100">
        <f t="shared" si="23"/>
        <v>0</v>
      </c>
      <c r="D308" s="145"/>
      <c r="E308" s="146"/>
      <c r="F308" s="147"/>
      <c r="G308" s="148"/>
      <c r="H308" s="146"/>
      <c r="I308" s="149"/>
      <c r="J308" s="147"/>
      <c r="K308" s="146"/>
      <c r="L308" s="226"/>
      <c r="M308" s="146"/>
      <c r="N308" s="143">
        <f t="shared" si="20"/>
        <v>0</v>
      </c>
      <c r="O308" s="143">
        <f t="shared" si="21"/>
        <v>0</v>
      </c>
      <c r="P308" s="143">
        <f t="shared" si="22"/>
        <v>0</v>
      </c>
      <c r="Q308" s="387"/>
      <c r="R308" s="388"/>
      <c r="S308" s="388"/>
      <c r="T308" s="388"/>
      <c r="U308" s="388"/>
      <c r="V308" s="389"/>
      <c r="W308" s="389"/>
      <c r="X308" s="394"/>
      <c r="Y308" s="391"/>
      <c r="Z308" s="392"/>
      <c r="AA308" s="393"/>
      <c r="AB308" s="110">
        <f t="shared" si="24"/>
        <v>0</v>
      </c>
      <c r="AC308" s="111"/>
      <c r="AD308" s="111"/>
      <c r="AE308" s="405"/>
      <c r="AF308" s="387"/>
      <c r="AG308" s="388"/>
      <c r="AH308" s="406"/>
      <c r="AI308" s="389"/>
      <c r="AJ308" s="407"/>
    </row>
    <row r="309" spans="1:36" s="112" customFormat="1" x14ac:dyDescent="0.25">
      <c r="A309" s="121">
        <v>300</v>
      </c>
      <c r="B309" s="151"/>
      <c r="C309" s="100">
        <f t="shared" si="23"/>
        <v>0</v>
      </c>
      <c r="D309" s="152"/>
      <c r="E309" s="153"/>
      <c r="F309" s="154"/>
      <c r="G309" s="155"/>
      <c r="H309" s="153"/>
      <c r="I309" s="156"/>
      <c r="J309" s="154"/>
      <c r="K309" s="153"/>
      <c r="L309" s="227"/>
      <c r="M309" s="153"/>
      <c r="N309" s="143">
        <f t="shared" si="20"/>
        <v>0</v>
      </c>
      <c r="O309" s="143">
        <f t="shared" si="21"/>
        <v>0</v>
      </c>
      <c r="P309" s="143">
        <f t="shared" si="22"/>
        <v>0</v>
      </c>
      <c r="Q309" s="395"/>
      <c r="R309" s="396"/>
      <c r="S309" s="396"/>
      <c r="T309" s="396"/>
      <c r="U309" s="396"/>
      <c r="V309" s="397"/>
      <c r="W309" s="397"/>
      <c r="X309" s="398"/>
      <c r="Y309" s="399"/>
      <c r="Z309" s="400"/>
      <c r="AA309" s="401"/>
      <c r="AB309" s="158">
        <f t="shared" si="24"/>
        <v>0</v>
      </c>
      <c r="AC309" s="132"/>
      <c r="AD309" s="132"/>
      <c r="AE309" s="408"/>
      <c r="AF309" s="395"/>
      <c r="AG309" s="396"/>
      <c r="AH309" s="409"/>
      <c r="AI309" s="397"/>
      <c r="AJ309" s="412"/>
    </row>
  </sheetData>
  <sheetProtection password="CAC3" sheet="1" objects="1" scenarios="1"/>
  <mergeCells count="25">
    <mergeCell ref="A278:AJ278"/>
    <mergeCell ref="G4:G6"/>
    <mergeCell ref="H4:H6"/>
    <mergeCell ref="I4:I6"/>
    <mergeCell ref="J4:K4"/>
    <mergeCell ref="L4:M4"/>
    <mergeCell ref="Q4:V4"/>
    <mergeCell ref="J5:J6"/>
    <mergeCell ref="K5:K6"/>
    <mergeCell ref="L5:L6"/>
    <mergeCell ref="M5:M6"/>
    <mergeCell ref="AF4:AI4"/>
    <mergeCell ref="AF5:AI5"/>
    <mergeCell ref="B1:C1"/>
    <mergeCell ref="D1:G1"/>
    <mergeCell ref="I1:L2"/>
    <mergeCell ref="Q3:AJ3"/>
    <mergeCell ref="A4:A6"/>
    <mergeCell ref="B4:B6"/>
    <mergeCell ref="C4:C6"/>
    <mergeCell ref="D4:D6"/>
    <mergeCell ref="E4:E6"/>
    <mergeCell ref="F4:F6"/>
    <mergeCell ref="Q5:V5"/>
    <mergeCell ref="W4:W6"/>
  </mergeCells>
  <conditionalFormatting sqref="AB8:AD277 AB280:AD309">
    <cfRule type="cellIs" dxfId="1" priority="1" operator="greaterThanOrEqual">
      <formula>10</formula>
    </cfRule>
  </conditionalFormatting>
  <dataValidations count="5">
    <dataValidation type="whole" allowBlank="1" showInputMessage="1" showErrorMessage="1" sqref="AE280:AE309 AE8:AE277">
      <formula1>0</formula1>
      <formula2>100</formula2>
    </dataValidation>
    <dataValidation type="whole" allowBlank="1" showInputMessage="1" showErrorMessage="1" sqref="AA8:AA277 AA280:AA309">
      <formula1>1</formula1>
      <formula2>20</formula2>
    </dataValidation>
    <dataValidation type="whole" allowBlank="1" showInputMessage="1" showErrorMessage="1" sqref="Y8:Z277 Y280:Z309">
      <formula1>0</formula1>
      <formula2>6000</formula2>
    </dataValidation>
    <dataValidation type="whole" allowBlank="1" showInputMessage="1" showErrorMessage="1" sqref="X8:X277 X280:X309">
      <formula1>0</formula1>
      <formula2>50</formula2>
    </dataValidation>
    <dataValidation type="whole" allowBlank="1" showInputMessage="1" showErrorMessage="1" sqref="AF280:AI309 D280:M309 D8:M277 AF8:AI277 Q280:W309 Q8:W277">
      <formula1>0</formula1>
      <formula2>1</formula2>
    </dataValidation>
  </dataValidations>
  <pageMargins left="0.19685039370078741" right="0.19685039370078741" top="0.19685039370078741" bottom="0.19685039370078741" header="0.31496062992125984" footer="0.31496062992125984"/>
  <pageSetup paperSize="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9"/>
  <sheetViews>
    <sheetView showGridLines="0" zoomScaleNormal="100" workbookViewId="0">
      <pane xSplit="2" ySplit="7" topLeftCell="Q8" activePane="bottomRight" state="frozen"/>
      <selection activeCell="C11" sqref="C11"/>
      <selection pane="topRight" activeCell="C11" sqref="C11"/>
      <selection pane="bottomLeft" activeCell="C11" sqref="C11"/>
      <selection pane="bottomRight" activeCell="AB8" sqref="AB8"/>
    </sheetView>
  </sheetViews>
  <sheetFormatPr baseColWidth="10" defaultRowHeight="15" x14ac:dyDescent="0.25"/>
  <cols>
    <col min="1" max="1" width="5.28515625" style="5" customWidth="1"/>
    <col min="2" max="2" width="22.140625" style="5" customWidth="1"/>
    <col min="3" max="13" width="13.140625" style="5" customWidth="1"/>
    <col min="14" max="16" width="11.42578125" style="5" hidden="1" customWidth="1"/>
    <col min="17" max="23" width="4.140625" style="38" customWidth="1"/>
    <col min="24" max="24" width="14.85546875" style="38" bestFit="1" customWidth="1"/>
    <col min="25" max="26" width="14.85546875" style="38" customWidth="1"/>
    <col min="27" max="28" width="13.140625" style="38" customWidth="1"/>
    <col min="29" max="30" width="13.140625" style="38" hidden="1" customWidth="1"/>
    <col min="31" max="31" width="13.140625" style="38" customWidth="1"/>
    <col min="32" max="35" width="4.140625" style="38" customWidth="1"/>
    <col min="36" max="36" width="38" style="5" customWidth="1"/>
    <col min="37" max="16384" width="11.42578125" style="5"/>
  </cols>
  <sheetData>
    <row r="1" spans="1:36" ht="29.25" customHeight="1" x14ac:dyDescent="0.3">
      <c r="B1" s="480" t="s">
        <v>0</v>
      </c>
      <c r="C1" s="480"/>
      <c r="D1" s="522">
        <f>Jahresübersicht!I1</f>
        <v>0</v>
      </c>
      <c r="E1" s="522"/>
      <c r="F1" s="522"/>
      <c r="G1" s="522"/>
      <c r="H1" s="35"/>
      <c r="I1" s="481" t="s">
        <v>11</v>
      </c>
      <c r="J1" s="481"/>
      <c r="K1" s="481"/>
      <c r="L1" s="481"/>
      <c r="M1" s="4"/>
    </row>
    <row r="2" spans="1:36" ht="26.25" customHeight="1" thickBot="1" x14ac:dyDescent="0.35">
      <c r="B2" s="6"/>
      <c r="C2" s="7" t="s">
        <v>13</v>
      </c>
      <c r="D2" s="39" t="s">
        <v>23</v>
      </c>
      <c r="E2" s="36"/>
      <c r="F2" s="37" t="s">
        <v>1</v>
      </c>
      <c r="G2" s="39">
        <f>Jahresübersicht!I2</f>
        <v>0</v>
      </c>
      <c r="H2" s="35"/>
      <c r="I2" s="481"/>
      <c r="J2" s="481"/>
      <c r="K2" s="481"/>
      <c r="L2" s="481"/>
      <c r="M2" s="4"/>
    </row>
    <row r="3" spans="1:36" ht="15.75" thickBot="1" x14ac:dyDescent="0.3">
      <c r="A3" s="6"/>
      <c r="B3" s="10"/>
      <c r="C3" s="11"/>
      <c r="D3" s="11"/>
      <c r="E3" s="6"/>
      <c r="F3" s="11"/>
      <c r="G3" s="11"/>
      <c r="H3" s="11"/>
      <c r="I3" s="11"/>
      <c r="J3" s="6"/>
      <c r="K3" s="11"/>
      <c r="L3" s="6"/>
      <c r="M3" s="11"/>
      <c r="Q3" s="550" t="s">
        <v>58</v>
      </c>
      <c r="R3" s="551"/>
      <c r="S3" s="551"/>
      <c r="T3" s="551"/>
      <c r="U3" s="551"/>
      <c r="V3" s="551"/>
      <c r="W3" s="551"/>
      <c r="X3" s="551"/>
      <c r="Y3" s="551"/>
      <c r="Z3" s="551"/>
      <c r="AA3" s="551"/>
      <c r="AB3" s="551"/>
      <c r="AC3" s="551"/>
      <c r="AD3" s="551"/>
      <c r="AE3" s="551"/>
      <c r="AF3" s="551"/>
      <c r="AG3" s="551"/>
      <c r="AH3" s="551"/>
      <c r="AI3" s="551"/>
      <c r="AJ3" s="552"/>
    </row>
    <row r="4" spans="1:36" x14ac:dyDescent="0.25">
      <c r="A4" s="547"/>
      <c r="B4" s="536" t="s">
        <v>2</v>
      </c>
      <c r="C4" s="530" t="s">
        <v>102</v>
      </c>
      <c r="D4" s="549" t="s">
        <v>3</v>
      </c>
      <c r="E4" s="536" t="s">
        <v>4</v>
      </c>
      <c r="F4" s="549" t="s">
        <v>46</v>
      </c>
      <c r="G4" s="534" t="s">
        <v>47</v>
      </c>
      <c r="H4" s="536" t="s">
        <v>105</v>
      </c>
      <c r="I4" s="530" t="s">
        <v>45</v>
      </c>
      <c r="J4" s="545" t="s">
        <v>7</v>
      </c>
      <c r="K4" s="546"/>
      <c r="L4" s="545" t="s">
        <v>8</v>
      </c>
      <c r="M4" s="546"/>
      <c r="Q4" s="539" t="s">
        <v>50</v>
      </c>
      <c r="R4" s="540"/>
      <c r="S4" s="540"/>
      <c r="T4" s="540"/>
      <c r="U4" s="540"/>
      <c r="V4" s="541"/>
      <c r="W4" s="524" t="s">
        <v>104</v>
      </c>
      <c r="X4" s="58"/>
      <c r="Y4" s="59"/>
      <c r="Z4" s="18"/>
      <c r="AA4" s="18"/>
      <c r="AB4" s="60"/>
      <c r="AC4" s="60"/>
      <c r="AD4" s="60"/>
      <c r="AE4" s="58"/>
      <c r="AF4" s="527" t="s">
        <v>94</v>
      </c>
      <c r="AG4" s="528"/>
      <c r="AH4" s="528"/>
      <c r="AI4" s="529"/>
      <c r="AJ4" s="61"/>
    </row>
    <row r="5" spans="1:36" ht="15" customHeight="1" x14ac:dyDescent="0.25">
      <c r="A5" s="548"/>
      <c r="B5" s="537"/>
      <c r="C5" s="531"/>
      <c r="D5" s="533"/>
      <c r="E5" s="537"/>
      <c r="F5" s="533"/>
      <c r="G5" s="535"/>
      <c r="H5" s="537"/>
      <c r="I5" s="531"/>
      <c r="J5" s="532" t="s">
        <v>5</v>
      </c>
      <c r="K5" s="538" t="s">
        <v>6</v>
      </c>
      <c r="L5" s="532" t="s">
        <v>5</v>
      </c>
      <c r="M5" s="538" t="s">
        <v>6</v>
      </c>
      <c r="Q5" s="553" t="s">
        <v>51</v>
      </c>
      <c r="R5" s="540"/>
      <c r="S5" s="540"/>
      <c r="T5" s="540"/>
      <c r="U5" s="540"/>
      <c r="V5" s="541"/>
      <c r="W5" s="525"/>
      <c r="X5" s="58"/>
      <c r="Y5" s="59"/>
      <c r="Z5" s="18"/>
      <c r="AA5" s="18"/>
      <c r="AB5" s="60"/>
      <c r="AC5" s="60"/>
      <c r="AD5" s="60"/>
      <c r="AE5" s="58"/>
      <c r="AF5" s="539" t="s">
        <v>95</v>
      </c>
      <c r="AG5" s="540"/>
      <c r="AH5" s="540"/>
      <c r="AI5" s="541"/>
      <c r="AJ5" s="62"/>
    </row>
    <row r="6" spans="1:36" ht="150" customHeight="1" thickBot="1" x14ac:dyDescent="0.3">
      <c r="A6" s="548"/>
      <c r="B6" s="537"/>
      <c r="C6" s="531"/>
      <c r="D6" s="533"/>
      <c r="E6" s="537"/>
      <c r="F6" s="533"/>
      <c r="G6" s="535"/>
      <c r="H6" s="537"/>
      <c r="I6" s="531"/>
      <c r="J6" s="533"/>
      <c r="K6" s="537"/>
      <c r="L6" s="533"/>
      <c r="M6" s="537"/>
      <c r="Q6" s="55" t="s">
        <v>61</v>
      </c>
      <c r="R6" s="56" t="s">
        <v>62</v>
      </c>
      <c r="S6" s="56" t="s">
        <v>63</v>
      </c>
      <c r="T6" s="56" t="s">
        <v>64</v>
      </c>
      <c r="U6" s="56" t="s">
        <v>65</v>
      </c>
      <c r="V6" s="57" t="s">
        <v>66</v>
      </c>
      <c r="W6" s="526"/>
      <c r="X6" s="40" t="s">
        <v>52</v>
      </c>
      <c r="Y6" s="41" t="s">
        <v>53</v>
      </c>
      <c r="Z6" s="42" t="s">
        <v>59</v>
      </c>
      <c r="AA6" s="42" t="s">
        <v>54</v>
      </c>
      <c r="AB6" s="43" t="s">
        <v>55</v>
      </c>
      <c r="AC6" s="43"/>
      <c r="AD6" s="43"/>
      <c r="AE6" s="44" t="s">
        <v>56</v>
      </c>
      <c r="AF6" s="232" t="s">
        <v>96</v>
      </c>
      <c r="AG6" s="233" t="s">
        <v>97</v>
      </c>
      <c r="AH6" s="233" t="s">
        <v>98</v>
      </c>
      <c r="AI6" s="234" t="s">
        <v>99</v>
      </c>
      <c r="AJ6" s="63" t="s">
        <v>57</v>
      </c>
    </row>
    <row r="7" spans="1:36" ht="15.75" thickBot="1" x14ac:dyDescent="0.3">
      <c r="A7" s="47"/>
      <c r="B7" s="48">
        <f>COUNTA($B8:$B277)</f>
        <v>0</v>
      </c>
      <c r="C7" s="46">
        <f>SUM($C8:$C277)</f>
        <v>0</v>
      </c>
      <c r="D7" s="47">
        <f>SUM($D8:$D277)</f>
        <v>0</v>
      </c>
      <c r="E7" s="48">
        <f>SUM($E8:$E277)</f>
        <v>0</v>
      </c>
      <c r="F7" s="47">
        <f>SUM($F8:$F277)</f>
        <v>0</v>
      </c>
      <c r="G7" s="49">
        <f>SUM($G8:$G277)</f>
        <v>0</v>
      </c>
      <c r="H7" s="48">
        <f>SUM($H8:$H277)</f>
        <v>0</v>
      </c>
      <c r="I7" s="49">
        <f>SUM($I8:$I277)</f>
        <v>0</v>
      </c>
      <c r="J7" s="47">
        <f>SUM($J8:$J277)</f>
        <v>0</v>
      </c>
      <c r="K7" s="48">
        <f>SUM($K8:$K277)</f>
        <v>0</v>
      </c>
      <c r="L7" s="47">
        <f>SUM($L8:$L277)</f>
        <v>0</v>
      </c>
      <c r="M7" s="50">
        <f>SUM($M8:$M277)</f>
        <v>0</v>
      </c>
      <c r="N7" s="38"/>
      <c r="O7" s="38" t="s">
        <v>9</v>
      </c>
      <c r="P7" s="38" t="s">
        <v>10</v>
      </c>
      <c r="Q7" s="51">
        <f>SUM($Q8:$Q277)</f>
        <v>0</v>
      </c>
      <c r="R7" s="52">
        <f>SUM($R8:$R277)</f>
        <v>0</v>
      </c>
      <c r="S7" s="52">
        <f>SUM($S8:$S277)</f>
        <v>0</v>
      </c>
      <c r="T7" s="52">
        <f>SUM($T8:$T277)</f>
        <v>0</v>
      </c>
      <c r="U7" s="52">
        <f>SUM($U8:$U277)</f>
        <v>0</v>
      </c>
      <c r="V7" s="53">
        <f>SUM($V8:$V277)</f>
        <v>0</v>
      </c>
      <c r="W7" s="53">
        <f>SUM($W8:$W277)</f>
        <v>0</v>
      </c>
      <c r="X7" s="54" t="str">
        <f>IF(COUNTA($X8:$X277)=0,"Ø=","Ø="&amp;ROUND((SUM($X8:$X277)/COUNTA($X8:$X277)),1)&amp;" Wochen")</f>
        <v>Ø=</v>
      </c>
      <c r="Y7" s="51" t="str">
        <f>IF(COUNTA($Y8:$Y277)=0,"Ø=","Ø="&amp;ROUND(SUM($Y8:$Y277)/COUNTA($Y8:$Y277),0)&amp;" Gramm")</f>
        <v>Ø=</v>
      </c>
      <c r="Z7" s="52" t="str">
        <f>IF(COUNTA($Z8:$Z277)=0,"Ø=","Ø="&amp;ROUND(SUM($Z8:$Z277)/COUNTA($Z8:$Z277),0)&amp;" Gramm")</f>
        <v>Ø=</v>
      </c>
      <c r="AA7" s="52" t="str">
        <f>IF(COUNTA($AA8:$AA277)=0,"Ø=","Ø="&amp;ROUND((SUM($AA8:$AA277)/COUNTA($AA8:$AA277)),1)&amp;" Tage")</f>
        <v>Ø=</v>
      </c>
      <c r="AB7" s="53" t="str">
        <f>IF($AD7=FALSE,"Ø=",$AC7)</f>
        <v>Ø=</v>
      </c>
      <c r="AC7" s="53" t="e">
        <f>"Ø="&amp;ROUND(SUM(AB8:AB277)/COUNTIF(AB8:AB277,"&gt;0,00"),2)&amp;" %"</f>
        <v>#DIV/0!</v>
      </c>
      <c r="AD7" s="53" t="b">
        <f>IF(COUNTIF(AB8:AB277,"&gt;0,00"),"0")</f>
        <v>0</v>
      </c>
      <c r="AE7" s="54" t="str">
        <f>IF(COUNTA($AE8:$AE277)=0,"Ø=","Ø="&amp;ROUND((SUM($AE8:$AE277)/COUNTA($AE8:$AE277)),1)&amp;" Tage")</f>
        <v>Ø=</v>
      </c>
      <c r="AF7" s="51">
        <f>SUM($AF8:$AF277)</f>
        <v>0</v>
      </c>
      <c r="AG7" s="52">
        <f>SUM($AG8:$AG277)</f>
        <v>0</v>
      </c>
      <c r="AH7" s="52">
        <f>SUM($AH8:$AH277)</f>
        <v>0</v>
      </c>
      <c r="AI7" s="53">
        <f>SUM($AI8:$AI277)</f>
        <v>0</v>
      </c>
      <c r="AJ7" s="45"/>
    </row>
    <row r="8" spans="1:36" s="112" customFormat="1" x14ac:dyDescent="0.25">
      <c r="A8" s="98">
        <v>1</v>
      </c>
      <c r="B8" s="99"/>
      <c r="C8" s="100">
        <f>IF(OR(K8=1,M8=1),0,P8)</f>
        <v>0</v>
      </c>
      <c r="D8" s="101"/>
      <c r="E8" s="102"/>
      <c r="F8" s="103"/>
      <c r="G8" s="104"/>
      <c r="H8" s="102"/>
      <c r="I8" s="105"/>
      <c r="J8" s="103"/>
      <c r="K8" s="108"/>
      <c r="L8" s="222"/>
      <c r="M8" s="102"/>
      <c r="N8" s="109">
        <f>IF(OR(D8=1,E8=1,F8=1),1,0)</f>
        <v>0</v>
      </c>
      <c r="O8" s="109">
        <f>IF(OR(G8=1,H8=1),0,N8)</f>
        <v>0</v>
      </c>
      <c r="P8" s="109">
        <f>IF(OR(J8=1,L8=1),1,O8)</f>
        <v>0</v>
      </c>
      <c r="Q8" s="380"/>
      <c r="R8" s="381"/>
      <c r="S8" s="381"/>
      <c r="T8" s="381"/>
      <c r="U8" s="381"/>
      <c r="V8" s="382"/>
      <c r="W8" s="382"/>
      <c r="X8" s="383"/>
      <c r="Y8" s="384"/>
      <c r="Z8" s="385"/>
      <c r="AA8" s="386"/>
      <c r="AB8" s="110">
        <f>IF(OR(Y8=0,Z8=0),0,100-(Z8/Y8*100))</f>
        <v>0</v>
      </c>
      <c r="AC8" s="111"/>
      <c r="AD8" s="111"/>
      <c r="AE8" s="402"/>
      <c r="AF8" s="380"/>
      <c r="AG8" s="381"/>
      <c r="AH8" s="403"/>
      <c r="AI8" s="382"/>
      <c r="AJ8" s="404"/>
    </row>
    <row r="9" spans="1:36" s="112" customFormat="1" x14ac:dyDescent="0.25">
      <c r="A9" s="113">
        <v>2</v>
      </c>
      <c r="B9" s="114"/>
      <c r="C9" s="100">
        <f>IF(OR(K9=1,M9=1),0,P9)</f>
        <v>0</v>
      </c>
      <c r="D9" s="115"/>
      <c r="E9" s="116"/>
      <c r="F9" s="117"/>
      <c r="G9" s="118"/>
      <c r="H9" s="116"/>
      <c r="I9" s="119"/>
      <c r="J9" s="117"/>
      <c r="K9" s="116"/>
      <c r="L9" s="223"/>
      <c r="M9" s="116"/>
      <c r="N9" s="109">
        <f t="shared" ref="N9:N72" si="0">IF(OR(D9=1,E9=1,F9=1),1,0)</f>
        <v>0</v>
      </c>
      <c r="O9" s="109">
        <f t="shared" ref="O9:O72" si="1">IF(OR(G9=1,H9=1),0,N9)</f>
        <v>0</v>
      </c>
      <c r="P9" s="109">
        <f t="shared" ref="P9:P72" si="2">IF(OR(J9=1,L9=1),1,O9)</f>
        <v>0</v>
      </c>
      <c r="Q9" s="387"/>
      <c r="R9" s="388"/>
      <c r="S9" s="388"/>
      <c r="T9" s="388"/>
      <c r="U9" s="388"/>
      <c r="V9" s="389"/>
      <c r="W9" s="389"/>
      <c r="X9" s="390"/>
      <c r="Y9" s="391"/>
      <c r="Z9" s="392"/>
      <c r="AA9" s="393"/>
      <c r="AB9" s="110">
        <f>IF(OR(Y9=0,Z9=0),0,100-(Z9/Y9*100))</f>
        <v>0</v>
      </c>
      <c r="AC9" s="111"/>
      <c r="AD9" s="111"/>
      <c r="AE9" s="405"/>
      <c r="AF9" s="387"/>
      <c r="AG9" s="388"/>
      <c r="AH9" s="406"/>
      <c r="AI9" s="389"/>
      <c r="AJ9" s="407"/>
    </row>
    <row r="10" spans="1:36" s="112" customFormat="1" x14ac:dyDescent="0.25">
      <c r="A10" s="113">
        <v>3</v>
      </c>
      <c r="B10" s="114"/>
      <c r="C10" s="100">
        <f t="shared" ref="C10:C73" si="3">IF(OR(K10=1,M10=1),0,P10)</f>
        <v>0</v>
      </c>
      <c r="D10" s="115"/>
      <c r="E10" s="116"/>
      <c r="F10" s="117"/>
      <c r="G10" s="118"/>
      <c r="H10" s="116"/>
      <c r="I10" s="119"/>
      <c r="J10" s="117"/>
      <c r="K10" s="116"/>
      <c r="L10" s="223"/>
      <c r="M10" s="116"/>
      <c r="N10" s="109">
        <f t="shared" si="0"/>
        <v>0</v>
      </c>
      <c r="O10" s="109">
        <f t="shared" si="1"/>
        <v>0</v>
      </c>
      <c r="P10" s="109">
        <f t="shared" si="2"/>
        <v>0</v>
      </c>
      <c r="Q10" s="387"/>
      <c r="R10" s="388"/>
      <c r="S10" s="388"/>
      <c r="T10" s="388"/>
      <c r="U10" s="388"/>
      <c r="V10" s="389"/>
      <c r="W10" s="389"/>
      <c r="X10" s="394"/>
      <c r="Y10" s="391"/>
      <c r="Z10" s="392"/>
      <c r="AA10" s="393"/>
      <c r="AB10" s="110">
        <f t="shared" ref="AB10:AB73" si="4">IF(OR(Y10=0,Z10=0),0,100-(Z10/Y10*100))</f>
        <v>0</v>
      </c>
      <c r="AC10" s="111"/>
      <c r="AD10" s="111"/>
      <c r="AE10" s="405"/>
      <c r="AF10" s="387"/>
      <c r="AG10" s="388"/>
      <c r="AH10" s="406"/>
      <c r="AI10" s="389"/>
      <c r="AJ10" s="407"/>
    </row>
    <row r="11" spans="1:36" s="112" customFormat="1" x14ac:dyDescent="0.25">
      <c r="A11" s="113">
        <v>4</v>
      </c>
      <c r="B11" s="114"/>
      <c r="C11" s="100">
        <f t="shared" si="3"/>
        <v>0</v>
      </c>
      <c r="D11" s="115"/>
      <c r="E11" s="116"/>
      <c r="F11" s="117"/>
      <c r="G11" s="118"/>
      <c r="H11" s="116"/>
      <c r="I11" s="119"/>
      <c r="J11" s="117"/>
      <c r="K11" s="116"/>
      <c r="L11" s="223"/>
      <c r="M11" s="116"/>
      <c r="N11" s="109">
        <f t="shared" si="0"/>
        <v>0</v>
      </c>
      <c r="O11" s="109">
        <f t="shared" si="1"/>
        <v>0</v>
      </c>
      <c r="P11" s="109">
        <f t="shared" si="2"/>
        <v>0</v>
      </c>
      <c r="Q11" s="387"/>
      <c r="R11" s="388"/>
      <c r="S11" s="388"/>
      <c r="T11" s="388"/>
      <c r="U11" s="388"/>
      <c r="V11" s="389"/>
      <c r="W11" s="389"/>
      <c r="X11" s="394"/>
      <c r="Y11" s="391"/>
      <c r="Z11" s="392"/>
      <c r="AA11" s="393"/>
      <c r="AB11" s="110">
        <f t="shared" si="4"/>
        <v>0</v>
      </c>
      <c r="AC11" s="111"/>
      <c r="AD11" s="111"/>
      <c r="AE11" s="405"/>
      <c r="AF11" s="387"/>
      <c r="AG11" s="388"/>
      <c r="AH11" s="406"/>
      <c r="AI11" s="389"/>
      <c r="AJ11" s="407"/>
    </row>
    <row r="12" spans="1:36" s="112" customFormat="1" x14ac:dyDescent="0.25">
      <c r="A12" s="113">
        <v>5</v>
      </c>
      <c r="B12" s="114"/>
      <c r="C12" s="100">
        <f t="shared" si="3"/>
        <v>0</v>
      </c>
      <c r="D12" s="115"/>
      <c r="E12" s="116"/>
      <c r="F12" s="117"/>
      <c r="G12" s="118"/>
      <c r="H12" s="116"/>
      <c r="I12" s="119"/>
      <c r="J12" s="117"/>
      <c r="K12" s="116"/>
      <c r="L12" s="223"/>
      <c r="M12" s="116"/>
      <c r="N12" s="109">
        <f t="shared" si="0"/>
        <v>0</v>
      </c>
      <c r="O12" s="109">
        <f t="shared" si="1"/>
        <v>0</v>
      </c>
      <c r="P12" s="109">
        <f t="shared" si="2"/>
        <v>0</v>
      </c>
      <c r="Q12" s="387"/>
      <c r="R12" s="388"/>
      <c r="S12" s="388"/>
      <c r="T12" s="388"/>
      <c r="U12" s="388"/>
      <c r="V12" s="389"/>
      <c r="W12" s="389"/>
      <c r="X12" s="394"/>
      <c r="Y12" s="391"/>
      <c r="Z12" s="392"/>
      <c r="AA12" s="393"/>
      <c r="AB12" s="110">
        <f t="shared" si="4"/>
        <v>0</v>
      </c>
      <c r="AC12" s="111"/>
      <c r="AD12" s="111"/>
      <c r="AE12" s="405"/>
      <c r="AF12" s="387"/>
      <c r="AG12" s="388"/>
      <c r="AH12" s="406"/>
      <c r="AI12" s="389"/>
      <c r="AJ12" s="407"/>
    </row>
    <row r="13" spans="1:36" s="112" customFormat="1" x14ac:dyDescent="0.25">
      <c r="A13" s="113">
        <v>6</v>
      </c>
      <c r="B13" s="114"/>
      <c r="C13" s="100">
        <f t="shared" si="3"/>
        <v>0</v>
      </c>
      <c r="D13" s="115"/>
      <c r="E13" s="116"/>
      <c r="F13" s="117"/>
      <c r="G13" s="118"/>
      <c r="H13" s="116"/>
      <c r="I13" s="119"/>
      <c r="J13" s="117"/>
      <c r="K13" s="116"/>
      <c r="L13" s="223"/>
      <c r="M13" s="116"/>
      <c r="N13" s="109">
        <f t="shared" si="0"/>
        <v>0</v>
      </c>
      <c r="O13" s="109">
        <f t="shared" si="1"/>
        <v>0</v>
      </c>
      <c r="P13" s="109">
        <f t="shared" si="2"/>
        <v>0</v>
      </c>
      <c r="Q13" s="387"/>
      <c r="R13" s="388"/>
      <c r="S13" s="388"/>
      <c r="T13" s="388"/>
      <c r="U13" s="388"/>
      <c r="V13" s="389"/>
      <c r="W13" s="389"/>
      <c r="X13" s="394"/>
      <c r="Y13" s="391"/>
      <c r="Z13" s="392"/>
      <c r="AA13" s="393"/>
      <c r="AB13" s="110">
        <f t="shared" si="4"/>
        <v>0</v>
      </c>
      <c r="AC13" s="111"/>
      <c r="AD13" s="111"/>
      <c r="AE13" s="405"/>
      <c r="AF13" s="387"/>
      <c r="AG13" s="388"/>
      <c r="AH13" s="406"/>
      <c r="AI13" s="389"/>
      <c r="AJ13" s="407"/>
    </row>
    <row r="14" spans="1:36" s="112" customFormat="1" x14ac:dyDescent="0.25">
      <c r="A14" s="113">
        <v>7</v>
      </c>
      <c r="B14" s="114"/>
      <c r="C14" s="100">
        <f t="shared" si="3"/>
        <v>0</v>
      </c>
      <c r="D14" s="115"/>
      <c r="E14" s="116"/>
      <c r="F14" s="117"/>
      <c r="G14" s="118"/>
      <c r="H14" s="116"/>
      <c r="I14" s="119"/>
      <c r="J14" s="117"/>
      <c r="K14" s="116"/>
      <c r="L14" s="223"/>
      <c r="M14" s="116"/>
      <c r="N14" s="109">
        <f t="shared" si="0"/>
        <v>0</v>
      </c>
      <c r="O14" s="109">
        <f t="shared" si="1"/>
        <v>0</v>
      </c>
      <c r="P14" s="109">
        <f t="shared" si="2"/>
        <v>0</v>
      </c>
      <c r="Q14" s="387"/>
      <c r="R14" s="388"/>
      <c r="S14" s="388"/>
      <c r="T14" s="388"/>
      <c r="U14" s="388"/>
      <c r="V14" s="389"/>
      <c r="W14" s="389"/>
      <c r="X14" s="394"/>
      <c r="Y14" s="391"/>
      <c r="Z14" s="392"/>
      <c r="AA14" s="393"/>
      <c r="AB14" s="110">
        <f t="shared" si="4"/>
        <v>0</v>
      </c>
      <c r="AC14" s="111"/>
      <c r="AD14" s="111"/>
      <c r="AE14" s="405"/>
      <c r="AF14" s="387"/>
      <c r="AG14" s="388"/>
      <c r="AH14" s="406"/>
      <c r="AI14" s="389"/>
      <c r="AJ14" s="407"/>
    </row>
    <row r="15" spans="1:36" s="112" customFormat="1" x14ac:dyDescent="0.25">
      <c r="A15" s="113">
        <v>8</v>
      </c>
      <c r="B15" s="114"/>
      <c r="C15" s="100">
        <f t="shared" si="3"/>
        <v>0</v>
      </c>
      <c r="D15" s="115"/>
      <c r="E15" s="116"/>
      <c r="F15" s="117"/>
      <c r="G15" s="118"/>
      <c r="H15" s="116"/>
      <c r="I15" s="119"/>
      <c r="J15" s="117"/>
      <c r="K15" s="116"/>
      <c r="L15" s="223"/>
      <c r="M15" s="116"/>
      <c r="N15" s="109">
        <f t="shared" si="0"/>
        <v>0</v>
      </c>
      <c r="O15" s="109">
        <f t="shared" si="1"/>
        <v>0</v>
      </c>
      <c r="P15" s="109">
        <f t="shared" si="2"/>
        <v>0</v>
      </c>
      <c r="Q15" s="387"/>
      <c r="R15" s="388"/>
      <c r="S15" s="388"/>
      <c r="T15" s="388"/>
      <c r="U15" s="388"/>
      <c r="V15" s="389"/>
      <c r="W15" s="389"/>
      <c r="X15" s="394"/>
      <c r="Y15" s="391"/>
      <c r="Z15" s="392"/>
      <c r="AA15" s="393"/>
      <c r="AB15" s="110">
        <f t="shared" si="4"/>
        <v>0</v>
      </c>
      <c r="AC15" s="111"/>
      <c r="AD15" s="111"/>
      <c r="AE15" s="405"/>
      <c r="AF15" s="387"/>
      <c r="AG15" s="388"/>
      <c r="AH15" s="406"/>
      <c r="AI15" s="389"/>
      <c r="AJ15" s="407"/>
    </row>
    <row r="16" spans="1:36" s="112" customFormat="1" x14ac:dyDescent="0.25">
      <c r="A16" s="113">
        <v>9</v>
      </c>
      <c r="B16" s="114"/>
      <c r="C16" s="100">
        <f t="shared" si="3"/>
        <v>0</v>
      </c>
      <c r="D16" s="115"/>
      <c r="E16" s="116"/>
      <c r="F16" s="117"/>
      <c r="G16" s="118"/>
      <c r="H16" s="116"/>
      <c r="I16" s="119"/>
      <c r="J16" s="117"/>
      <c r="K16" s="116"/>
      <c r="L16" s="223"/>
      <c r="M16" s="116"/>
      <c r="N16" s="109">
        <f t="shared" si="0"/>
        <v>0</v>
      </c>
      <c r="O16" s="109">
        <f t="shared" si="1"/>
        <v>0</v>
      </c>
      <c r="P16" s="109">
        <f t="shared" si="2"/>
        <v>0</v>
      </c>
      <c r="Q16" s="387"/>
      <c r="R16" s="388"/>
      <c r="S16" s="388"/>
      <c r="T16" s="388"/>
      <c r="U16" s="388"/>
      <c r="V16" s="389"/>
      <c r="W16" s="389"/>
      <c r="X16" s="394"/>
      <c r="Y16" s="391"/>
      <c r="Z16" s="392"/>
      <c r="AA16" s="393"/>
      <c r="AB16" s="110">
        <f t="shared" si="4"/>
        <v>0</v>
      </c>
      <c r="AC16" s="111"/>
      <c r="AD16" s="111"/>
      <c r="AE16" s="405"/>
      <c r="AF16" s="387"/>
      <c r="AG16" s="388"/>
      <c r="AH16" s="406"/>
      <c r="AI16" s="389"/>
      <c r="AJ16" s="407"/>
    </row>
    <row r="17" spans="1:36" s="112" customFormat="1" x14ac:dyDescent="0.25">
      <c r="A17" s="113">
        <v>10</v>
      </c>
      <c r="B17" s="114"/>
      <c r="C17" s="100">
        <f t="shared" si="3"/>
        <v>0</v>
      </c>
      <c r="D17" s="115"/>
      <c r="E17" s="116"/>
      <c r="F17" s="117"/>
      <c r="G17" s="118"/>
      <c r="H17" s="116"/>
      <c r="I17" s="119"/>
      <c r="J17" s="117"/>
      <c r="K17" s="116"/>
      <c r="L17" s="223"/>
      <c r="M17" s="116"/>
      <c r="N17" s="109">
        <f t="shared" si="0"/>
        <v>0</v>
      </c>
      <c r="O17" s="109">
        <f t="shared" si="1"/>
        <v>0</v>
      </c>
      <c r="P17" s="109">
        <f t="shared" si="2"/>
        <v>0</v>
      </c>
      <c r="Q17" s="387"/>
      <c r="R17" s="388"/>
      <c r="S17" s="388"/>
      <c r="T17" s="388"/>
      <c r="U17" s="388"/>
      <c r="V17" s="389"/>
      <c r="W17" s="389"/>
      <c r="X17" s="394"/>
      <c r="Y17" s="391"/>
      <c r="Z17" s="392"/>
      <c r="AA17" s="393"/>
      <c r="AB17" s="110">
        <f t="shared" si="4"/>
        <v>0</v>
      </c>
      <c r="AC17" s="111"/>
      <c r="AD17" s="111"/>
      <c r="AE17" s="405"/>
      <c r="AF17" s="387"/>
      <c r="AG17" s="388"/>
      <c r="AH17" s="406"/>
      <c r="AI17" s="389"/>
      <c r="AJ17" s="407"/>
    </row>
    <row r="18" spans="1:36" s="112" customFormat="1" x14ac:dyDescent="0.25">
      <c r="A18" s="113">
        <v>11</v>
      </c>
      <c r="B18" s="114"/>
      <c r="C18" s="100">
        <f t="shared" si="3"/>
        <v>0</v>
      </c>
      <c r="D18" s="115"/>
      <c r="E18" s="116"/>
      <c r="F18" s="117"/>
      <c r="G18" s="118"/>
      <c r="H18" s="116"/>
      <c r="I18" s="119"/>
      <c r="J18" s="117"/>
      <c r="K18" s="116"/>
      <c r="L18" s="223"/>
      <c r="M18" s="116"/>
      <c r="N18" s="109">
        <f t="shared" si="0"/>
        <v>0</v>
      </c>
      <c r="O18" s="109">
        <f t="shared" si="1"/>
        <v>0</v>
      </c>
      <c r="P18" s="109">
        <f t="shared" si="2"/>
        <v>0</v>
      </c>
      <c r="Q18" s="387"/>
      <c r="R18" s="388"/>
      <c r="S18" s="388"/>
      <c r="T18" s="388"/>
      <c r="U18" s="388"/>
      <c r="V18" s="389"/>
      <c r="W18" s="389"/>
      <c r="X18" s="394"/>
      <c r="Y18" s="391"/>
      <c r="Z18" s="392"/>
      <c r="AA18" s="393"/>
      <c r="AB18" s="110">
        <f t="shared" si="4"/>
        <v>0</v>
      </c>
      <c r="AC18" s="111"/>
      <c r="AD18" s="111"/>
      <c r="AE18" s="405"/>
      <c r="AF18" s="387"/>
      <c r="AG18" s="388"/>
      <c r="AH18" s="406"/>
      <c r="AI18" s="389"/>
      <c r="AJ18" s="407"/>
    </row>
    <row r="19" spans="1:36" s="112" customFormat="1" x14ac:dyDescent="0.25">
      <c r="A19" s="113">
        <v>12</v>
      </c>
      <c r="B19" s="114"/>
      <c r="C19" s="100">
        <f t="shared" si="3"/>
        <v>0</v>
      </c>
      <c r="D19" s="115"/>
      <c r="E19" s="116"/>
      <c r="F19" s="117"/>
      <c r="G19" s="118"/>
      <c r="H19" s="116"/>
      <c r="I19" s="119"/>
      <c r="J19" s="117"/>
      <c r="K19" s="116"/>
      <c r="L19" s="223"/>
      <c r="M19" s="116"/>
      <c r="N19" s="109">
        <f t="shared" si="0"/>
        <v>0</v>
      </c>
      <c r="O19" s="109">
        <f t="shared" si="1"/>
        <v>0</v>
      </c>
      <c r="P19" s="109">
        <f t="shared" si="2"/>
        <v>0</v>
      </c>
      <c r="Q19" s="387"/>
      <c r="R19" s="388"/>
      <c r="S19" s="388"/>
      <c r="T19" s="388"/>
      <c r="U19" s="388"/>
      <c r="V19" s="389"/>
      <c r="W19" s="389"/>
      <c r="X19" s="394"/>
      <c r="Y19" s="391"/>
      <c r="Z19" s="392"/>
      <c r="AA19" s="393"/>
      <c r="AB19" s="110">
        <f t="shared" si="4"/>
        <v>0</v>
      </c>
      <c r="AC19" s="111"/>
      <c r="AD19" s="111"/>
      <c r="AE19" s="405"/>
      <c r="AF19" s="387"/>
      <c r="AG19" s="388"/>
      <c r="AH19" s="406"/>
      <c r="AI19" s="389"/>
      <c r="AJ19" s="407"/>
    </row>
    <row r="20" spans="1:36" s="112" customFormat="1" x14ac:dyDescent="0.25">
      <c r="A20" s="113">
        <v>13</v>
      </c>
      <c r="B20" s="114"/>
      <c r="C20" s="100">
        <f t="shared" si="3"/>
        <v>0</v>
      </c>
      <c r="D20" s="115"/>
      <c r="E20" s="116"/>
      <c r="F20" s="117"/>
      <c r="G20" s="118"/>
      <c r="H20" s="116"/>
      <c r="I20" s="119"/>
      <c r="J20" s="117"/>
      <c r="K20" s="116"/>
      <c r="L20" s="223"/>
      <c r="M20" s="116"/>
      <c r="N20" s="109">
        <f t="shared" si="0"/>
        <v>0</v>
      </c>
      <c r="O20" s="109">
        <f t="shared" si="1"/>
        <v>0</v>
      </c>
      <c r="P20" s="109">
        <f t="shared" si="2"/>
        <v>0</v>
      </c>
      <c r="Q20" s="387"/>
      <c r="R20" s="388"/>
      <c r="S20" s="388"/>
      <c r="T20" s="388"/>
      <c r="U20" s="388"/>
      <c r="V20" s="389"/>
      <c r="W20" s="389"/>
      <c r="X20" s="394"/>
      <c r="Y20" s="391"/>
      <c r="Z20" s="392"/>
      <c r="AA20" s="393"/>
      <c r="AB20" s="110">
        <f t="shared" si="4"/>
        <v>0</v>
      </c>
      <c r="AC20" s="111"/>
      <c r="AD20" s="111"/>
      <c r="AE20" s="405"/>
      <c r="AF20" s="387"/>
      <c r="AG20" s="388"/>
      <c r="AH20" s="406"/>
      <c r="AI20" s="389"/>
      <c r="AJ20" s="407"/>
    </row>
    <row r="21" spans="1:36" s="112" customFormat="1" x14ac:dyDescent="0.25">
      <c r="A21" s="113">
        <v>14</v>
      </c>
      <c r="B21" s="114"/>
      <c r="C21" s="100">
        <f t="shared" si="3"/>
        <v>0</v>
      </c>
      <c r="D21" s="115"/>
      <c r="E21" s="116"/>
      <c r="F21" s="117"/>
      <c r="G21" s="118"/>
      <c r="H21" s="116"/>
      <c r="I21" s="119"/>
      <c r="J21" s="117"/>
      <c r="K21" s="116"/>
      <c r="L21" s="223"/>
      <c r="M21" s="116"/>
      <c r="N21" s="109">
        <f t="shared" si="0"/>
        <v>0</v>
      </c>
      <c r="O21" s="109">
        <f t="shared" si="1"/>
        <v>0</v>
      </c>
      <c r="P21" s="109">
        <f t="shared" si="2"/>
        <v>0</v>
      </c>
      <c r="Q21" s="387"/>
      <c r="R21" s="388"/>
      <c r="S21" s="388"/>
      <c r="T21" s="388"/>
      <c r="U21" s="388"/>
      <c r="V21" s="389"/>
      <c r="W21" s="389"/>
      <c r="X21" s="394"/>
      <c r="Y21" s="391"/>
      <c r="Z21" s="392"/>
      <c r="AA21" s="393"/>
      <c r="AB21" s="110">
        <f t="shared" si="4"/>
        <v>0</v>
      </c>
      <c r="AC21" s="111"/>
      <c r="AD21" s="111"/>
      <c r="AE21" s="405"/>
      <c r="AF21" s="387"/>
      <c r="AG21" s="388"/>
      <c r="AH21" s="406"/>
      <c r="AI21" s="389"/>
      <c r="AJ21" s="407"/>
    </row>
    <row r="22" spans="1:36" s="112" customFormat="1" x14ac:dyDescent="0.25">
      <c r="A22" s="113">
        <v>15</v>
      </c>
      <c r="B22" s="114"/>
      <c r="C22" s="100">
        <f t="shared" si="3"/>
        <v>0</v>
      </c>
      <c r="D22" s="115"/>
      <c r="E22" s="116"/>
      <c r="F22" s="117"/>
      <c r="G22" s="118"/>
      <c r="H22" s="116"/>
      <c r="I22" s="119"/>
      <c r="J22" s="117"/>
      <c r="K22" s="116"/>
      <c r="L22" s="223"/>
      <c r="M22" s="116"/>
      <c r="N22" s="109">
        <f t="shared" si="0"/>
        <v>0</v>
      </c>
      <c r="O22" s="109">
        <f t="shared" si="1"/>
        <v>0</v>
      </c>
      <c r="P22" s="109">
        <f t="shared" si="2"/>
        <v>0</v>
      </c>
      <c r="Q22" s="387"/>
      <c r="R22" s="388"/>
      <c r="S22" s="388"/>
      <c r="T22" s="388"/>
      <c r="U22" s="388"/>
      <c r="V22" s="389"/>
      <c r="W22" s="389"/>
      <c r="X22" s="394"/>
      <c r="Y22" s="391"/>
      <c r="Z22" s="392"/>
      <c r="AA22" s="393"/>
      <c r="AB22" s="110">
        <f t="shared" si="4"/>
        <v>0</v>
      </c>
      <c r="AC22" s="111"/>
      <c r="AD22" s="111"/>
      <c r="AE22" s="405"/>
      <c r="AF22" s="387"/>
      <c r="AG22" s="388"/>
      <c r="AH22" s="406"/>
      <c r="AI22" s="389"/>
      <c r="AJ22" s="407"/>
    </row>
    <row r="23" spans="1:36" s="112" customFormat="1" x14ac:dyDescent="0.25">
      <c r="A23" s="113">
        <v>16</v>
      </c>
      <c r="B23" s="114"/>
      <c r="C23" s="100">
        <f t="shared" si="3"/>
        <v>0</v>
      </c>
      <c r="D23" s="115"/>
      <c r="E23" s="116"/>
      <c r="F23" s="117"/>
      <c r="G23" s="118"/>
      <c r="H23" s="116"/>
      <c r="I23" s="119"/>
      <c r="J23" s="117"/>
      <c r="K23" s="116"/>
      <c r="L23" s="223"/>
      <c r="M23" s="116"/>
      <c r="N23" s="109">
        <f t="shared" si="0"/>
        <v>0</v>
      </c>
      <c r="O23" s="109">
        <f t="shared" si="1"/>
        <v>0</v>
      </c>
      <c r="P23" s="109">
        <f t="shared" si="2"/>
        <v>0</v>
      </c>
      <c r="Q23" s="387"/>
      <c r="R23" s="388"/>
      <c r="S23" s="388"/>
      <c r="T23" s="388"/>
      <c r="U23" s="388"/>
      <c r="V23" s="389"/>
      <c r="W23" s="389"/>
      <c r="X23" s="394"/>
      <c r="Y23" s="391"/>
      <c r="Z23" s="392"/>
      <c r="AA23" s="393"/>
      <c r="AB23" s="110">
        <f t="shared" si="4"/>
        <v>0</v>
      </c>
      <c r="AC23" s="111"/>
      <c r="AD23" s="111"/>
      <c r="AE23" s="405"/>
      <c r="AF23" s="387"/>
      <c r="AG23" s="388"/>
      <c r="AH23" s="406"/>
      <c r="AI23" s="389"/>
      <c r="AJ23" s="407"/>
    </row>
    <row r="24" spans="1:36" s="112" customFormat="1" x14ac:dyDescent="0.25">
      <c r="A24" s="113">
        <v>17</v>
      </c>
      <c r="B24" s="114"/>
      <c r="C24" s="100">
        <f t="shared" si="3"/>
        <v>0</v>
      </c>
      <c r="D24" s="115"/>
      <c r="E24" s="116"/>
      <c r="F24" s="117"/>
      <c r="G24" s="118"/>
      <c r="H24" s="116"/>
      <c r="I24" s="119"/>
      <c r="J24" s="117"/>
      <c r="K24" s="116"/>
      <c r="L24" s="223"/>
      <c r="M24" s="116"/>
      <c r="N24" s="109">
        <f t="shared" si="0"/>
        <v>0</v>
      </c>
      <c r="O24" s="109">
        <f t="shared" si="1"/>
        <v>0</v>
      </c>
      <c r="P24" s="109">
        <f t="shared" si="2"/>
        <v>0</v>
      </c>
      <c r="Q24" s="387"/>
      <c r="R24" s="388"/>
      <c r="S24" s="388"/>
      <c r="T24" s="388"/>
      <c r="U24" s="388"/>
      <c r="V24" s="389"/>
      <c r="W24" s="389"/>
      <c r="X24" s="394"/>
      <c r="Y24" s="391"/>
      <c r="Z24" s="392"/>
      <c r="AA24" s="393"/>
      <c r="AB24" s="110">
        <f t="shared" si="4"/>
        <v>0</v>
      </c>
      <c r="AC24" s="111"/>
      <c r="AD24" s="111"/>
      <c r="AE24" s="405"/>
      <c r="AF24" s="387"/>
      <c r="AG24" s="388"/>
      <c r="AH24" s="406"/>
      <c r="AI24" s="389"/>
      <c r="AJ24" s="407"/>
    </row>
    <row r="25" spans="1:36" s="112" customFormat="1" x14ac:dyDescent="0.25">
      <c r="A25" s="113">
        <v>18</v>
      </c>
      <c r="B25" s="114"/>
      <c r="C25" s="100">
        <f t="shared" si="3"/>
        <v>0</v>
      </c>
      <c r="D25" s="115"/>
      <c r="E25" s="116"/>
      <c r="F25" s="117"/>
      <c r="G25" s="118"/>
      <c r="H25" s="116"/>
      <c r="I25" s="119"/>
      <c r="J25" s="117"/>
      <c r="K25" s="116"/>
      <c r="L25" s="223"/>
      <c r="M25" s="116"/>
      <c r="N25" s="109">
        <f t="shared" si="0"/>
        <v>0</v>
      </c>
      <c r="O25" s="109">
        <f t="shared" si="1"/>
        <v>0</v>
      </c>
      <c r="P25" s="109">
        <f t="shared" si="2"/>
        <v>0</v>
      </c>
      <c r="Q25" s="387"/>
      <c r="R25" s="388"/>
      <c r="S25" s="388"/>
      <c r="T25" s="388"/>
      <c r="U25" s="388"/>
      <c r="V25" s="389"/>
      <c r="W25" s="389"/>
      <c r="X25" s="394"/>
      <c r="Y25" s="391"/>
      <c r="Z25" s="392"/>
      <c r="AA25" s="393"/>
      <c r="AB25" s="110">
        <f t="shared" si="4"/>
        <v>0</v>
      </c>
      <c r="AC25" s="111"/>
      <c r="AD25" s="111"/>
      <c r="AE25" s="405"/>
      <c r="AF25" s="387"/>
      <c r="AG25" s="388"/>
      <c r="AH25" s="406"/>
      <c r="AI25" s="389"/>
      <c r="AJ25" s="407"/>
    </row>
    <row r="26" spans="1:36" s="112" customFormat="1" x14ac:dyDescent="0.25">
      <c r="A26" s="113">
        <v>19</v>
      </c>
      <c r="B26" s="114"/>
      <c r="C26" s="100">
        <f t="shared" si="3"/>
        <v>0</v>
      </c>
      <c r="D26" s="115"/>
      <c r="E26" s="116"/>
      <c r="F26" s="117"/>
      <c r="G26" s="118"/>
      <c r="H26" s="116"/>
      <c r="I26" s="119"/>
      <c r="J26" s="117"/>
      <c r="K26" s="116"/>
      <c r="L26" s="223"/>
      <c r="M26" s="116"/>
      <c r="N26" s="109">
        <f t="shared" si="0"/>
        <v>0</v>
      </c>
      <c r="O26" s="109">
        <f t="shared" si="1"/>
        <v>0</v>
      </c>
      <c r="P26" s="109">
        <f t="shared" si="2"/>
        <v>0</v>
      </c>
      <c r="Q26" s="387"/>
      <c r="R26" s="388"/>
      <c r="S26" s="388"/>
      <c r="T26" s="388"/>
      <c r="U26" s="388"/>
      <c r="V26" s="389"/>
      <c r="W26" s="389"/>
      <c r="X26" s="394"/>
      <c r="Y26" s="391"/>
      <c r="Z26" s="392"/>
      <c r="AA26" s="393"/>
      <c r="AB26" s="110">
        <f t="shared" si="4"/>
        <v>0</v>
      </c>
      <c r="AC26" s="111"/>
      <c r="AD26" s="111"/>
      <c r="AE26" s="405"/>
      <c r="AF26" s="387"/>
      <c r="AG26" s="388"/>
      <c r="AH26" s="406"/>
      <c r="AI26" s="389"/>
      <c r="AJ26" s="407"/>
    </row>
    <row r="27" spans="1:36" s="112" customFormat="1" x14ac:dyDescent="0.25">
      <c r="A27" s="113">
        <v>20</v>
      </c>
      <c r="B27" s="114"/>
      <c r="C27" s="100">
        <f t="shared" si="3"/>
        <v>0</v>
      </c>
      <c r="D27" s="115"/>
      <c r="E27" s="116"/>
      <c r="F27" s="117"/>
      <c r="G27" s="118"/>
      <c r="H27" s="116"/>
      <c r="I27" s="119"/>
      <c r="J27" s="117"/>
      <c r="K27" s="116"/>
      <c r="L27" s="223"/>
      <c r="M27" s="116"/>
      <c r="N27" s="109">
        <f t="shared" si="0"/>
        <v>0</v>
      </c>
      <c r="O27" s="109">
        <f t="shared" si="1"/>
        <v>0</v>
      </c>
      <c r="P27" s="109">
        <f t="shared" si="2"/>
        <v>0</v>
      </c>
      <c r="Q27" s="387"/>
      <c r="R27" s="388"/>
      <c r="S27" s="388"/>
      <c r="T27" s="388"/>
      <c r="U27" s="388"/>
      <c r="V27" s="389"/>
      <c r="W27" s="389"/>
      <c r="X27" s="394"/>
      <c r="Y27" s="391"/>
      <c r="Z27" s="392"/>
      <c r="AA27" s="393"/>
      <c r="AB27" s="110">
        <f t="shared" si="4"/>
        <v>0</v>
      </c>
      <c r="AC27" s="111"/>
      <c r="AD27" s="111"/>
      <c r="AE27" s="405"/>
      <c r="AF27" s="387"/>
      <c r="AG27" s="388"/>
      <c r="AH27" s="406"/>
      <c r="AI27" s="389"/>
      <c r="AJ27" s="407"/>
    </row>
    <row r="28" spans="1:36" s="112" customFormat="1" x14ac:dyDescent="0.25">
      <c r="A28" s="113">
        <v>21</v>
      </c>
      <c r="B28" s="114"/>
      <c r="C28" s="100">
        <f t="shared" si="3"/>
        <v>0</v>
      </c>
      <c r="D28" s="115"/>
      <c r="E28" s="116"/>
      <c r="F28" s="117"/>
      <c r="G28" s="118"/>
      <c r="H28" s="116"/>
      <c r="I28" s="119"/>
      <c r="J28" s="117"/>
      <c r="K28" s="116"/>
      <c r="L28" s="223"/>
      <c r="M28" s="116"/>
      <c r="N28" s="109">
        <f t="shared" si="0"/>
        <v>0</v>
      </c>
      <c r="O28" s="109">
        <f t="shared" si="1"/>
        <v>0</v>
      </c>
      <c r="P28" s="109">
        <f t="shared" si="2"/>
        <v>0</v>
      </c>
      <c r="Q28" s="387"/>
      <c r="R28" s="388"/>
      <c r="S28" s="388"/>
      <c r="T28" s="388"/>
      <c r="U28" s="388"/>
      <c r="V28" s="389"/>
      <c r="W28" s="389"/>
      <c r="X28" s="394"/>
      <c r="Y28" s="391"/>
      <c r="Z28" s="392"/>
      <c r="AA28" s="393"/>
      <c r="AB28" s="110">
        <f t="shared" si="4"/>
        <v>0</v>
      </c>
      <c r="AC28" s="111"/>
      <c r="AD28" s="111"/>
      <c r="AE28" s="405"/>
      <c r="AF28" s="387"/>
      <c r="AG28" s="388"/>
      <c r="AH28" s="406"/>
      <c r="AI28" s="389"/>
      <c r="AJ28" s="407"/>
    </row>
    <row r="29" spans="1:36" s="112" customFormat="1" x14ac:dyDescent="0.25">
      <c r="A29" s="113">
        <v>22</v>
      </c>
      <c r="B29" s="114"/>
      <c r="C29" s="100">
        <f t="shared" si="3"/>
        <v>0</v>
      </c>
      <c r="D29" s="115"/>
      <c r="E29" s="116"/>
      <c r="F29" s="117"/>
      <c r="G29" s="118"/>
      <c r="H29" s="116"/>
      <c r="I29" s="119"/>
      <c r="J29" s="117"/>
      <c r="K29" s="116"/>
      <c r="L29" s="223"/>
      <c r="M29" s="116"/>
      <c r="N29" s="109">
        <f t="shared" si="0"/>
        <v>0</v>
      </c>
      <c r="O29" s="109">
        <f t="shared" si="1"/>
        <v>0</v>
      </c>
      <c r="P29" s="109">
        <f t="shared" si="2"/>
        <v>0</v>
      </c>
      <c r="Q29" s="387"/>
      <c r="R29" s="388"/>
      <c r="S29" s="388"/>
      <c r="T29" s="388"/>
      <c r="U29" s="388"/>
      <c r="V29" s="389"/>
      <c r="W29" s="389"/>
      <c r="X29" s="394"/>
      <c r="Y29" s="391"/>
      <c r="Z29" s="392"/>
      <c r="AA29" s="393"/>
      <c r="AB29" s="110">
        <f t="shared" si="4"/>
        <v>0</v>
      </c>
      <c r="AC29" s="111"/>
      <c r="AD29" s="111"/>
      <c r="AE29" s="405"/>
      <c r="AF29" s="387"/>
      <c r="AG29" s="388"/>
      <c r="AH29" s="406"/>
      <c r="AI29" s="389"/>
      <c r="AJ29" s="407"/>
    </row>
    <row r="30" spans="1:36" s="112" customFormat="1" x14ac:dyDescent="0.25">
      <c r="A30" s="113">
        <v>23</v>
      </c>
      <c r="B30" s="114"/>
      <c r="C30" s="100">
        <f t="shared" si="3"/>
        <v>0</v>
      </c>
      <c r="D30" s="115"/>
      <c r="E30" s="116"/>
      <c r="F30" s="117"/>
      <c r="G30" s="118"/>
      <c r="H30" s="116"/>
      <c r="I30" s="119"/>
      <c r="J30" s="117"/>
      <c r="K30" s="116"/>
      <c r="L30" s="223"/>
      <c r="M30" s="116"/>
      <c r="N30" s="109">
        <f t="shared" si="0"/>
        <v>0</v>
      </c>
      <c r="O30" s="109">
        <f t="shared" si="1"/>
        <v>0</v>
      </c>
      <c r="P30" s="109">
        <f t="shared" si="2"/>
        <v>0</v>
      </c>
      <c r="Q30" s="387"/>
      <c r="R30" s="388"/>
      <c r="S30" s="388"/>
      <c r="T30" s="388"/>
      <c r="U30" s="388"/>
      <c r="V30" s="389"/>
      <c r="W30" s="389"/>
      <c r="X30" s="394"/>
      <c r="Y30" s="391"/>
      <c r="Z30" s="392"/>
      <c r="AA30" s="393"/>
      <c r="AB30" s="110">
        <f t="shared" si="4"/>
        <v>0</v>
      </c>
      <c r="AC30" s="111"/>
      <c r="AD30" s="111"/>
      <c r="AE30" s="405"/>
      <c r="AF30" s="387"/>
      <c r="AG30" s="388"/>
      <c r="AH30" s="406"/>
      <c r="AI30" s="389"/>
      <c r="AJ30" s="407"/>
    </row>
    <row r="31" spans="1:36" s="112" customFormat="1" x14ac:dyDescent="0.25">
      <c r="A31" s="113">
        <v>24</v>
      </c>
      <c r="B31" s="114"/>
      <c r="C31" s="100">
        <f t="shared" si="3"/>
        <v>0</v>
      </c>
      <c r="D31" s="115"/>
      <c r="E31" s="116"/>
      <c r="F31" s="117"/>
      <c r="G31" s="118"/>
      <c r="H31" s="116"/>
      <c r="I31" s="119"/>
      <c r="J31" s="117"/>
      <c r="K31" s="116"/>
      <c r="L31" s="223"/>
      <c r="M31" s="116"/>
      <c r="N31" s="109">
        <f t="shared" si="0"/>
        <v>0</v>
      </c>
      <c r="O31" s="109">
        <f t="shared" si="1"/>
        <v>0</v>
      </c>
      <c r="P31" s="109">
        <f t="shared" si="2"/>
        <v>0</v>
      </c>
      <c r="Q31" s="387"/>
      <c r="R31" s="388"/>
      <c r="S31" s="388"/>
      <c r="T31" s="388"/>
      <c r="U31" s="388"/>
      <c r="V31" s="389"/>
      <c r="W31" s="389"/>
      <c r="X31" s="394"/>
      <c r="Y31" s="391"/>
      <c r="Z31" s="392"/>
      <c r="AA31" s="393"/>
      <c r="AB31" s="110">
        <f t="shared" si="4"/>
        <v>0</v>
      </c>
      <c r="AC31" s="111"/>
      <c r="AD31" s="111"/>
      <c r="AE31" s="405"/>
      <c r="AF31" s="387"/>
      <c r="AG31" s="388"/>
      <c r="AH31" s="406"/>
      <c r="AI31" s="389"/>
      <c r="AJ31" s="407"/>
    </row>
    <row r="32" spans="1:36" s="112" customFormat="1" x14ac:dyDescent="0.25">
      <c r="A32" s="113">
        <v>25</v>
      </c>
      <c r="B32" s="114"/>
      <c r="C32" s="100">
        <f t="shared" si="3"/>
        <v>0</v>
      </c>
      <c r="D32" s="115"/>
      <c r="E32" s="116"/>
      <c r="F32" s="117"/>
      <c r="G32" s="118"/>
      <c r="H32" s="116"/>
      <c r="I32" s="119"/>
      <c r="J32" s="117"/>
      <c r="K32" s="116"/>
      <c r="L32" s="223"/>
      <c r="M32" s="116"/>
      <c r="N32" s="109">
        <f t="shared" si="0"/>
        <v>0</v>
      </c>
      <c r="O32" s="109">
        <f t="shared" si="1"/>
        <v>0</v>
      </c>
      <c r="P32" s="109">
        <f t="shared" si="2"/>
        <v>0</v>
      </c>
      <c r="Q32" s="387"/>
      <c r="R32" s="388"/>
      <c r="S32" s="388"/>
      <c r="T32" s="388"/>
      <c r="U32" s="388"/>
      <c r="V32" s="389"/>
      <c r="W32" s="389"/>
      <c r="X32" s="394"/>
      <c r="Y32" s="391"/>
      <c r="Z32" s="392"/>
      <c r="AA32" s="393"/>
      <c r="AB32" s="110">
        <f t="shared" si="4"/>
        <v>0</v>
      </c>
      <c r="AC32" s="111"/>
      <c r="AD32" s="111"/>
      <c r="AE32" s="405"/>
      <c r="AF32" s="387"/>
      <c r="AG32" s="388"/>
      <c r="AH32" s="406"/>
      <c r="AI32" s="389"/>
      <c r="AJ32" s="407"/>
    </row>
    <row r="33" spans="1:36" s="112" customFormat="1" x14ac:dyDescent="0.25">
      <c r="A33" s="113">
        <v>26</v>
      </c>
      <c r="B33" s="114"/>
      <c r="C33" s="100">
        <f t="shared" si="3"/>
        <v>0</v>
      </c>
      <c r="D33" s="115"/>
      <c r="E33" s="116"/>
      <c r="F33" s="117"/>
      <c r="G33" s="118"/>
      <c r="H33" s="116"/>
      <c r="I33" s="119"/>
      <c r="J33" s="117"/>
      <c r="K33" s="116"/>
      <c r="L33" s="223"/>
      <c r="M33" s="116"/>
      <c r="N33" s="109">
        <f t="shared" si="0"/>
        <v>0</v>
      </c>
      <c r="O33" s="109">
        <f t="shared" si="1"/>
        <v>0</v>
      </c>
      <c r="P33" s="109">
        <f t="shared" si="2"/>
        <v>0</v>
      </c>
      <c r="Q33" s="387"/>
      <c r="R33" s="388"/>
      <c r="S33" s="388"/>
      <c r="T33" s="388"/>
      <c r="U33" s="388"/>
      <c r="V33" s="389"/>
      <c r="W33" s="389"/>
      <c r="X33" s="394"/>
      <c r="Y33" s="391"/>
      <c r="Z33" s="392"/>
      <c r="AA33" s="393"/>
      <c r="AB33" s="110">
        <f t="shared" si="4"/>
        <v>0</v>
      </c>
      <c r="AC33" s="111"/>
      <c r="AD33" s="111"/>
      <c r="AE33" s="405"/>
      <c r="AF33" s="387"/>
      <c r="AG33" s="388"/>
      <c r="AH33" s="406"/>
      <c r="AI33" s="389"/>
      <c r="AJ33" s="407"/>
    </row>
    <row r="34" spans="1:36" s="112" customFormat="1" x14ac:dyDescent="0.25">
      <c r="A34" s="113">
        <v>27</v>
      </c>
      <c r="B34" s="114"/>
      <c r="C34" s="100">
        <f t="shared" si="3"/>
        <v>0</v>
      </c>
      <c r="D34" s="115"/>
      <c r="E34" s="116"/>
      <c r="F34" s="117"/>
      <c r="G34" s="118"/>
      <c r="H34" s="116"/>
      <c r="I34" s="119"/>
      <c r="J34" s="117"/>
      <c r="K34" s="116"/>
      <c r="L34" s="223"/>
      <c r="M34" s="116"/>
      <c r="N34" s="109">
        <f t="shared" si="0"/>
        <v>0</v>
      </c>
      <c r="O34" s="109">
        <f t="shared" si="1"/>
        <v>0</v>
      </c>
      <c r="P34" s="109">
        <f t="shared" si="2"/>
        <v>0</v>
      </c>
      <c r="Q34" s="387"/>
      <c r="R34" s="388"/>
      <c r="S34" s="388"/>
      <c r="T34" s="388"/>
      <c r="U34" s="388"/>
      <c r="V34" s="389"/>
      <c r="W34" s="389"/>
      <c r="X34" s="394"/>
      <c r="Y34" s="391"/>
      <c r="Z34" s="392"/>
      <c r="AA34" s="393"/>
      <c r="AB34" s="110">
        <f t="shared" si="4"/>
        <v>0</v>
      </c>
      <c r="AC34" s="111"/>
      <c r="AD34" s="111"/>
      <c r="AE34" s="405"/>
      <c r="AF34" s="387"/>
      <c r="AG34" s="388"/>
      <c r="AH34" s="406"/>
      <c r="AI34" s="389"/>
      <c r="AJ34" s="407"/>
    </row>
    <row r="35" spans="1:36" s="112" customFormat="1" x14ac:dyDescent="0.25">
      <c r="A35" s="113">
        <v>28</v>
      </c>
      <c r="B35" s="114"/>
      <c r="C35" s="100">
        <f t="shared" si="3"/>
        <v>0</v>
      </c>
      <c r="D35" s="115"/>
      <c r="E35" s="116"/>
      <c r="F35" s="117"/>
      <c r="G35" s="118"/>
      <c r="H35" s="116"/>
      <c r="I35" s="119"/>
      <c r="J35" s="117"/>
      <c r="K35" s="116"/>
      <c r="L35" s="223"/>
      <c r="M35" s="116"/>
      <c r="N35" s="109">
        <f t="shared" si="0"/>
        <v>0</v>
      </c>
      <c r="O35" s="109">
        <f t="shared" si="1"/>
        <v>0</v>
      </c>
      <c r="P35" s="109">
        <f t="shared" si="2"/>
        <v>0</v>
      </c>
      <c r="Q35" s="387"/>
      <c r="R35" s="388"/>
      <c r="S35" s="388"/>
      <c r="T35" s="388"/>
      <c r="U35" s="388"/>
      <c r="V35" s="389"/>
      <c r="W35" s="389"/>
      <c r="X35" s="394"/>
      <c r="Y35" s="391"/>
      <c r="Z35" s="392"/>
      <c r="AA35" s="393"/>
      <c r="AB35" s="110">
        <f t="shared" si="4"/>
        <v>0</v>
      </c>
      <c r="AC35" s="111"/>
      <c r="AD35" s="111"/>
      <c r="AE35" s="405"/>
      <c r="AF35" s="387"/>
      <c r="AG35" s="388"/>
      <c r="AH35" s="406"/>
      <c r="AI35" s="389"/>
      <c r="AJ35" s="407"/>
    </row>
    <row r="36" spans="1:36" s="112" customFormat="1" x14ac:dyDescent="0.25">
      <c r="A36" s="113">
        <v>29</v>
      </c>
      <c r="B36" s="114"/>
      <c r="C36" s="100">
        <f t="shared" si="3"/>
        <v>0</v>
      </c>
      <c r="D36" s="115"/>
      <c r="E36" s="116"/>
      <c r="F36" s="117"/>
      <c r="G36" s="118"/>
      <c r="H36" s="116"/>
      <c r="I36" s="119"/>
      <c r="J36" s="117"/>
      <c r="K36" s="116"/>
      <c r="L36" s="223"/>
      <c r="M36" s="116"/>
      <c r="N36" s="109">
        <f t="shared" si="0"/>
        <v>0</v>
      </c>
      <c r="O36" s="109">
        <f t="shared" si="1"/>
        <v>0</v>
      </c>
      <c r="P36" s="109">
        <f t="shared" si="2"/>
        <v>0</v>
      </c>
      <c r="Q36" s="387"/>
      <c r="R36" s="388"/>
      <c r="S36" s="388"/>
      <c r="T36" s="388"/>
      <c r="U36" s="388"/>
      <c r="V36" s="389"/>
      <c r="W36" s="389"/>
      <c r="X36" s="394"/>
      <c r="Y36" s="391"/>
      <c r="Z36" s="392"/>
      <c r="AA36" s="393"/>
      <c r="AB36" s="110">
        <f t="shared" si="4"/>
        <v>0</v>
      </c>
      <c r="AC36" s="111"/>
      <c r="AD36" s="111"/>
      <c r="AE36" s="405"/>
      <c r="AF36" s="387"/>
      <c r="AG36" s="388"/>
      <c r="AH36" s="406"/>
      <c r="AI36" s="389"/>
      <c r="AJ36" s="407"/>
    </row>
    <row r="37" spans="1:36" s="112" customFormat="1" x14ac:dyDescent="0.25">
      <c r="A37" s="113">
        <v>30</v>
      </c>
      <c r="B37" s="114"/>
      <c r="C37" s="100">
        <f t="shared" si="3"/>
        <v>0</v>
      </c>
      <c r="D37" s="115"/>
      <c r="E37" s="116"/>
      <c r="F37" s="117"/>
      <c r="G37" s="118"/>
      <c r="H37" s="116"/>
      <c r="I37" s="119"/>
      <c r="J37" s="117"/>
      <c r="K37" s="116"/>
      <c r="L37" s="223"/>
      <c r="M37" s="116"/>
      <c r="N37" s="109">
        <f t="shared" si="0"/>
        <v>0</v>
      </c>
      <c r="O37" s="109">
        <f t="shared" si="1"/>
        <v>0</v>
      </c>
      <c r="P37" s="109">
        <f t="shared" si="2"/>
        <v>0</v>
      </c>
      <c r="Q37" s="387"/>
      <c r="R37" s="388"/>
      <c r="S37" s="388"/>
      <c r="T37" s="388"/>
      <c r="U37" s="388"/>
      <c r="V37" s="389"/>
      <c r="W37" s="389"/>
      <c r="X37" s="394"/>
      <c r="Y37" s="391"/>
      <c r="Z37" s="392"/>
      <c r="AA37" s="393"/>
      <c r="AB37" s="110">
        <f t="shared" si="4"/>
        <v>0</v>
      </c>
      <c r="AC37" s="111"/>
      <c r="AD37" s="111"/>
      <c r="AE37" s="405"/>
      <c r="AF37" s="387"/>
      <c r="AG37" s="388"/>
      <c r="AH37" s="406"/>
      <c r="AI37" s="389"/>
      <c r="AJ37" s="407"/>
    </row>
    <row r="38" spans="1:36" s="112" customFormat="1" x14ac:dyDescent="0.25">
      <c r="A38" s="113">
        <v>31</v>
      </c>
      <c r="B38" s="114"/>
      <c r="C38" s="100">
        <f t="shared" si="3"/>
        <v>0</v>
      </c>
      <c r="D38" s="115"/>
      <c r="E38" s="116"/>
      <c r="F38" s="117"/>
      <c r="G38" s="118"/>
      <c r="H38" s="116"/>
      <c r="I38" s="119"/>
      <c r="J38" s="117"/>
      <c r="K38" s="116"/>
      <c r="L38" s="223"/>
      <c r="M38" s="116"/>
      <c r="N38" s="109">
        <f t="shared" si="0"/>
        <v>0</v>
      </c>
      <c r="O38" s="109">
        <f t="shared" si="1"/>
        <v>0</v>
      </c>
      <c r="P38" s="109">
        <f t="shared" si="2"/>
        <v>0</v>
      </c>
      <c r="Q38" s="387"/>
      <c r="R38" s="388"/>
      <c r="S38" s="388"/>
      <c r="T38" s="388"/>
      <c r="U38" s="388"/>
      <c r="V38" s="389"/>
      <c r="W38" s="389"/>
      <c r="X38" s="394"/>
      <c r="Y38" s="391"/>
      <c r="Z38" s="392"/>
      <c r="AA38" s="393"/>
      <c r="AB38" s="110">
        <f t="shared" si="4"/>
        <v>0</v>
      </c>
      <c r="AC38" s="111"/>
      <c r="AD38" s="111"/>
      <c r="AE38" s="405"/>
      <c r="AF38" s="387"/>
      <c r="AG38" s="388"/>
      <c r="AH38" s="406"/>
      <c r="AI38" s="389"/>
      <c r="AJ38" s="407"/>
    </row>
    <row r="39" spans="1:36" s="112" customFormat="1" x14ac:dyDescent="0.25">
      <c r="A39" s="113">
        <v>32</v>
      </c>
      <c r="B39" s="114"/>
      <c r="C39" s="100">
        <f t="shared" si="3"/>
        <v>0</v>
      </c>
      <c r="D39" s="115"/>
      <c r="E39" s="116"/>
      <c r="F39" s="117"/>
      <c r="G39" s="118"/>
      <c r="H39" s="116"/>
      <c r="I39" s="119"/>
      <c r="J39" s="117"/>
      <c r="K39" s="116"/>
      <c r="L39" s="223"/>
      <c r="M39" s="116"/>
      <c r="N39" s="109">
        <f t="shared" si="0"/>
        <v>0</v>
      </c>
      <c r="O39" s="109">
        <f t="shared" si="1"/>
        <v>0</v>
      </c>
      <c r="P39" s="109">
        <f t="shared" si="2"/>
        <v>0</v>
      </c>
      <c r="Q39" s="387"/>
      <c r="R39" s="388"/>
      <c r="S39" s="388"/>
      <c r="T39" s="388"/>
      <c r="U39" s="388"/>
      <c r="V39" s="389"/>
      <c r="W39" s="389"/>
      <c r="X39" s="394"/>
      <c r="Y39" s="391"/>
      <c r="Z39" s="392"/>
      <c r="AA39" s="393"/>
      <c r="AB39" s="110">
        <f t="shared" si="4"/>
        <v>0</v>
      </c>
      <c r="AC39" s="111"/>
      <c r="AD39" s="111"/>
      <c r="AE39" s="405"/>
      <c r="AF39" s="387"/>
      <c r="AG39" s="388"/>
      <c r="AH39" s="406"/>
      <c r="AI39" s="389"/>
      <c r="AJ39" s="407"/>
    </row>
    <row r="40" spans="1:36" s="112" customFormat="1" x14ac:dyDescent="0.25">
      <c r="A40" s="113">
        <v>33</v>
      </c>
      <c r="B40" s="114"/>
      <c r="C40" s="100">
        <f t="shared" si="3"/>
        <v>0</v>
      </c>
      <c r="D40" s="115"/>
      <c r="E40" s="116"/>
      <c r="F40" s="117"/>
      <c r="G40" s="118"/>
      <c r="H40" s="116"/>
      <c r="I40" s="119"/>
      <c r="J40" s="117"/>
      <c r="K40" s="116"/>
      <c r="L40" s="223"/>
      <c r="M40" s="116"/>
      <c r="N40" s="109">
        <f t="shared" si="0"/>
        <v>0</v>
      </c>
      <c r="O40" s="109">
        <f t="shared" si="1"/>
        <v>0</v>
      </c>
      <c r="P40" s="109">
        <f t="shared" si="2"/>
        <v>0</v>
      </c>
      <c r="Q40" s="387"/>
      <c r="R40" s="388"/>
      <c r="S40" s="388"/>
      <c r="T40" s="388"/>
      <c r="U40" s="388"/>
      <c r="V40" s="389"/>
      <c r="W40" s="389"/>
      <c r="X40" s="394"/>
      <c r="Y40" s="391"/>
      <c r="Z40" s="392"/>
      <c r="AA40" s="393"/>
      <c r="AB40" s="110">
        <f t="shared" si="4"/>
        <v>0</v>
      </c>
      <c r="AC40" s="111"/>
      <c r="AD40" s="111"/>
      <c r="AE40" s="405"/>
      <c r="AF40" s="387"/>
      <c r="AG40" s="388"/>
      <c r="AH40" s="406"/>
      <c r="AI40" s="389"/>
      <c r="AJ40" s="407"/>
    </row>
    <row r="41" spans="1:36" s="112" customFormat="1" x14ac:dyDescent="0.25">
      <c r="A41" s="113">
        <v>34</v>
      </c>
      <c r="B41" s="114"/>
      <c r="C41" s="100">
        <f t="shared" si="3"/>
        <v>0</v>
      </c>
      <c r="D41" s="115"/>
      <c r="E41" s="116"/>
      <c r="F41" s="117"/>
      <c r="G41" s="118"/>
      <c r="H41" s="116"/>
      <c r="I41" s="119"/>
      <c r="J41" s="117"/>
      <c r="K41" s="116"/>
      <c r="L41" s="223"/>
      <c r="M41" s="116"/>
      <c r="N41" s="109">
        <f t="shared" si="0"/>
        <v>0</v>
      </c>
      <c r="O41" s="109">
        <f t="shared" si="1"/>
        <v>0</v>
      </c>
      <c r="P41" s="109">
        <f t="shared" si="2"/>
        <v>0</v>
      </c>
      <c r="Q41" s="387"/>
      <c r="R41" s="388"/>
      <c r="S41" s="388"/>
      <c r="T41" s="388"/>
      <c r="U41" s="388"/>
      <c r="V41" s="389"/>
      <c r="W41" s="389"/>
      <c r="X41" s="394"/>
      <c r="Y41" s="391"/>
      <c r="Z41" s="392"/>
      <c r="AA41" s="393"/>
      <c r="AB41" s="110">
        <f t="shared" si="4"/>
        <v>0</v>
      </c>
      <c r="AC41" s="111"/>
      <c r="AD41" s="111"/>
      <c r="AE41" s="405"/>
      <c r="AF41" s="387"/>
      <c r="AG41" s="388"/>
      <c r="AH41" s="406"/>
      <c r="AI41" s="389"/>
      <c r="AJ41" s="407"/>
    </row>
    <row r="42" spans="1:36" s="112" customFormat="1" x14ac:dyDescent="0.25">
      <c r="A42" s="113">
        <v>35</v>
      </c>
      <c r="B42" s="114"/>
      <c r="C42" s="100">
        <f t="shared" si="3"/>
        <v>0</v>
      </c>
      <c r="D42" s="115"/>
      <c r="E42" s="116"/>
      <c r="F42" s="117"/>
      <c r="G42" s="118"/>
      <c r="H42" s="116"/>
      <c r="I42" s="119"/>
      <c r="J42" s="117"/>
      <c r="K42" s="116"/>
      <c r="L42" s="223"/>
      <c r="M42" s="116"/>
      <c r="N42" s="109">
        <f t="shared" si="0"/>
        <v>0</v>
      </c>
      <c r="O42" s="109">
        <f t="shared" si="1"/>
        <v>0</v>
      </c>
      <c r="P42" s="109">
        <f t="shared" si="2"/>
        <v>0</v>
      </c>
      <c r="Q42" s="387"/>
      <c r="R42" s="388"/>
      <c r="S42" s="388"/>
      <c r="T42" s="388"/>
      <c r="U42" s="388"/>
      <c r="V42" s="389"/>
      <c r="W42" s="389"/>
      <c r="X42" s="394"/>
      <c r="Y42" s="391"/>
      <c r="Z42" s="392"/>
      <c r="AA42" s="393"/>
      <c r="AB42" s="110">
        <f t="shared" si="4"/>
        <v>0</v>
      </c>
      <c r="AC42" s="111"/>
      <c r="AD42" s="111"/>
      <c r="AE42" s="405"/>
      <c r="AF42" s="387"/>
      <c r="AG42" s="388"/>
      <c r="AH42" s="406"/>
      <c r="AI42" s="389"/>
      <c r="AJ42" s="407"/>
    </row>
    <row r="43" spans="1:36" s="112" customFormat="1" x14ac:dyDescent="0.25">
      <c r="A43" s="113">
        <v>36</v>
      </c>
      <c r="B43" s="114"/>
      <c r="C43" s="100">
        <f t="shared" si="3"/>
        <v>0</v>
      </c>
      <c r="D43" s="115"/>
      <c r="E43" s="116"/>
      <c r="F43" s="117"/>
      <c r="G43" s="118"/>
      <c r="H43" s="116"/>
      <c r="I43" s="119"/>
      <c r="J43" s="117"/>
      <c r="K43" s="116"/>
      <c r="L43" s="223"/>
      <c r="M43" s="116"/>
      <c r="N43" s="109">
        <f t="shared" si="0"/>
        <v>0</v>
      </c>
      <c r="O43" s="109">
        <f t="shared" si="1"/>
        <v>0</v>
      </c>
      <c r="P43" s="109">
        <f t="shared" si="2"/>
        <v>0</v>
      </c>
      <c r="Q43" s="387"/>
      <c r="R43" s="388"/>
      <c r="S43" s="388"/>
      <c r="T43" s="388"/>
      <c r="U43" s="388"/>
      <c r="V43" s="389"/>
      <c r="W43" s="389"/>
      <c r="X43" s="394"/>
      <c r="Y43" s="391"/>
      <c r="Z43" s="392"/>
      <c r="AA43" s="393"/>
      <c r="AB43" s="110">
        <f t="shared" si="4"/>
        <v>0</v>
      </c>
      <c r="AC43" s="111"/>
      <c r="AD43" s="111"/>
      <c r="AE43" s="405"/>
      <c r="AF43" s="387"/>
      <c r="AG43" s="388"/>
      <c r="AH43" s="406"/>
      <c r="AI43" s="389"/>
      <c r="AJ43" s="407"/>
    </row>
    <row r="44" spans="1:36" s="112" customFormat="1" x14ac:dyDescent="0.25">
      <c r="A44" s="113">
        <v>37</v>
      </c>
      <c r="B44" s="114"/>
      <c r="C44" s="100">
        <f t="shared" si="3"/>
        <v>0</v>
      </c>
      <c r="D44" s="115"/>
      <c r="E44" s="116"/>
      <c r="F44" s="117"/>
      <c r="G44" s="118"/>
      <c r="H44" s="116"/>
      <c r="I44" s="119"/>
      <c r="J44" s="117"/>
      <c r="K44" s="116"/>
      <c r="L44" s="223"/>
      <c r="M44" s="116"/>
      <c r="N44" s="109">
        <f t="shared" si="0"/>
        <v>0</v>
      </c>
      <c r="O44" s="109">
        <f t="shared" si="1"/>
        <v>0</v>
      </c>
      <c r="P44" s="109">
        <f t="shared" si="2"/>
        <v>0</v>
      </c>
      <c r="Q44" s="387"/>
      <c r="R44" s="388"/>
      <c r="S44" s="388"/>
      <c r="T44" s="388"/>
      <c r="U44" s="388"/>
      <c r="V44" s="389"/>
      <c r="W44" s="389"/>
      <c r="X44" s="394"/>
      <c r="Y44" s="391"/>
      <c r="Z44" s="392"/>
      <c r="AA44" s="393"/>
      <c r="AB44" s="110">
        <f t="shared" si="4"/>
        <v>0</v>
      </c>
      <c r="AC44" s="111"/>
      <c r="AD44" s="111"/>
      <c r="AE44" s="405"/>
      <c r="AF44" s="387"/>
      <c r="AG44" s="388"/>
      <c r="AH44" s="406"/>
      <c r="AI44" s="389"/>
      <c r="AJ44" s="407"/>
    </row>
    <row r="45" spans="1:36" s="112" customFormat="1" x14ac:dyDescent="0.25">
      <c r="A45" s="113">
        <v>38</v>
      </c>
      <c r="B45" s="114"/>
      <c r="C45" s="100">
        <f t="shared" si="3"/>
        <v>0</v>
      </c>
      <c r="D45" s="115"/>
      <c r="E45" s="116"/>
      <c r="F45" s="117"/>
      <c r="G45" s="118"/>
      <c r="H45" s="116"/>
      <c r="I45" s="119"/>
      <c r="J45" s="117"/>
      <c r="K45" s="116"/>
      <c r="L45" s="223"/>
      <c r="M45" s="116"/>
      <c r="N45" s="109">
        <f t="shared" si="0"/>
        <v>0</v>
      </c>
      <c r="O45" s="109">
        <f t="shared" si="1"/>
        <v>0</v>
      </c>
      <c r="P45" s="109">
        <f t="shared" si="2"/>
        <v>0</v>
      </c>
      <c r="Q45" s="387"/>
      <c r="R45" s="388"/>
      <c r="S45" s="388"/>
      <c r="T45" s="388"/>
      <c r="U45" s="388"/>
      <c r="V45" s="389"/>
      <c r="W45" s="389"/>
      <c r="X45" s="394"/>
      <c r="Y45" s="391"/>
      <c r="Z45" s="392"/>
      <c r="AA45" s="393"/>
      <c r="AB45" s="110">
        <f t="shared" si="4"/>
        <v>0</v>
      </c>
      <c r="AC45" s="111"/>
      <c r="AD45" s="111"/>
      <c r="AE45" s="405"/>
      <c r="AF45" s="387"/>
      <c r="AG45" s="388"/>
      <c r="AH45" s="406"/>
      <c r="AI45" s="389"/>
      <c r="AJ45" s="407"/>
    </row>
    <row r="46" spans="1:36" s="112" customFormat="1" x14ac:dyDescent="0.25">
      <c r="A46" s="113">
        <v>39</v>
      </c>
      <c r="B46" s="114"/>
      <c r="C46" s="100">
        <f t="shared" si="3"/>
        <v>0</v>
      </c>
      <c r="D46" s="115"/>
      <c r="E46" s="116"/>
      <c r="F46" s="117"/>
      <c r="G46" s="118"/>
      <c r="H46" s="116"/>
      <c r="I46" s="119"/>
      <c r="J46" s="117"/>
      <c r="K46" s="116"/>
      <c r="L46" s="223"/>
      <c r="M46" s="116"/>
      <c r="N46" s="109">
        <f t="shared" si="0"/>
        <v>0</v>
      </c>
      <c r="O46" s="109">
        <f t="shared" si="1"/>
        <v>0</v>
      </c>
      <c r="P46" s="109">
        <f t="shared" si="2"/>
        <v>0</v>
      </c>
      <c r="Q46" s="387"/>
      <c r="R46" s="388"/>
      <c r="S46" s="388"/>
      <c r="T46" s="388"/>
      <c r="U46" s="388"/>
      <c r="V46" s="389"/>
      <c r="W46" s="389"/>
      <c r="X46" s="394"/>
      <c r="Y46" s="391"/>
      <c r="Z46" s="392"/>
      <c r="AA46" s="393"/>
      <c r="AB46" s="110">
        <f t="shared" si="4"/>
        <v>0</v>
      </c>
      <c r="AC46" s="111"/>
      <c r="AD46" s="111"/>
      <c r="AE46" s="405"/>
      <c r="AF46" s="387"/>
      <c r="AG46" s="388"/>
      <c r="AH46" s="406"/>
      <c r="AI46" s="389"/>
      <c r="AJ46" s="407"/>
    </row>
    <row r="47" spans="1:36" s="112" customFormat="1" x14ac:dyDescent="0.25">
      <c r="A47" s="113">
        <v>40</v>
      </c>
      <c r="B47" s="114"/>
      <c r="C47" s="100">
        <f t="shared" si="3"/>
        <v>0</v>
      </c>
      <c r="D47" s="115"/>
      <c r="E47" s="116"/>
      <c r="F47" s="117"/>
      <c r="G47" s="118"/>
      <c r="H47" s="116"/>
      <c r="I47" s="119"/>
      <c r="J47" s="117"/>
      <c r="K47" s="116"/>
      <c r="L47" s="223"/>
      <c r="M47" s="116"/>
      <c r="N47" s="109">
        <f t="shared" si="0"/>
        <v>0</v>
      </c>
      <c r="O47" s="109">
        <f t="shared" si="1"/>
        <v>0</v>
      </c>
      <c r="P47" s="109">
        <f t="shared" si="2"/>
        <v>0</v>
      </c>
      <c r="Q47" s="387"/>
      <c r="R47" s="388"/>
      <c r="S47" s="388"/>
      <c r="T47" s="388"/>
      <c r="U47" s="388"/>
      <c r="V47" s="389"/>
      <c r="W47" s="389"/>
      <c r="X47" s="394"/>
      <c r="Y47" s="391"/>
      <c r="Z47" s="392"/>
      <c r="AA47" s="393"/>
      <c r="AB47" s="110">
        <f t="shared" si="4"/>
        <v>0</v>
      </c>
      <c r="AC47" s="111"/>
      <c r="AD47" s="111"/>
      <c r="AE47" s="405"/>
      <c r="AF47" s="387"/>
      <c r="AG47" s="388"/>
      <c r="AH47" s="406"/>
      <c r="AI47" s="389"/>
      <c r="AJ47" s="407"/>
    </row>
    <row r="48" spans="1:36" s="112" customFormat="1" x14ac:dyDescent="0.25">
      <c r="A48" s="113">
        <v>41</v>
      </c>
      <c r="B48" s="114"/>
      <c r="C48" s="100">
        <f t="shared" si="3"/>
        <v>0</v>
      </c>
      <c r="D48" s="115"/>
      <c r="E48" s="116"/>
      <c r="F48" s="117"/>
      <c r="G48" s="118"/>
      <c r="H48" s="116"/>
      <c r="I48" s="119"/>
      <c r="J48" s="117"/>
      <c r="K48" s="116"/>
      <c r="L48" s="223"/>
      <c r="M48" s="116"/>
      <c r="N48" s="109">
        <f t="shared" si="0"/>
        <v>0</v>
      </c>
      <c r="O48" s="109">
        <f t="shared" si="1"/>
        <v>0</v>
      </c>
      <c r="P48" s="109">
        <f t="shared" si="2"/>
        <v>0</v>
      </c>
      <c r="Q48" s="387"/>
      <c r="R48" s="388"/>
      <c r="S48" s="388"/>
      <c r="T48" s="388"/>
      <c r="U48" s="388"/>
      <c r="V48" s="389"/>
      <c r="W48" s="389"/>
      <c r="X48" s="394"/>
      <c r="Y48" s="391"/>
      <c r="Z48" s="392"/>
      <c r="AA48" s="393"/>
      <c r="AB48" s="110">
        <f t="shared" si="4"/>
        <v>0</v>
      </c>
      <c r="AC48" s="111"/>
      <c r="AD48" s="111"/>
      <c r="AE48" s="405"/>
      <c r="AF48" s="387"/>
      <c r="AG48" s="388"/>
      <c r="AH48" s="406"/>
      <c r="AI48" s="389"/>
      <c r="AJ48" s="407"/>
    </row>
    <row r="49" spans="1:36" s="112" customFormat="1" x14ac:dyDescent="0.25">
      <c r="A49" s="113">
        <v>42</v>
      </c>
      <c r="B49" s="114"/>
      <c r="C49" s="100">
        <f t="shared" si="3"/>
        <v>0</v>
      </c>
      <c r="D49" s="115"/>
      <c r="E49" s="116"/>
      <c r="F49" s="117"/>
      <c r="G49" s="118"/>
      <c r="H49" s="116"/>
      <c r="I49" s="119"/>
      <c r="J49" s="117"/>
      <c r="K49" s="116"/>
      <c r="L49" s="223"/>
      <c r="M49" s="116"/>
      <c r="N49" s="109">
        <f t="shared" si="0"/>
        <v>0</v>
      </c>
      <c r="O49" s="109">
        <f t="shared" si="1"/>
        <v>0</v>
      </c>
      <c r="P49" s="109">
        <f t="shared" si="2"/>
        <v>0</v>
      </c>
      <c r="Q49" s="387"/>
      <c r="R49" s="388"/>
      <c r="S49" s="388"/>
      <c r="T49" s="388"/>
      <c r="U49" s="388"/>
      <c r="V49" s="389"/>
      <c r="W49" s="389"/>
      <c r="X49" s="394"/>
      <c r="Y49" s="391"/>
      <c r="Z49" s="392"/>
      <c r="AA49" s="393"/>
      <c r="AB49" s="110">
        <f t="shared" si="4"/>
        <v>0</v>
      </c>
      <c r="AC49" s="111"/>
      <c r="AD49" s="111"/>
      <c r="AE49" s="405"/>
      <c r="AF49" s="387"/>
      <c r="AG49" s="388"/>
      <c r="AH49" s="406"/>
      <c r="AI49" s="389"/>
      <c r="AJ49" s="407"/>
    </row>
    <row r="50" spans="1:36" s="112" customFormat="1" x14ac:dyDescent="0.25">
      <c r="A50" s="113">
        <v>43</v>
      </c>
      <c r="B50" s="114"/>
      <c r="C50" s="100">
        <f t="shared" si="3"/>
        <v>0</v>
      </c>
      <c r="D50" s="115"/>
      <c r="E50" s="116"/>
      <c r="F50" s="117"/>
      <c r="G50" s="118"/>
      <c r="H50" s="116"/>
      <c r="I50" s="119"/>
      <c r="J50" s="117"/>
      <c r="K50" s="116"/>
      <c r="L50" s="223"/>
      <c r="M50" s="116"/>
      <c r="N50" s="109">
        <f t="shared" si="0"/>
        <v>0</v>
      </c>
      <c r="O50" s="109">
        <f t="shared" si="1"/>
        <v>0</v>
      </c>
      <c r="P50" s="109">
        <f t="shared" si="2"/>
        <v>0</v>
      </c>
      <c r="Q50" s="387"/>
      <c r="R50" s="388"/>
      <c r="S50" s="388"/>
      <c r="T50" s="388"/>
      <c r="U50" s="388"/>
      <c r="V50" s="389"/>
      <c r="W50" s="389"/>
      <c r="X50" s="394"/>
      <c r="Y50" s="391"/>
      <c r="Z50" s="392"/>
      <c r="AA50" s="393"/>
      <c r="AB50" s="110">
        <f t="shared" si="4"/>
        <v>0</v>
      </c>
      <c r="AC50" s="111"/>
      <c r="AD50" s="111"/>
      <c r="AE50" s="405"/>
      <c r="AF50" s="387"/>
      <c r="AG50" s="388"/>
      <c r="AH50" s="406"/>
      <c r="AI50" s="389"/>
      <c r="AJ50" s="407"/>
    </row>
    <row r="51" spans="1:36" s="112" customFormat="1" x14ac:dyDescent="0.25">
      <c r="A51" s="113">
        <v>44</v>
      </c>
      <c r="B51" s="114"/>
      <c r="C51" s="100">
        <f t="shared" si="3"/>
        <v>0</v>
      </c>
      <c r="D51" s="115"/>
      <c r="E51" s="116"/>
      <c r="F51" s="117"/>
      <c r="G51" s="118"/>
      <c r="H51" s="116"/>
      <c r="I51" s="119"/>
      <c r="J51" s="117"/>
      <c r="K51" s="116"/>
      <c r="L51" s="223"/>
      <c r="M51" s="116"/>
      <c r="N51" s="109">
        <f t="shared" si="0"/>
        <v>0</v>
      </c>
      <c r="O51" s="109">
        <f t="shared" si="1"/>
        <v>0</v>
      </c>
      <c r="P51" s="109">
        <f t="shared" si="2"/>
        <v>0</v>
      </c>
      <c r="Q51" s="387"/>
      <c r="R51" s="388"/>
      <c r="S51" s="388"/>
      <c r="T51" s="388"/>
      <c r="U51" s="388"/>
      <c r="V51" s="389"/>
      <c r="W51" s="389"/>
      <c r="X51" s="394"/>
      <c r="Y51" s="391"/>
      <c r="Z51" s="392"/>
      <c r="AA51" s="393"/>
      <c r="AB51" s="110">
        <f t="shared" si="4"/>
        <v>0</v>
      </c>
      <c r="AC51" s="111"/>
      <c r="AD51" s="111"/>
      <c r="AE51" s="405"/>
      <c r="AF51" s="387"/>
      <c r="AG51" s="388"/>
      <c r="AH51" s="406"/>
      <c r="AI51" s="389"/>
      <c r="AJ51" s="407"/>
    </row>
    <row r="52" spans="1:36" s="112" customFormat="1" x14ac:dyDescent="0.25">
      <c r="A52" s="113">
        <v>45</v>
      </c>
      <c r="B52" s="114"/>
      <c r="C52" s="100">
        <f t="shared" si="3"/>
        <v>0</v>
      </c>
      <c r="D52" s="115"/>
      <c r="E52" s="116"/>
      <c r="F52" s="117"/>
      <c r="G52" s="118"/>
      <c r="H52" s="116"/>
      <c r="I52" s="119"/>
      <c r="J52" s="117"/>
      <c r="K52" s="116"/>
      <c r="L52" s="223"/>
      <c r="M52" s="116"/>
      <c r="N52" s="109">
        <f t="shared" si="0"/>
        <v>0</v>
      </c>
      <c r="O52" s="109">
        <f t="shared" si="1"/>
        <v>0</v>
      </c>
      <c r="P52" s="109">
        <f t="shared" si="2"/>
        <v>0</v>
      </c>
      <c r="Q52" s="387"/>
      <c r="R52" s="388"/>
      <c r="S52" s="388"/>
      <c r="T52" s="388"/>
      <c r="U52" s="388"/>
      <c r="V52" s="389"/>
      <c r="W52" s="389"/>
      <c r="X52" s="394"/>
      <c r="Y52" s="391"/>
      <c r="Z52" s="392"/>
      <c r="AA52" s="393"/>
      <c r="AB52" s="110">
        <f t="shared" si="4"/>
        <v>0</v>
      </c>
      <c r="AC52" s="111"/>
      <c r="AD52" s="111"/>
      <c r="AE52" s="405"/>
      <c r="AF52" s="387"/>
      <c r="AG52" s="388"/>
      <c r="AH52" s="406"/>
      <c r="AI52" s="389"/>
      <c r="AJ52" s="407"/>
    </row>
    <row r="53" spans="1:36" s="112" customFormat="1" x14ac:dyDescent="0.25">
      <c r="A53" s="113">
        <v>46</v>
      </c>
      <c r="B53" s="114"/>
      <c r="C53" s="100">
        <f t="shared" si="3"/>
        <v>0</v>
      </c>
      <c r="D53" s="115"/>
      <c r="E53" s="116"/>
      <c r="F53" s="117"/>
      <c r="G53" s="118"/>
      <c r="H53" s="116"/>
      <c r="I53" s="119"/>
      <c r="J53" s="117"/>
      <c r="K53" s="116"/>
      <c r="L53" s="223"/>
      <c r="M53" s="116"/>
      <c r="N53" s="109">
        <f t="shared" si="0"/>
        <v>0</v>
      </c>
      <c r="O53" s="109">
        <f t="shared" si="1"/>
        <v>0</v>
      </c>
      <c r="P53" s="109">
        <f t="shared" si="2"/>
        <v>0</v>
      </c>
      <c r="Q53" s="387"/>
      <c r="R53" s="388"/>
      <c r="S53" s="388"/>
      <c r="T53" s="388"/>
      <c r="U53" s="388"/>
      <c r="V53" s="389"/>
      <c r="W53" s="389"/>
      <c r="X53" s="394"/>
      <c r="Y53" s="391"/>
      <c r="Z53" s="392"/>
      <c r="AA53" s="393"/>
      <c r="AB53" s="110">
        <f t="shared" si="4"/>
        <v>0</v>
      </c>
      <c r="AC53" s="111"/>
      <c r="AD53" s="111"/>
      <c r="AE53" s="405"/>
      <c r="AF53" s="387"/>
      <c r="AG53" s="388"/>
      <c r="AH53" s="406"/>
      <c r="AI53" s="389"/>
      <c r="AJ53" s="407"/>
    </row>
    <row r="54" spans="1:36" s="112" customFormat="1" x14ac:dyDescent="0.25">
      <c r="A54" s="113">
        <v>47</v>
      </c>
      <c r="B54" s="114"/>
      <c r="C54" s="100">
        <f t="shared" si="3"/>
        <v>0</v>
      </c>
      <c r="D54" s="115"/>
      <c r="E54" s="116"/>
      <c r="F54" s="117"/>
      <c r="G54" s="118"/>
      <c r="H54" s="116"/>
      <c r="I54" s="119"/>
      <c r="J54" s="117"/>
      <c r="K54" s="116"/>
      <c r="L54" s="223"/>
      <c r="M54" s="116"/>
      <c r="N54" s="109">
        <f t="shared" si="0"/>
        <v>0</v>
      </c>
      <c r="O54" s="109">
        <f t="shared" si="1"/>
        <v>0</v>
      </c>
      <c r="P54" s="109">
        <f t="shared" si="2"/>
        <v>0</v>
      </c>
      <c r="Q54" s="387"/>
      <c r="R54" s="388"/>
      <c r="S54" s="388"/>
      <c r="T54" s="388"/>
      <c r="U54" s="388"/>
      <c r="V54" s="389"/>
      <c r="W54" s="389"/>
      <c r="X54" s="394"/>
      <c r="Y54" s="391"/>
      <c r="Z54" s="392"/>
      <c r="AA54" s="393"/>
      <c r="AB54" s="110">
        <f t="shared" si="4"/>
        <v>0</v>
      </c>
      <c r="AC54" s="111"/>
      <c r="AD54" s="111"/>
      <c r="AE54" s="405"/>
      <c r="AF54" s="387"/>
      <c r="AG54" s="388"/>
      <c r="AH54" s="406"/>
      <c r="AI54" s="389"/>
      <c r="AJ54" s="407"/>
    </row>
    <row r="55" spans="1:36" s="112" customFormat="1" x14ac:dyDescent="0.25">
      <c r="A55" s="113">
        <v>48</v>
      </c>
      <c r="B55" s="114"/>
      <c r="C55" s="100">
        <f t="shared" si="3"/>
        <v>0</v>
      </c>
      <c r="D55" s="115"/>
      <c r="E55" s="116"/>
      <c r="F55" s="117"/>
      <c r="G55" s="118"/>
      <c r="H55" s="116"/>
      <c r="I55" s="119"/>
      <c r="J55" s="117"/>
      <c r="K55" s="116"/>
      <c r="L55" s="223"/>
      <c r="M55" s="116"/>
      <c r="N55" s="109">
        <f t="shared" si="0"/>
        <v>0</v>
      </c>
      <c r="O55" s="109">
        <f t="shared" si="1"/>
        <v>0</v>
      </c>
      <c r="P55" s="109">
        <f t="shared" si="2"/>
        <v>0</v>
      </c>
      <c r="Q55" s="387"/>
      <c r="R55" s="388"/>
      <c r="S55" s="388"/>
      <c r="T55" s="388"/>
      <c r="U55" s="388"/>
      <c r="V55" s="389"/>
      <c r="W55" s="389"/>
      <c r="X55" s="394"/>
      <c r="Y55" s="391"/>
      <c r="Z55" s="392"/>
      <c r="AA55" s="393"/>
      <c r="AB55" s="110">
        <f t="shared" si="4"/>
        <v>0</v>
      </c>
      <c r="AC55" s="111"/>
      <c r="AD55" s="111"/>
      <c r="AE55" s="405"/>
      <c r="AF55" s="387"/>
      <c r="AG55" s="388"/>
      <c r="AH55" s="406"/>
      <c r="AI55" s="389"/>
      <c r="AJ55" s="407"/>
    </row>
    <row r="56" spans="1:36" s="112" customFormat="1" x14ac:dyDescent="0.25">
      <c r="A56" s="113">
        <v>49</v>
      </c>
      <c r="B56" s="114"/>
      <c r="C56" s="100">
        <f t="shared" si="3"/>
        <v>0</v>
      </c>
      <c r="D56" s="115"/>
      <c r="E56" s="116"/>
      <c r="F56" s="117"/>
      <c r="G56" s="118"/>
      <c r="H56" s="116"/>
      <c r="I56" s="119"/>
      <c r="J56" s="117"/>
      <c r="K56" s="116"/>
      <c r="L56" s="223"/>
      <c r="M56" s="116"/>
      <c r="N56" s="109">
        <f t="shared" si="0"/>
        <v>0</v>
      </c>
      <c r="O56" s="109">
        <f t="shared" si="1"/>
        <v>0</v>
      </c>
      <c r="P56" s="109">
        <f t="shared" si="2"/>
        <v>0</v>
      </c>
      <c r="Q56" s="387"/>
      <c r="R56" s="388"/>
      <c r="S56" s="388"/>
      <c r="T56" s="388"/>
      <c r="U56" s="388"/>
      <c r="V56" s="389"/>
      <c r="W56" s="389"/>
      <c r="X56" s="394"/>
      <c r="Y56" s="391"/>
      <c r="Z56" s="392"/>
      <c r="AA56" s="393"/>
      <c r="AB56" s="110">
        <f t="shared" si="4"/>
        <v>0</v>
      </c>
      <c r="AC56" s="111"/>
      <c r="AD56" s="111"/>
      <c r="AE56" s="405"/>
      <c r="AF56" s="387"/>
      <c r="AG56" s="388"/>
      <c r="AH56" s="406"/>
      <c r="AI56" s="389"/>
      <c r="AJ56" s="407"/>
    </row>
    <row r="57" spans="1:36" s="112" customFormat="1" x14ac:dyDescent="0.25">
      <c r="A57" s="113">
        <v>50</v>
      </c>
      <c r="B57" s="114"/>
      <c r="C57" s="100">
        <f t="shared" si="3"/>
        <v>0</v>
      </c>
      <c r="D57" s="115"/>
      <c r="E57" s="116"/>
      <c r="F57" s="117"/>
      <c r="G57" s="118"/>
      <c r="H57" s="116"/>
      <c r="I57" s="119"/>
      <c r="J57" s="117"/>
      <c r="K57" s="116"/>
      <c r="L57" s="223"/>
      <c r="M57" s="116"/>
      <c r="N57" s="109">
        <f t="shared" si="0"/>
        <v>0</v>
      </c>
      <c r="O57" s="109">
        <f t="shared" si="1"/>
        <v>0</v>
      </c>
      <c r="P57" s="109">
        <f t="shared" si="2"/>
        <v>0</v>
      </c>
      <c r="Q57" s="387"/>
      <c r="R57" s="388"/>
      <c r="S57" s="388"/>
      <c r="T57" s="388"/>
      <c r="U57" s="388"/>
      <c r="V57" s="389"/>
      <c r="W57" s="389"/>
      <c r="X57" s="394"/>
      <c r="Y57" s="391"/>
      <c r="Z57" s="392"/>
      <c r="AA57" s="393"/>
      <c r="AB57" s="110">
        <f t="shared" si="4"/>
        <v>0</v>
      </c>
      <c r="AC57" s="111"/>
      <c r="AD57" s="111"/>
      <c r="AE57" s="405"/>
      <c r="AF57" s="387"/>
      <c r="AG57" s="388"/>
      <c r="AH57" s="406"/>
      <c r="AI57" s="389"/>
      <c r="AJ57" s="407"/>
    </row>
    <row r="58" spans="1:36" s="112" customFormat="1" x14ac:dyDescent="0.25">
      <c r="A58" s="113">
        <v>51</v>
      </c>
      <c r="B58" s="114"/>
      <c r="C58" s="100">
        <f t="shared" si="3"/>
        <v>0</v>
      </c>
      <c r="D58" s="115"/>
      <c r="E58" s="116"/>
      <c r="F58" s="117"/>
      <c r="G58" s="118"/>
      <c r="H58" s="116"/>
      <c r="I58" s="119"/>
      <c r="J58" s="117"/>
      <c r="K58" s="116"/>
      <c r="L58" s="223"/>
      <c r="M58" s="116"/>
      <c r="N58" s="109">
        <f t="shared" si="0"/>
        <v>0</v>
      </c>
      <c r="O58" s="109">
        <f t="shared" si="1"/>
        <v>0</v>
      </c>
      <c r="P58" s="109">
        <f t="shared" si="2"/>
        <v>0</v>
      </c>
      <c r="Q58" s="387"/>
      <c r="R58" s="388"/>
      <c r="S58" s="388"/>
      <c r="T58" s="388"/>
      <c r="U58" s="388"/>
      <c r="V58" s="389"/>
      <c r="W58" s="389"/>
      <c r="X58" s="394"/>
      <c r="Y58" s="391"/>
      <c r="Z58" s="392"/>
      <c r="AA58" s="393"/>
      <c r="AB58" s="110">
        <f t="shared" si="4"/>
        <v>0</v>
      </c>
      <c r="AC58" s="111"/>
      <c r="AD58" s="111"/>
      <c r="AE58" s="405"/>
      <c r="AF58" s="387"/>
      <c r="AG58" s="388"/>
      <c r="AH58" s="406"/>
      <c r="AI58" s="389"/>
      <c r="AJ58" s="407"/>
    </row>
    <row r="59" spans="1:36" s="112" customFormat="1" x14ac:dyDescent="0.25">
      <c r="A59" s="113">
        <v>52</v>
      </c>
      <c r="B59" s="114"/>
      <c r="C59" s="100">
        <f t="shared" si="3"/>
        <v>0</v>
      </c>
      <c r="D59" s="115"/>
      <c r="E59" s="116"/>
      <c r="F59" s="117"/>
      <c r="G59" s="118"/>
      <c r="H59" s="116"/>
      <c r="I59" s="119"/>
      <c r="J59" s="117"/>
      <c r="K59" s="116"/>
      <c r="L59" s="223"/>
      <c r="M59" s="116"/>
      <c r="N59" s="109">
        <f t="shared" si="0"/>
        <v>0</v>
      </c>
      <c r="O59" s="109">
        <f t="shared" si="1"/>
        <v>0</v>
      </c>
      <c r="P59" s="109">
        <f t="shared" si="2"/>
        <v>0</v>
      </c>
      <c r="Q59" s="387"/>
      <c r="R59" s="388"/>
      <c r="S59" s="388"/>
      <c r="T59" s="388"/>
      <c r="U59" s="388"/>
      <c r="V59" s="389"/>
      <c r="W59" s="389"/>
      <c r="X59" s="394"/>
      <c r="Y59" s="391"/>
      <c r="Z59" s="392"/>
      <c r="AA59" s="393"/>
      <c r="AB59" s="110">
        <f t="shared" si="4"/>
        <v>0</v>
      </c>
      <c r="AC59" s="111"/>
      <c r="AD59" s="111"/>
      <c r="AE59" s="405"/>
      <c r="AF59" s="387"/>
      <c r="AG59" s="388"/>
      <c r="AH59" s="406"/>
      <c r="AI59" s="389"/>
      <c r="AJ59" s="407"/>
    </row>
    <row r="60" spans="1:36" s="112" customFormat="1" x14ac:dyDescent="0.25">
      <c r="A60" s="113">
        <v>53</v>
      </c>
      <c r="B60" s="114"/>
      <c r="C60" s="100">
        <f t="shared" si="3"/>
        <v>0</v>
      </c>
      <c r="D60" s="115"/>
      <c r="E60" s="116"/>
      <c r="F60" s="117"/>
      <c r="G60" s="118"/>
      <c r="H60" s="116"/>
      <c r="I60" s="119"/>
      <c r="J60" s="117"/>
      <c r="K60" s="116"/>
      <c r="L60" s="223"/>
      <c r="M60" s="116"/>
      <c r="N60" s="109">
        <f t="shared" si="0"/>
        <v>0</v>
      </c>
      <c r="O60" s="109">
        <f t="shared" si="1"/>
        <v>0</v>
      </c>
      <c r="P60" s="109">
        <f t="shared" si="2"/>
        <v>0</v>
      </c>
      <c r="Q60" s="387"/>
      <c r="R60" s="388"/>
      <c r="S60" s="388"/>
      <c r="T60" s="388"/>
      <c r="U60" s="388"/>
      <c r="V60" s="389"/>
      <c r="W60" s="389"/>
      <c r="X60" s="394"/>
      <c r="Y60" s="391"/>
      <c r="Z60" s="392"/>
      <c r="AA60" s="393"/>
      <c r="AB60" s="110">
        <f t="shared" si="4"/>
        <v>0</v>
      </c>
      <c r="AC60" s="111"/>
      <c r="AD60" s="111"/>
      <c r="AE60" s="405"/>
      <c r="AF60" s="387"/>
      <c r="AG60" s="388"/>
      <c r="AH60" s="406"/>
      <c r="AI60" s="389"/>
      <c r="AJ60" s="407"/>
    </row>
    <row r="61" spans="1:36" s="112" customFormat="1" x14ac:dyDescent="0.25">
      <c r="A61" s="113">
        <v>54</v>
      </c>
      <c r="B61" s="114"/>
      <c r="C61" s="100">
        <f t="shared" si="3"/>
        <v>0</v>
      </c>
      <c r="D61" s="115"/>
      <c r="E61" s="116"/>
      <c r="F61" s="117"/>
      <c r="G61" s="118"/>
      <c r="H61" s="116"/>
      <c r="I61" s="119"/>
      <c r="J61" s="117"/>
      <c r="K61" s="116"/>
      <c r="L61" s="223"/>
      <c r="M61" s="116"/>
      <c r="N61" s="109">
        <f t="shared" si="0"/>
        <v>0</v>
      </c>
      <c r="O61" s="109">
        <f t="shared" si="1"/>
        <v>0</v>
      </c>
      <c r="P61" s="109">
        <f t="shared" si="2"/>
        <v>0</v>
      </c>
      <c r="Q61" s="387"/>
      <c r="R61" s="388"/>
      <c r="S61" s="388"/>
      <c r="T61" s="388"/>
      <c r="U61" s="388"/>
      <c r="V61" s="389"/>
      <c r="W61" s="389"/>
      <c r="X61" s="394"/>
      <c r="Y61" s="391"/>
      <c r="Z61" s="392"/>
      <c r="AA61" s="393"/>
      <c r="AB61" s="110">
        <f t="shared" si="4"/>
        <v>0</v>
      </c>
      <c r="AC61" s="111"/>
      <c r="AD61" s="111"/>
      <c r="AE61" s="405"/>
      <c r="AF61" s="387"/>
      <c r="AG61" s="388"/>
      <c r="AH61" s="406"/>
      <c r="AI61" s="389"/>
      <c r="AJ61" s="407"/>
    </row>
    <row r="62" spans="1:36" s="112" customFormat="1" x14ac:dyDescent="0.25">
      <c r="A62" s="113">
        <v>55</v>
      </c>
      <c r="B62" s="114"/>
      <c r="C62" s="100">
        <f t="shared" si="3"/>
        <v>0</v>
      </c>
      <c r="D62" s="115"/>
      <c r="E62" s="116"/>
      <c r="F62" s="117"/>
      <c r="G62" s="118"/>
      <c r="H62" s="116"/>
      <c r="I62" s="119"/>
      <c r="J62" s="117"/>
      <c r="K62" s="116"/>
      <c r="L62" s="223"/>
      <c r="M62" s="116"/>
      <c r="N62" s="109">
        <f t="shared" si="0"/>
        <v>0</v>
      </c>
      <c r="O62" s="109">
        <f t="shared" si="1"/>
        <v>0</v>
      </c>
      <c r="P62" s="109">
        <f t="shared" si="2"/>
        <v>0</v>
      </c>
      <c r="Q62" s="387"/>
      <c r="R62" s="388"/>
      <c r="S62" s="388"/>
      <c r="T62" s="388"/>
      <c r="U62" s="388"/>
      <c r="V62" s="389"/>
      <c r="W62" s="389"/>
      <c r="X62" s="394"/>
      <c r="Y62" s="391"/>
      <c r="Z62" s="392"/>
      <c r="AA62" s="393"/>
      <c r="AB62" s="110">
        <f t="shared" si="4"/>
        <v>0</v>
      </c>
      <c r="AC62" s="111"/>
      <c r="AD62" s="111"/>
      <c r="AE62" s="405"/>
      <c r="AF62" s="387"/>
      <c r="AG62" s="388"/>
      <c r="AH62" s="406"/>
      <c r="AI62" s="389"/>
      <c r="AJ62" s="407"/>
    </row>
    <row r="63" spans="1:36" s="112" customFormat="1" x14ac:dyDescent="0.25">
      <c r="A63" s="113">
        <v>56</v>
      </c>
      <c r="B63" s="114"/>
      <c r="C63" s="100">
        <f t="shared" si="3"/>
        <v>0</v>
      </c>
      <c r="D63" s="115"/>
      <c r="E63" s="116"/>
      <c r="F63" s="117"/>
      <c r="G63" s="118"/>
      <c r="H63" s="116"/>
      <c r="I63" s="119"/>
      <c r="J63" s="117"/>
      <c r="K63" s="116"/>
      <c r="L63" s="223"/>
      <c r="M63" s="116"/>
      <c r="N63" s="109">
        <f t="shared" si="0"/>
        <v>0</v>
      </c>
      <c r="O63" s="109">
        <f t="shared" si="1"/>
        <v>0</v>
      </c>
      <c r="P63" s="109">
        <f t="shared" si="2"/>
        <v>0</v>
      </c>
      <c r="Q63" s="387"/>
      <c r="R63" s="388"/>
      <c r="S63" s="388"/>
      <c r="T63" s="388"/>
      <c r="U63" s="388"/>
      <c r="V63" s="389"/>
      <c r="W63" s="389"/>
      <c r="X63" s="394"/>
      <c r="Y63" s="391"/>
      <c r="Z63" s="392"/>
      <c r="AA63" s="393"/>
      <c r="AB63" s="110">
        <f t="shared" si="4"/>
        <v>0</v>
      </c>
      <c r="AC63" s="111"/>
      <c r="AD63" s="111"/>
      <c r="AE63" s="405"/>
      <c r="AF63" s="387"/>
      <c r="AG63" s="388"/>
      <c r="AH63" s="406"/>
      <c r="AI63" s="389"/>
      <c r="AJ63" s="407"/>
    </row>
    <row r="64" spans="1:36" s="112" customFormat="1" x14ac:dyDescent="0.25">
      <c r="A64" s="113">
        <v>57</v>
      </c>
      <c r="B64" s="114"/>
      <c r="C64" s="100">
        <f t="shared" si="3"/>
        <v>0</v>
      </c>
      <c r="D64" s="115"/>
      <c r="E64" s="116"/>
      <c r="F64" s="117"/>
      <c r="G64" s="118"/>
      <c r="H64" s="116"/>
      <c r="I64" s="119"/>
      <c r="J64" s="117"/>
      <c r="K64" s="116"/>
      <c r="L64" s="223"/>
      <c r="M64" s="116"/>
      <c r="N64" s="109">
        <f t="shared" si="0"/>
        <v>0</v>
      </c>
      <c r="O64" s="109">
        <f t="shared" si="1"/>
        <v>0</v>
      </c>
      <c r="P64" s="109">
        <f t="shared" si="2"/>
        <v>0</v>
      </c>
      <c r="Q64" s="387"/>
      <c r="R64" s="388"/>
      <c r="S64" s="388"/>
      <c r="T64" s="388"/>
      <c r="U64" s="388"/>
      <c r="V64" s="389"/>
      <c r="W64" s="389"/>
      <c r="X64" s="394"/>
      <c r="Y64" s="391"/>
      <c r="Z64" s="392"/>
      <c r="AA64" s="393"/>
      <c r="AB64" s="110">
        <f t="shared" si="4"/>
        <v>0</v>
      </c>
      <c r="AC64" s="111"/>
      <c r="AD64" s="111"/>
      <c r="AE64" s="405"/>
      <c r="AF64" s="387"/>
      <c r="AG64" s="388"/>
      <c r="AH64" s="406"/>
      <c r="AI64" s="389"/>
      <c r="AJ64" s="407"/>
    </row>
    <row r="65" spans="1:36" s="112" customFormat="1" x14ac:dyDescent="0.25">
      <c r="A65" s="113">
        <v>58</v>
      </c>
      <c r="B65" s="114"/>
      <c r="C65" s="100">
        <f t="shared" si="3"/>
        <v>0</v>
      </c>
      <c r="D65" s="115"/>
      <c r="E65" s="116"/>
      <c r="F65" s="117"/>
      <c r="G65" s="118"/>
      <c r="H65" s="116"/>
      <c r="I65" s="119"/>
      <c r="J65" s="117"/>
      <c r="K65" s="116"/>
      <c r="L65" s="223"/>
      <c r="M65" s="116"/>
      <c r="N65" s="109">
        <f t="shared" si="0"/>
        <v>0</v>
      </c>
      <c r="O65" s="109">
        <f t="shared" si="1"/>
        <v>0</v>
      </c>
      <c r="P65" s="109">
        <f t="shared" si="2"/>
        <v>0</v>
      </c>
      <c r="Q65" s="387"/>
      <c r="R65" s="388"/>
      <c r="S65" s="388"/>
      <c r="T65" s="388"/>
      <c r="U65" s="388"/>
      <c r="V65" s="389"/>
      <c r="W65" s="389"/>
      <c r="X65" s="394"/>
      <c r="Y65" s="391"/>
      <c r="Z65" s="392"/>
      <c r="AA65" s="393"/>
      <c r="AB65" s="110">
        <f t="shared" si="4"/>
        <v>0</v>
      </c>
      <c r="AC65" s="111"/>
      <c r="AD65" s="111"/>
      <c r="AE65" s="405"/>
      <c r="AF65" s="387"/>
      <c r="AG65" s="388"/>
      <c r="AH65" s="406"/>
      <c r="AI65" s="389"/>
      <c r="AJ65" s="407"/>
    </row>
    <row r="66" spans="1:36" s="112" customFormat="1" x14ac:dyDescent="0.25">
      <c r="A66" s="113">
        <v>59</v>
      </c>
      <c r="B66" s="114"/>
      <c r="C66" s="100">
        <f t="shared" si="3"/>
        <v>0</v>
      </c>
      <c r="D66" s="115"/>
      <c r="E66" s="116"/>
      <c r="F66" s="117"/>
      <c r="G66" s="118"/>
      <c r="H66" s="116"/>
      <c r="I66" s="119"/>
      <c r="J66" s="117"/>
      <c r="K66" s="116"/>
      <c r="L66" s="223"/>
      <c r="M66" s="116"/>
      <c r="N66" s="109">
        <f t="shared" si="0"/>
        <v>0</v>
      </c>
      <c r="O66" s="109">
        <f t="shared" si="1"/>
        <v>0</v>
      </c>
      <c r="P66" s="109">
        <f t="shared" si="2"/>
        <v>0</v>
      </c>
      <c r="Q66" s="387"/>
      <c r="R66" s="388"/>
      <c r="S66" s="388"/>
      <c r="T66" s="388"/>
      <c r="U66" s="388"/>
      <c r="V66" s="389"/>
      <c r="W66" s="389"/>
      <c r="X66" s="394"/>
      <c r="Y66" s="391"/>
      <c r="Z66" s="392"/>
      <c r="AA66" s="393"/>
      <c r="AB66" s="110">
        <f t="shared" si="4"/>
        <v>0</v>
      </c>
      <c r="AC66" s="111"/>
      <c r="AD66" s="111"/>
      <c r="AE66" s="405"/>
      <c r="AF66" s="387"/>
      <c r="AG66" s="388"/>
      <c r="AH66" s="406"/>
      <c r="AI66" s="389"/>
      <c r="AJ66" s="407"/>
    </row>
    <row r="67" spans="1:36" s="112" customFormat="1" x14ac:dyDescent="0.25">
      <c r="A67" s="113">
        <v>60</v>
      </c>
      <c r="B67" s="114"/>
      <c r="C67" s="100">
        <f t="shared" si="3"/>
        <v>0</v>
      </c>
      <c r="D67" s="115"/>
      <c r="E67" s="116"/>
      <c r="F67" s="117"/>
      <c r="G67" s="118"/>
      <c r="H67" s="116"/>
      <c r="I67" s="119"/>
      <c r="J67" s="117"/>
      <c r="K67" s="116"/>
      <c r="L67" s="223"/>
      <c r="M67" s="116"/>
      <c r="N67" s="109">
        <f t="shared" si="0"/>
        <v>0</v>
      </c>
      <c r="O67" s="109">
        <f t="shared" si="1"/>
        <v>0</v>
      </c>
      <c r="P67" s="109">
        <f t="shared" si="2"/>
        <v>0</v>
      </c>
      <c r="Q67" s="387"/>
      <c r="R67" s="388"/>
      <c r="S67" s="388"/>
      <c r="T67" s="388"/>
      <c r="U67" s="388"/>
      <c r="V67" s="389"/>
      <c r="W67" s="389"/>
      <c r="X67" s="394"/>
      <c r="Y67" s="391"/>
      <c r="Z67" s="392"/>
      <c r="AA67" s="393"/>
      <c r="AB67" s="110">
        <f t="shared" si="4"/>
        <v>0</v>
      </c>
      <c r="AC67" s="111"/>
      <c r="AD67" s="111"/>
      <c r="AE67" s="405"/>
      <c r="AF67" s="387"/>
      <c r="AG67" s="388"/>
      <c r="AH67" s="406"/>
      <c r="AI67" s="389"/>
      <c r="AJ67" s="407"/>
    </row>
    <row r="68" spans="1:36" s="112" customFormat="1" x14ac:dyDescent="0.25">
      <c r="A68" s="113">
        <v>61</v>
      </c>
      <c r="B68" s="114"/>
      <c r="C68" s="100">
        <f t="shared" si="3"/>
        <v>0</v>
      </c>
      <c r="D68" s="115"/>
      <c r="E68" s="116"/>
      <c r="F68" s="117"/>
      <c r="G68" s="118"/>
      <c r="H68" s="116"/>
      <c r="I68" s="119"/>
      <c r="J68" s="117"/>
      <c r="K68" s="116"/>
      <c r="L68" s="223"/>
      <c r="M68" s="116"/>
      <c r="N68" s="109">
        <f t="shared" si="0"/>
        <v>0</v>
      </c>
      <c r="O68" s="109">
        <f t="shared" si="1"/>
        <v>0</v>
      </c>
      <c r="P68" s="109">
        <f t="shared" si="2"/>
        <v>0</v>
      </c>
      <c r="Q68" s="387"/>
      <c r="R68" s="388"/>
      <c r="S68" s="388"/>
      <c r="T68" s="388"/>
      <c r="U68" s="388"/>
      <c r="V68" s="389"/>
      <c r="W68" s="389"/>
      <c r="X68" s="394"/>
      <c r="Y68" s="391"/>
      <c r="Z68" s="392"/>
      <c r="AA68" s="393"/>
      <c r="AB68" s="110">
        <f t="shared" si="4"/>
        <v>0</v>
      </c>
      <c r="AC68" s="111"/>
      <c r="AD68" s="111"/>
      <c r="AE68" s="405"/>
      <c r="AF68" s="387"/>
      <c r="AG68" s="388"/>
      <c r="AH68" s="406"/>
      <c r="AI68" s="389"/>
      <c r="AJ68" s="407"/>
    </row>
    <row r="69" spans="1:36" s="112" customFormat="1" x14ac:dyDescent="0.25">
      <c r="A69" s="113">
        <v>62</v>
      </c>
      <c r="B69" s="114"/>
      <c r="C69" s="100">
        <f t="shared" si="3"/>
        <v>0</v>
      </c>
      <c r="D69" s="115"/>
      <c r="E69" s="116"/>
      <c r="F69" s="117"/>
      <c r="G69" s="118"/>
      <c r="H69" s="116"/>
      <c r="I69" s="119"/>
      <c r="J69" s="117"/>
      <c r="K69" s="116"/>
      <c r="L69" s="223"/>
      <c r="M69" s="116"/>
      <c r="N69" s="109">
        <f t="shared" si="0"/>
        <v>0</v>
      </c>
      <c r="O69" s="109">
        <f t="shared" si="1"/>
        <v>0</v>
      </c>
      <c r="P69" s="109">
        <f t="shared" si="2"/>
        <v>0</v>
      </c>
      <c r="Q69" s="387"/>
      <c r="R69" s="388"/>
      <c r="S69" s="388"/>
      <c r="T69" s="388"/>
      <c r="U69" s="388"/>
      <c r="V69" s="389"/>
      <c r="W69" s="389"/>
      <c r="X69" s="394"/>
      <c r="Y69" s="391"/>
      <c r="Z69" s="392"/>
      <c r="AA69" s="393"/>
      <c r="AB69" s="110">
        <f t="shared" si="4"/>
        <v>0</v>
      </c>
      <c r="AC69" s="111"/>
      <c r="AD69" s="111"/>
      <c r="AE69" s="405"/>
      <c r="AF69" s="387"/>
      <c r="AG69" s="388"/>
      <c r="AH69" s="406"/>
      <c r="AI69" s="389"/>
      <c r="AJ69" s="407"/>
    </row>
    <row r="70" spans="1:36" s="112" customFormat="1" x14ac:dyDescent="0.25">
      <c r="A70" s="113">
        <v>63</v>
      </c>
      <c r="B70" s="114"/>
      <c r="C70" s="100">
        <f t="shared" si="3"/>
        <v>0</v>
      </c>
      <c r="D70" s="115"/>
      <c r="E70" s="116"/>
      <c r="F70" s="117"/>
      <c r="G70" s="118"/>
      <c r="H70" s="116"/>
      <c r="I70" s="119"/>
      <c r="J70" s="117"/>
      <c r="K70" s="116"/>
      <c r="L70" s="223"/>
      <c r="M70" s="116"/>
      <c r="N70" s="109">
        <f t="shared" si="0"/>
        <v>0</v>
      </c>
      <c r="O70" s="109">
        <f t="shared" si="1"/>
        <v>0</v>
      </c>
      <c r="P70" s="109">
        <f t="shared" si="2"/>
        <v>0</v>
      </c>
      <c r="Q70" s="387"/>
      <c r="R70" s="388"/>
      <c r="S70" s="388"/>
      <c r="T70" s="388"/>
      <c r="U70" s="388"/>
      <c r="V70" s="389"/>
      <c r="W70" s="389"/>
      <c r="X70" s="394"/>
      <c r="Y70" s="391"/>
      <c r="Z70" s="392"/>
      <c r="AA70" s="393"/>
      <c r="AB70" s="110">
        <f t="shared" si="4"/>
        <v>0</v>
      </c>
      <c r="AC70" s="111"/>
      <c r="AD70" s="111"/>
      <c r="AE70" s="405"/>
      <c r="AF70" s="387"/>
      <c r="AG70" s="388"/>
      <c r="AH70" s="406"/>
      <c r="AI70" s="389"/>
      <c r="AJ70" s="407"/>
    </row>
    <row r="71" spans="1:36" s="112" customFormat="1" x14ac:dyDescent="0.25">
      <c r="A71" s="113">
        <v>64</v>
      </c>
      <c r="B71" s="114"/>
      <c r="C71" s="100">
        <f t="shared" si="3"/>
        <v>0</v>
      </c>
      <c r="D71" s="115"/>
      <c r="E71" s="116"/>
      <c r="F71" s="117"/>
      <c r="G71" s="118"/>
      <c r="H71" s="116"/>
      <c r="I71" s="119"/>
      <c r="J71" s="117"/>
      <c r="K71" s="116"/>
      <c r="L71" s="223"/>
      <c r="M71" s="116"/>
      <c r="N71" s="109">
        <f t="shared" si="0"/>
        <v>0</v>
      </c>
      <c r="O71" s="109">
        <f t="shared" si="1"/>
        <v>0</v>
      </c>
      <c r="P71" s="109">
        <f t="shared" si="2"/>
        <v>0</v>
      </c>
      <c r="Q71" s="387"/>
      <c r="R71" s="388"/>
      <c r="S71" s="388"/>
      <c r="T71" s="388"/>
      <c r="U71" s="388"/>
      <c r="V71" s="389"/>
      <c r="W71" s="389"/>
      <c r="X71" s="394"/>
      <c r="Y71" s="391"/>
      <c r="Z71" s="392"/>
      <c r="AA71" s="393"/>
      <c r="AB71" s="110">
        <f t="shared" si="4"/>
        <v>0</v>
      </c>
      <c r="AC71" s="111"/>
      <c r="AD71" s="111"/>
      <c r="AE71" s="405"/>
      <c r="AF71" s="387"/>
      <c r="AG71" s="388"/>
      <c r="AH71" s="406"/>
      <c r="AI71" s="389"/>
      <c r="AJ71" s="407"/>
    </row>
    <row r="72" spans="1:36" s="112" customFormat="1" x14ac:dyDescent="0.25">
      <c r="A72" s="113">
        <v>65</v>
      </c>
      <c r="B72" s="114"/>
      <c r="C72" s="100">
        <f t="shared" si="3"/>
        <v>0</v>
      </c>
      <c r="D72" s="115"/>
      <c r="E72" s="116"/>
      <c r="F72" s="117"/>
      <c r="G72" s="118"/>
      <c r="H72" s="116"/>
      <c r="I72" s="119"/>
      <c r="J72" s="117"/>
      <c r="K72" s="116"/>
      <c r="L72" s="223"/>
      <c r="M72" s="116"/>
      <c r="N72" s="109">
        <f t="shared" si="0"/>
        <v>0</v>
      </c>
      <c r="O72" s="109">
        <f t="shared" si="1"/>
        <v>0</v>
      </c>
      <c r="P72" s="109">
        <f t="shared" si="2"/>
        <v>0</v>
      </c>
      <c r="Q72" s="387"/>
      <c r="R72" s="388"/>
      <c r="S72" s="388"/>
      <c r="T72" s="388"/>
      <c r="U72" s="388"/>
      <c r="V72" s="389"/>
      <c r="W72" s="389"/>
      <c r="X72" s="394"/>
      <c r="Y72" s="391"/>
      <c r="Z72" s="392"/>
      <c r="AA72" s="393"/>
      <c r="AB72" s="110">
        <f t="shared" si="4"/>
        <v>0</v>
      </c>
      <c r="AC72" s="111"/>
      <c r="AD72" s="111"/>
      <c r="AE72" s="405"/>
      <c r="AF72" s="387"/>
      <c r="AG72" s="388"/>
      <c r="AH72" s="406"/>
      <c r="AI72" s="389"/>
      <c r="AJ72" s="407"/>
    </row>
    <row r="73" spans="1:36" s="112" customFormat="1" x14ac:dyDescent="0.25">
      <c r="A73" s="113">
        <v>66</v>
      </c>
      <c r="B73" s="114"/>
      <c r="C73" s="100">
        <f t="shared" si="3"/>
        <v>0</v>
      </c>
      <c r="D73" s="115"/>
      <c r="E73" s="116"/>
      <c r="F73" s="117"/>
      <c r="G73" s="118"/>
      <c r="H73" s="116"/>
      <c r="I73" s="119"/>
      <c r="J73" s="117"/>
      <c r="K73" s="116"/>
      <c r="L73" s="223"/>
      <c r="M73" s="116"/>
      <c r="N73" s="109">
        <f t="shared" ref="N73:N136" si="5">IF(OR(D73=1,E73=1,F73=1),1,0)</f>
        <v>0</v>
      </c>
      <c r="O73" s="109">
        <f t="shared" ref="O73:O136" si="6">IF(OR(G73=1,H73=1),0,N73)</f>
        <v>0</v>
      </c>
      <c r="P73" s="109">
        <f t="shared" ref="P73:P136" si="7">IF(OR(J73=1,L73=1),1,O73)</f>
        <v>0</v>
      </c>
      <c r="Q73" s="387"/>
      <c r="R73" s="388"/>
      <c r="S73" s="388"/>
      <c r="T73" s="388"/>
      <c r="U73" s="388"/>
      <c r="V73" s="389"/>
      <c r="W73" s="389"/>
      <c r="X73" s="394"/>
      <c r="Y73" s="391"/>
      <c r="Z73" s="392"/>
      <c r="AA73" s="393"/>
      <c r="AB73" s="110">
        <f t="shared" si="4"/>
        <v>0</v>
      </c>
      <c r="AC73" s="111"/>
      <c r="AD73" s="111"/>
      <c r="AE73" s="405"/>
      <c r="AF73" s="387"/>
      <c r="AG73" s="388"/>
      <c r="AH73" s="406"/>
      <c r="AI73" s="389"/>
      <c r="AJ73" s="407"/>
    </row>
    <row r="74" spans="1:36" s="112" customFormat="1" x14ac:dyDescent="0.25">
      <c r="A74" s="113">
        <v>67</v>
      </c>
      <c r="B74" s="114"/>
      <c r="C74" s="100">
        <f t="shared" ref="C74:C137" si="8">IF(OR(K74=1,M74=1),0,P74)</f>
        <v>0</v>
      </c>
      <c r="D74" s="115"/>
      <c r="E74" s="116"/>
      <c r="F74" s="117"/>
      <c r="G74" s="118"/>
      <c r="H74" s="116"/>
      <c r="I74" s="119"/>
      <c r="J74" s="117"/>
      <c r="K74" s="116"/>
      <c r="L74" s="223"/>
      <c r="M74" s="116"/>
      <c r="N74" s="109">
        <f t="shared" si="5"/>
        <v>0</v>
      </c>
      <c r="O74" s="109">
        <f t="shared" si="6"/>
        <v>0</v>
      </c>
      <c r="P74" s="109">
        <f t="shared" si="7"/>
        <v>0</v>
      </c>
      <c r="Q74" s="387"/>
      <c r="R74" s="388"/>
      <c r="S74" s="388"/>
      <c r="T74" s="388"/>
      <c r="U74" s="388"/>
      <c r="V74" s="389"/>
      <c r="W74" s="389"/>
      <c r="X74" s="394"/>
      <c r="Y74" s="391"/>
      <c r="Z74" s="392"/>
      <c r="AA74" s="393"/>
      <c r="AB74" s="110">
        <f t="shared" ref="AB74:AB137" si="9">IF(OR(Y74=0,Z74=0),0,100-(Z74/Y74*100))</f>
        <v>0</v>
      </c>
      <c r="AC74" s="111"/>
      <c r="AD74" s="111"/>
      <c r="AE74" s="405"/>
      <c r="AF74" s="387"/>
      <c r="AG74" s="388"/>
      <c r="AH74" s="406"/>
      <c r="AI74" s="389"/>
      <c r="AJ74" s="407"/>
    </row>
    <row r="75" spans="1:36" s="112" customFormat="1" x14ac:dyDescent="0.25">
      <c r="A75" s="113">
        <v>68</v>
      </c>
      <c r="B75" s="114"/>
      <c r="C75" s="100">
        <f t="shared" si="8"/>
        <v>0</v>
      </c>
      <c r="D75" s="115"/>
      <c r="E75" s="116"/>
      <c r="F75" s="117"/>
      <c r="G75" s="118"/>
      <c r="H75" s="116"/>
      <c r="I75" s="119"/>
      <c r="J75" s="117"/>
      <c r="K75" s="116"/>
      <c r="L75" s="223"/>
      <c r="M75" s="116"/>
      <c r="N75" s="109">
        <f t="shared" si="5"/>
        <v>0</v>
      </c>
      <c r="O75" s="109">
        <f t="shared" si="6"/>
        <v>0</v>
      </c>
      <c r="P75" s="109">
        <f t="shared" si="7"/>
        <v>0</v>
      </c>
      <c r="Q75" s="387"/>
      <c r="R75" s="388"/>
      <c r="S75" s="388"/>
      <c r="T75" s="388"/>
      <c r="U75" s="388"/>
      <c r="V75" s="389"/>
      <c r="W75" s="389"/>
      <c r="X75" s="394"/>
      <c r="Y75" s="391"/>
      <c r="Z75" s="392"/>
      <c r="AA75" s="393"/>
      <c r="AB75" s="110">
        <f t="shared" si="9"/>
        <v>0</v>
      </c>
      <c r="AC75" s="111"/>
      <c r="AD75" s="111"/>
      <c r="AE75" s="405"/>
      <c r="AF75" s="387"/>
      <c r="AG75" s="388"/>
      <c r="AH75" s="406"/>
      <c r="AI75" s="389"/>
      <c r="AJ75" s="407"/>
    </row>
    <row r="76" spans="1:36" s="112" customFormat="1" x14ac:dyDescent="0.25">
      <c r="A76" s="113">
        <v>69</v>
      </c>
      <c r="B76" s="114"/>
      <c r="C76" s="100">
        <f t="shared" si="8"/>
        <v>0</v>
      </c>
      <c r="D76" s="115"/>
      <c r="E76" s="116"/>
      <c r="F76" s="117"/>
      <c r="G76" s="118"/>
      <c r="H76" s="116"/>
      <c r="I76" s="119"/>
      <c r="J76" s="117"/>
      <c r="K76" s="116"/>
      <c r="L76" s="223"/>
      <c r="M76" s="116"/>
      <c r="N76" s="109">
        <f t="shared" si="5"/>
        <v>0</v>
      </c>
      <c r="O76" s="109">
        <f t="shared" si="6"/>
        <v>0</v>
      </c>
      <c r="P76" s="109">
        <f t="shared" si="7"/>
        <v>0</v>
      </c>
      <c r="Q76" s="387"/>
      <c r="R76" s="388"/>
      <c r="S76" s="388"/>
      <c r="T76" s="388"/>
      <c r="U76" s="388"/>
      <c r="V76" s="389"/>
      <c r="W76" s="389"/>
      <c r="X76" s="394"/>
      <c r="Y76" s="391"/>
      <c r="Z76" s="392"/>
      <c r="AA76" s="393"/>
      <c r="AB76" s="110">
        <f t="shared" si="9"/>
        <v>0</v>
      </c>
      <c r="AC76" s="111"/>
      <c r="AD76" s="111"/>
      <c r="AE76" s="405"/>
      <c r="AF76" s="387"/>
      <c r="AG76" s="388"/>
      <c r="AH76" s="406"/>
      <c r="AI76" s="389"/>
      <c r="AJ76" s="407"/>
    </row>
    <row r="77" spans="1:36" s="112" customFormat="1" x14ac:dyDescent="0.25">
      <c r="A77" s="113">
        <v>70</v>
      </c>
      <c r="B77" s="114"/>
      <c r="C77" s="100">
        <f t="shared" si="8"/>
        <v>0</v>
      </c>
      <c r="D77" s="115"/>
      <c r="E77" s="116"/>
      <c r="F77" s="117"/>
      <c r="G77" s="118"/>
      <c r="H77" s="116"/>
      <c r="I77" s="119"/>
      <c r="J77" s="117"/>
      <c r="K77" s="116"/>
      <c r="L77" s="223"/>
      <c r="M77" s="116"/>
      <c r="N77" s="109">
        <f t="shared" si="5"/>
        <v>0</v>
      </c>
      <c r="O77" s="109">
        <f t="shared" si="6"/>
        <v>0</v>
      </c>
      <c r="P77" s="109">
        <f t="shared" si="7"/>
        <v>0</v>
      </c>
      <c r="Q77" s="387"/>
      <c r="R77" s="388"/>
      <c r="S77" s="388"/>
      <c r="T77" s="388"/>
      <c r="U77" s="388"/>
      <c r="V77" s="389"/>
      <c r="W77" s="389"/>
      <c r="X77" s="394"/>
      <c r="Y77" s="391"/>
      <c r="Z77" s="392"/>
      <c r="AA77" s="393"/>
      <c r="AB77" s="110">
        <f t="shared" si="9"/>
        <v>0</v>
      </c>
      <c r="AC77" s="111"/>
      <c r="AD77" s="111"/>
      <c r="AE77" s="405"/>
      <c r="AF77" s="387"/>
      <c r="AG77" s="388"/>
      <c r="AH77" s="406"/>
      <c r="AI77" s="389"/>
      <c r="AJ77" s="407"/>
    </row>
    <row r="78" spans="1:36" s="112" customFormat="1" x14ac:dyDescent="0.25">
      <c r="A78" s="113">
        <v>71</v>
      </c>
      <c r="B78" s="114"/>
      <c r="C78" s="100">
        <f t="shared" si="8"/>
        <v>0</v>
      </c>
      <c r="D78" s="115"/>
      <c r="E78" s="116"/>
      <c r="F78" s="117"/>
      <c r="G78" s="118"/>
      <c r="H78" s="116"/>
      <c r="I78" s="119"/>
      <c r="J78" s="117"/>
      <c r="K78" s="116"/>
      <c r="L78" s="223"/>
      <c r="M78" s="116"/>
      <c r="N78" s="109">
        <f t="shared" si="5"/>
        <v>0</v>
      </c>
      <c r="O78" s="109">
        <f t="shared" si="6"/>
        <v>0</v>
      </c>
      <c r="P78" s="109">
        <f t="shared" si="7"/>
        <v>0</v>
      </c>
      <c r="Q78" s="387"/>
      <c r="R78" s="388"/>
      <c r="S78" s="388"/>
      <c r="T78" s="388"/>
      <c r="U78" s="388"/>
      <c r="V78" s="389"/>
      <c r="W78" s="389"/>
      <c r="X78" s="394"/>
      <c r="Y78" s="391"/>
      <c r="Z78" s="392"/>
      <c r="AA78" s="393"/>
      <c r="AB78" s="110">
        <f t="shared" si="9"/>
        <v>0</v>
      </c>
      <c r="AC78" s="111"/>
      <c r="AD78" s="111"/>
      <c r="AE78" s="405"/>
      <c r="AF78" s="387"/>
      <c r="AG78" s="388"/>
      <c r="AH78" s="406"/>
      <c r="AI78" s="389"/>
      <c r="AJ78" s="407"/>
    </row>
    <row r="79" spans="1:36" s="112" customFormat="1" x14ac:dyDescent="0.25">
      <c r="A79" s="113">
        <v>72</v>
      </c>
      <c r="B79" s="114"/>
      <c r="C79" s="100">
        <f t="shared" si="8"/>
        <v>0</v>
      </c>
      <c r="D79" s="115"/>
      <c r="E79" s="116"/>
      <c r="F79" s="117"/>
      <c r="G79" s="118"/>
      <c r="H79" s="116"/>
      <c r="I79" s="119"/>
      <c r="J79" s="117"/>
      <c r="K79" s="116"/>
      <c r="L79" s="223"/>
      <c r="M79" s="116"/>
      <c r="N79" s="109">
        <f t="shared" si="5"/>
        <v>0</v>
      </c>
      <c r="O79" s="109">
        <f t="shared" si="6"/>
        <v>0</v>
      </c>
      <c r="P79" s="109">
        <f t="shared" si="7"/>
        <v>0</v>
      </c>
      <c r="Q79" s="387"/>
      <c r="R79" s="388"/>
      <c r="S79" s="388"/>
      <c r="T79" s="388"/>
      <c r="U79" s="388"/>
      <c r="V79" s="389"/>
      <c r="W79" s="389"/>
      <c r="X79" s="394"/>
      <c r="Y79" s="391"/>
      <c r="Z79" s="392"/>
      <c r="AA79" s="393"/>
      <c r="AB79" s="110">
        <f t="shared" si="9"/>
        <v>0</v>
      </c>
      <c r="AC79" s="111"/>
      <c r="AD79" s="111"/>
      <c r="AE79" s="405"/>
      <c r="AF79" s="387"/>
      <c r="AG79" s="388"/>
      <c r="AH79" s="406"/>
      <c r="AI79" s="389"/>
      <c r="AJ79" s="407"/>
    </row>
    <row r="80" spans="1:36" s="112" customFormat="1" x14ac:dyDescent="0.25">
      <c r="A80" s="113">
        <v>73</v>
      </c>
      <c r="B80" s="114"/>
      <c r="C80" s="100">
        <f t="shared" si="8"/>
        <v>0</v>
      </c>
      <c r="D80" s="115"/>
      <c r="E80" s="116"/>
      <c r="F80" s="117"/>
      <c r="G80" s="118"/>
      <c r="H80" s="116"/>
      <c r="I80" s="119"/>
      <c r="J80" s="117"/>
      <c r="K80" s="116"/>
      <c r="L80" s="223"/>
      <c r="M80" s="116"/>
      <c r="N80" s="109">
        <f t="shared" si="5"/>
        <v>0</v>
      </c>
      <c r="O80" s="109">
        <f t="shared" si="6"/>
        <v>0</v>
      </c>
      <c r="P80" s="109">
        <f t="shared" si="7"/>
        <v>0</v>
      </c>
      <c r="Q80" s="387"/>
      <c r="R80" s="388"/>
      <c r="S80" s="388"/>
      <c r="T80" s="388"/>
      <c r="U80" s="388"/>
      <c r="V80" s="389"/>
      <c r="W80" s="389"/>
      <c r="X80" s="394"/>
      <c r="Y80" s="391"/>
      <c r="Z80" s="392"/>
      <c r="AA80" s="393"/>
      <c r="AB80" s="110">
        <f t="shared" si="9"/>
        <v>0</v>
      </c>
      <c r="AC80" s="111"/>
      <c r="AD80" s="111"/>
      <c r="AE80" s="405"/>
      <c r="AF80" s="387"/>
      <c r="AG80" s="388"/>
      <c r="AH80" s="406"/>
      <c r="AI80" s="389"/>
      <c r="AJ80" s="407"/>
    </row>
    <row r="81" spans="1:36" s="112" customFormat="1" x14ac:dyDescent="0.25">
      <c r="A81" s="113">
        <v>74</v>
      </c>
      <c r="B81" s="114"/>
      <c r="C81" s="100">
        <f t="shared" si="8"/>
        <v>0</v>
      </c>
      <c r="D81" s="115"/>
      <c r="E81" s="116"/>
      <c r="F81" s="117"/>
      <c r="G81" s="118"/>
      <c r="H81" s="116"/>
      <c r="I81" s="119"/>
      <c r="J81" s="117"/>
      <c r="K81" s="116"/>
      <c r="L81" s="223"/>
      <c r="M81" s="116"/>
      <c r="N81" s="109">
        <f t="shared" si="5"/>
        <v>0</v>
      </c>
      <c r="O81" s="109">
        <f t="shared" si="6"/>
        <v>0</v>
      </c>
      <c r="P81" s="109">
        <f t="shared" si="7"/>
        <v>0</v>
      </c>
      <c r="Q81" s="387"/>
      <c r="R81" s="388"/>
      <c r="S81" s="388"/>
      <c r="T81" s="388"/>
      <c r="U81" s="388"/>
      <c r="V81" s="389"/>
      <c r="W81" s="389"/>
      <c r="X81" s="394"/>
      <c r="Y81" s="391"/>
      <c r="Z81" s="392"/>
      <c r="AA81" s="393"/>
      <c r="AB81" s="110">
        <f t="shared" si="9"/>
        <v>0</v>
      </c>
      <c r="AC81" s="111"/>
      <c r="AD81" s="111"/>
      <c r="AE81" s="405"/>
      <c r="AF81" s="387"/>
      <c r="AG81" s="388"/>
      <c r="AH81" s="406"/>
      <c r="AI81" s="389"/>
      <c r="AJ81" s="407"/>
    </row>
    <row r="82" spans="1:36" s="112" customFormat="1" x14ac:dyDescent="0.25">
      <c r="A82" s="113">
        <v>75</v>
      </c>
      <c r="B82" s="114"/>
      <c r="C82" s="100">
        <f t="shared" si="8"/>
        <v>0</v>
      </c>
      <c r="D82" s="115"/>
      <c r="E82" s="116"/>
      <c r="F82" s="117"/>
      <c r="G82" s="118"/>
      <c r="H82" s="116"/>
      <c r="I82" s="119"/>
      <c r="J82" s="117"/>
      <c r="K82" s="116"/>
      <c r="L82" s="223"/>
      <c r="M82" s="116"/>
      <c r="N82" s="109">
        <f t="shared" si="5"/>
        <v>0</v>
      </c>
      <c r="O82" s="109">
        <f t="shared" si="6"/>
        <v>0</v>
      </c>
      <c r="P82" s="109">
        <f t="shared" si="7"/>
        <v>0</v>
      </c>
      <c r="Q82" s="387"/>
      <c r="R82" s="388"/>
      <c r="S82" s="388"/>
      <c r="T82" s="388"/>
      <c r="U82" s="388"/>
      <c r="V82" s="389"/>
      <c r="W82" s="389"/>
      <c r="X82" s="394"/>
      <c r="Y82" s="391"/>
      <c r="Z82" s="392"/>
      <c r="AA82" s="393"/>
      <c r="AB82" s="110">
        <f t="shared" si="9"/>
        <v>0</v>
      </c>
      <c r="AC82" s="111"/>
      <c r="AD82" s="111"/>
      <c r="AE82" s="405"/>
      <c r="AF82" s="387"/>
      <c r="AG82" s="388"/>
      <c r="AH82" s="406"/>
      <c r="AI82" s="389"/>
      <c r="AJ82" s="407"/>
    </row>
    <row r="83" spans="1:36" s="112" customFormat="1" x14ac:dyDescent="0.25">
      <c r="A83" s="113">
        <v>76</v>
      </c>
      <c r="B83" s="114"/>
      <c r="C83" s="100">
        <f t="shared" si="8"/>
        <v>0</v>
      </c>
      <c r="D83" s="115"/>
      <c r="E83" s="116"/>
      <c r="F83" s="117"/>
      <c r="G83" s="118"/>
      <c r="H83" s="116"/>
      <c r="I83" s="119"/>
      <c r="J83" s="117"/>
      <c r="K83" s="116"/>
      <c r="L83" s="223"/>
      <c r="M83" s="116"/>
      <c r="N83" s="109">
        <f t="shared" si="5"/>
        <v>0</v>
      </c>
      <c r="O83" s="109">
        <f t="shared" si="6"/>
        <v>0</v>
      </c>
      <c r="P83" s="109">
        <f t="shared" si="7"/>
        <v>0</v>
      </c>
      <c r="Q83" s="387"/>
      <c r="R83" s="388"/>
      <c r="S83" s="388"/>
      <c r="T83" s="388"/>
      <c r="U83" s="388"/>
      <c r="V83" s="389"/>
      <c r="W83" s="389"/>
      <c r="X83" s="394"/>
      <c r="Y83" s="391"/>
      <c r="Z83" s="392"/>
      <c r="AA83" s="393"/>
      <c r="AB83" s="110">
        <f t="shared" si="9"/>
        <v>0</v>
      </c>
      <c r="AC83" s="111"/>
      <c r="AD83" s="111"/>
      <c r="AE83" s="405"/>
      <c r="AF83" s="387"/>
      <c r="AG83" s="388"/>
      <c r="AH83" s="406"/>
      <c r="AI83" s="389"/>
      <c r="AJ83" s="407"/>
    </row>
    <row r="84" spans="1:36" s="112" customFormat="1" x14ac:dyDescent="0.25">
      <c r="A84" s="113">
        <v>77</v>
      </c>
      <c r="B84" s="114"/>
      <c r="C84" s="100">
        <f t="shared" si="8"/>
        <v>0</v>
      </c>
      <c r="D84" s="115"/>
      <c r="E84" s="116"/>
      <c r="F84" s="117"/>
      <c r="G84" s="118"/>
      <c r="H84" s="116"/>
      <c r="I84" s="119"/>
      <c r="J84" s="117"/>
      <c r="K84" s="116"/>
      <c r="L84" s="223"/>
      <c r="M84" s="116"/>
      <c r="N84" s="109">
        <f t="shared" si="5"/>
        <v>0</v>
      </c>
      <c r="O84" s="109">
        <f t="shared" si="6"/>
        <v>0</v>
      </c>
      <c r="P84" s="109">
        <f t="shared" si="7"/>
        <v>0</v>
      </c>
      <c r="Q84" s="387"/>
      <c r="R84" s="388"/>
      <c r="S84" s="388"/>
      <c r="T84" s="388"/>
      <c r="U84" s="388"/>
      <c r="V84" s="389"/>
      <c r="W84" s="389"/>
      <c r="X84" s="394"/>
      <c r="Y84" s="391"/>
      <c r="Z84" s="392"/>
      <c r="AA84" s="393"/>
      <c r="AB84" s="110">
        <f t="shared" si="9"/>
        <v>0</v>
      </c>
      <c r="AC84" s="111"/>
      <c r="AD84" s="111"/>
      <c r="AE84" s="405"/>
      <c r="AF84" s="387"/>
      <c r="AG84" s="388"/>
      <c r="AH84" s="406"/>
      <c r="AI84" s="389"/>
      <c r="AJ84" s="407"/>
    </row>
    <row r="85" spans="1:36" s="112" customFormat="1" x14ac:dyDescent="0.25">
      <c r="A85" s="113">
        <v>78</v>
      </c>
      <c r="B85" s="114"/>
      <c r="C85" s="100">
        <f t="shared" si="8"/>
        <v>0</v>
      </c>
      <c r="D85" s="115"/>
      <c r="E85" s="116"/>
      <c r="F85" s="117"/>
      <c r="G85" s="118"/>
      <c r="H85" s="116"/>
      <c r="I85" s="119"/>
      <c r="J85" s="117"/>
      <c r="K85" s="116"/>
      <c r="L85" s="223"/>
      <c r="M85" s="116"/>
      <c r="N85" s="109">
        <f t="shared" si="5"/>
        <v>0</v>
      </c>
      <c r="O85" s="109">
        <f t="shared" si="6"/>
        <v>0</v>
      </c>
      <c r="P85" s="109">
        <f t="shared" si="7"/>
        <v>0</v>
      </c>
      <c r="Q85" s="387"/>
      <c r="R85" s="388"/>
      <c r="S85" s="388"/>
      <c r="T85" s="388"/>
      <c r="U85" s="388"/>
      <c r="V85" s="389"/>
      <c r="W85" s="389"/>
      <c r="X85" s="394"/>
      <c r="Y85" s="391"/>
      <c r="Z85" s="392"/>
      <c r="AA85" s="393"/>
      <c r="AB85" s="110">
        <f t="shared" si="9"/>
        <v>0</v>
      </c>
      <c r="AC85" s="111"/>
      <c r="AD85" s="111"/>
      <c r="AE85" s="405"/>
      <c r="AF85" s="387"/>
      <c r="AG85" s="388"/>
      <c r="AH85" s="406"/>
      <c r="AI85" s="389"/>
      <c r="AJ85" s="407"/>
    </row>
    <row r="86" spans="1:36" s="112" customFormat="1" x14ac:dyDescent="0.25">
      <c r="A86" s="113">
        <v>79</v>
      </c>
      <c r="B86" s="114"/>
      <c r="C86" s="100">
        <f t="shared" si="8"/>
        <v>0</v>
      </c>
      <c r="D86" s="115"/>
      <c r="E86" s="116"/>
      <c r="F86" s="117"/>
      <c r="G86" s="118"/>
      <c r="H86" s="116"/>
      <c r="I86" s="119"/>
      <c r="J86" s="117"/>
      <c r="K86" s="116"/>
      <c r="L86" s="223"/>
      <c r="M86" s="116"/>
      <c r="N86" s="109">
        <f t="shared" si="5"/>
        <v>0</v>
      </c>
      <c r="O86" s="109">
        <f t="shared" si="6"/>
        <v>0</v>
      </c>
      <c r="P86" s="109">
        <f t="shared" si="7"/>
        <v>0</v>
      </c>
      <c r="Q86" s="387"/>
      <c r="R86" s="388"/>
      <c r="S86" s="388"/>
      <c r="T86" s="388"/>
      <c r="U86" s="388"/>
      <c r="V86" s="389"/>
      <c r="W86" s="389"/>
      <c r="X86" s="394"/>
      <c r="Y86" s="391"/>
      <c r="Z86" s="392"/>
      <c r="AA86" s="393"/>
      <c r="AB86" s="110">
        <f t="shared" si="9"/>
        <v>0</v>
      </c>
      <c r="AC86" s="111"/>
      <c r="AD86" s="111"/>
      <c r="AE86" s="405"/>
      <c r="AF86" s="387"/>
      <c r="AG86" s="388"/>
      <c r="AH86" s="406"/>
      <c r="AI86" s="389"/>
      <c r="AJ86" s="407"/>
    </row>
    <row r="87" spans="1:36" s="112" customFormat="1" x14ac:dyDescent="0.25">
      <c r="A87" s="113">
        <v>80</v>
      </c>
      <c r="B87" s="114"/>
      <c r="C87" s="100">
        <f t="shared" si="8"/>
        <v>0</v>
      </c>
      <c r="D87" s="115"/>
      <c r="E87" s="116"/>
      <c r="F87" s="117"/>
      <c r="G87" s="118"/>
      <c r="H87" s="116"/>
      <c r="I87" s="119"/>
      <c r="J87" s="117"/>
      <c r="K87" s="116"/>
      <c r="L87" s="223"/>
      <c r="M87" s="116"/>
      <c r="N87" s="109">
        <f t="shared" si="5"/>
        <v>0</v>
      </c>
      <c r="O87" s="109">
        <f t="shared" si="6"/>
        <v>0</v>
      </c>
      <c r="P87" s="109">
        <f t="shared" si="7"/>
        <v>0</v>
      </c>
      <c r="Q87" s="387"/>
      <c r="R87" s="388"/>
      <c r="S87" s="388"/>
      <c r="T87" s="388"/>
      <c r="U87" s="388"/>
      <c r="V87" s="389"/>
      <c r="W87" s="389"/>
      <c r="X87" s="394"/>
      <c r="Y87" s="391"/>
      <c r="Z87" s="392"/>
      <c r="AA87" s="393"/>
      <c r="AB87" s="110">
        <f t="shared" si="9"/>
        <v>0</v>
      </c>
      <c r="AC87" s="111"/>
      <c r="AD87" s="111"/>
      <c r="AE87" s="405"/>
      <c r="AF87" s="387"/>
      <c r="AG87" s="388"/>
      <c r="AH87" s="406"/>
      <c r="AI87" s="389"/>
      <c r="AJ87" s="407"/>
    </row>
    <row r="88" spans="1:36" s="112" customFormat="1" x14ac:dyDescent="0.25">
      <c r="A88" s="113">
        <v>81</v>
      </c>
      <c r="B88" s="114"/>
      <c r="C88" s="100">
        <f t="shared" si="8"/>
        <v>0</v>
      </c>
      <c r="D88" s="115"/>
      <c r="E88" s="116"/>
      <c r="F88" s="117"/>
      <c r="G88" s="118"/>
      <c r="H88" s="116"/>
      <c r="I88" s="119"/>
      <c r="J88" s="117"/>
      <c r="K88" s="116"/>
      <c r="L88" s="223"/>
      <c r="M88" s="116"/>
      <c r="N88" s="109">
        <f t="shared" si="5"/>
        <v>0</v>
      </c>
      <c r="O88" s="109">
        <f t="shared" si="6"/>
        <v>0</v>
      </c>
      <c r="P88" s="109">
        <f t="shared" si="7"/>
        <v>0</v>
      </c>
      <c r="Q88" s="387"/>
      <c r="R88" s="388"/>
      <c r="S88" s="388"/>
      <c r="T88" s="388"/>
      <c r="U88" s="388"/>
      <c r="V88" s="389"/>
      <c r="W88" s="389"/>
      <c r="X88" s="394"/>
      <c r="Y88" s="391"/>
      <c r="Z88" s="392"/>
      <c r="AA88" s="393"/>
      <c r="AB88" s="110">
        <f t="shared" si="9"/>
        <v>0</v>
      </c>
      <c r="AC88" s="111"/>
      <c r="AD88" s="111"/>
      <c r="AE88" s="405"/>
      <c r="AF88" s="387"/>
      <c r="AG88" s="388"/>
      <c r="AH88" s="406"/>
      <c r="AI88" s="389"/>
      <c r="AJ88" s="407"/>
    </row>
    <row r="89" spans="1:36" s="112" customFormat="1" x14ac:dyDescent="0.25">
      <c r="A89" s="113">
        <v>82</v>
      </c>
      <c r="B89" s="114"/>
      <c r="C89" s="100">
        <f t="shared" si="8"/>
        <v>0</v>
      </c>
      <c r="D89" s="115"/>
      <c r="E89" s="116"/>
      <c r="F89" s="117"/>
      <c r="G89" s="118"/>
      <c r="H89" s="116"/>
      <c r="I89" s="119"/>
      <c r="J89" s="117"/>
      <c r="K89" s="116"/>
      <c r="L89" s="223"/>
      <c r="M89" s="116"/>
      <c r="N89" s="109">
        <f t="shared" si="5"/>
        <v>0</v>
      </c>
      <c r="O89" s="109">
        <f t="shared" si="6"/>
        <v>0</v>
      </c>
      <c r="P89" s="109">
        <f t="shared" si="7"/>
        <v>0</v>
      </c>
      <c r="Q89" s="387"/>
      <c r="R89" s="388"/>
      <c r="S89" s="388"/>
      <c r="T89" s="388"/>
      <c r="U89" s="388"/>
      <c r="V89" s="389"/>
      <c r="W89" s="389"/>
      <c r="X89" s="394"/>
      <c r="Y89" s="391"/>
      <c r="Z89" s="392"/>
      <c r="AA89" s="393"/>
      <c r="AB89" s="110">
        <f t="shared" si="9"/>
        <v>0</v>
      </c>
      <c r="AC89" s="111"/>
      <c r="AD89" s="111"/>
      <c r="AE89" s="405"/>
      <c r="AF89" s="387"/>
      <c r="AG89" s="388"/>
      <c r="AH89" s="406"/>
      <c r="AI89" s="389"/>
      <c r="AJ89" s="407"/>
    </row>
    <row r="90" spans="1:36" s="112" customFormat="1" x14ac:dyDescent="0.25">
      <c r="A90" s="113">
        <v>83</v>
      </c>
      <c r="B90" s="114"/>
      <c r="C90" s="100">
        <f t="shared" si="8"/>
        <v>0</v>
      </c>
      <c r="D90" s="115"/>
      <c r="E90" s="116"/>
      <c r="F90" s="117"/>
      <c r="G90" s="118"/>
      <c r="H90" s="116"/>
      <c r="I90" s="119"/>
      <c r="J90" s="117"/>
      <c r="K90" s="116"/>
      <c r="L90" s="223"/>
      <c r="M90" s="116"/>
      <c r="N90" s="109">
        <f t="shared" si="5"/>
        <v>0</v>
      </c>
      <c r="O90" s="109">
        <f t="shared" si="6"/>
        <v>0</v>
      </c>
      <c r="P90" s="109">
        <f t="shared" si="7"/>
        <v>0</v>
      </c>
      <c r="Q90" s="387"/>
      <c r="R90" s="388"/>
      <c r="S90" s="388"/>
      <c r="T90" s="388"/>
      <c r="U90" s="388"/>
      <c r="V90" s="389"/>
      <c r="W90" s="389"/>
      <c r="X90" s="394"/>
      <c r="Y90" s="391"/>
      <c r="Z90" s="392"/>
      <c r="AA90" s="393"/>
      <c r="AB90" s="110">
        <f t="shared" si="9"/>
        <v>0</v>
      </c>
      <c r="AC90" s="111"/>
      <c r="AD90" s="111"/>
      <c r="AE90" s="405"/>
      <c r="AF90" s="387"/>
      <c r="AG90" s="388"/>
      <c r="AH90" s="406"/>
      <c r="AI90" s="389"/>
      <c r="AJ90" s="407"/>
    </row>
    <row r="91" spans="1:36" s="112" customFormat="1" x14ac:dyDescent="0.25">
      <c r="A91" s="113">
        <v>84</v>
      </c>
      <c r="B91" s="114"/>
      <c r="C91" s="100">
        <f t="shared" si="8"/>
        <v>0</v>
      </c>
      <c r="D91" s="115"/>
      <c r="E91" s="116"/>
      <c r="F91" s="117"/>
      <c r="G91" s="118"/>
      <c r="H91" s="116"/>
      <c r="I91" s="119"/>
      <c r="J91" s="117"/>
      <c r="K91" s="116"/>
      <c r="L91" s="223"/>
      <c r="M91" s="116"/>
      <c r="N91" s="109">
        <f t="shared" si="5"/>
        <v>0</v>
      </c>
      <c r="O91" s="109">
        <f t="shared" si="6"/>
        <v>0</v>
      </c>
      <c r="P91" s="109">
        <f t="shared" si="7"/>
        <v>0</v>
      </c>
      <c r="Q91" s="387"/>
      <c r="R91" s="388"/>
      <c r="S91" s="388"/>
      <c r="T91" s="388"/>
      <c r="U91" s="388"/>
      <c r="V91" s="389"/>
      <c r="W91" s="389"/>
      <c r="X91" s="394"/>
      <c r="Y91" s="391"/>
      <c r="Z91" s="392"/>
      <c r="AA91" s="393"/>
      <c r="AB91" s="110">
        <f t="shared" si="9"/>
        <v>0</v>
      </c>
      <c r="AC91" s="111"/>
      <c r="AD91" s="111"/>
      <c r="AE91" s="405"/>
      <c r="AF91" s="387"/>
      <c r="AG91" s="388"/>
      <c r="AH91" s="406"/>
      <c r="AI91" s="389"/>
      <c r="AJ91" s="407"/>
    </row>
    <row r="92" spans="1:36" s="112" customFormat="1" x14ac:dyDescent="0.25">
      <c r="A92" s="113">
        <v>85</v>
      </c>
      <c r="B92" s="114"/>
      <c r="C92" s="100">
        <f t="shared" si="8"/>
        <v>0</v>
      </c>
      <c r="D92" s="115"/>
      <c r="E92" s="116"/>
      <c r="F92" s="117"/>
      <c r="G92" s="118"/>
      <c r="H92" s="116"/>
      <c r="I92" s="119"/>
      <c r="J92" s="117"/>
      <c r="K92" s="116"/>
      <c r="L92" s="223"/>
      <c r="M92" s="116"/>
      <c r="N92" s="109">
        <f t="shared" si="5"/>
        <v>0</v>
      </c>
      <c r="O92" s="109">
        <f t="shared" si="6"/>
        <v>0</v>
      </c>
      <c r="P92" s="109">
        <f t="shared" si="7"/>
        <v>0</v>
      </c>
      <c r="Q92" s="387"/>
      <c r="R92" s="388"/>
      <c r="S92" s="388"/>
      <c r="T92" s="388"/>
      <c r="U92" s="388"/>
      <c r="V92" s="389"/>
      <c r="W92" s="389"/>
      <c r="X92" s="394"/>
      <c r="Y92" s="391"/>
      <c r="Z92" s="392"/>
      <c r="AA92" s="393"/>
      <c r="AB92" s="110">
        <f t="shared" si="9"/>
        <v>0</v>
      </c>
      <c r="AC92" s="111"/>
      <c r="AD92" s="111"/>
      <c r="AE92" s="405"/>
      <c r="AF92" s="387"/>
      <c r="AG92" s="388"/>
      <c r="AH92" s="406"/>
      <c r="AI92" s="389"/>
      <c r="AJ92" s="407"/>
    </row>
    <row r="93" spans="1:36" s="112" customFormat="1" x14ac:dyDescent="0.25">
      <c r="A93" s="113">
        <v>86</v>
      </c>
      <c r="B93" s="114"/>
      <c r="C93" s="100">
        <f t="shared" si="8"/>
        <v>0</v>
      </c>
      <c r="D93" s="115"/>
      <c r="E93" s="116"/>
      <c r="F93" s="117"/>
      <c r="G93" s="118"/>
      <c r="H93" s="116"/>
      <c r="I93" s="119"/>
      <c r="J93" s="117"/>
      <c r="K93" s="116"/>
      <c r="L93" s="223"/>
      <c r="M93" s="116"/>
      <c r="N93" s="109">
        <f t="shared" si="5"/>
        <v>0</v>
      </c>
      <c r="O93" s="109">
        <f t="shared" si="6"/>
        <v>0</v>
      </c>
      <c r="P93" s="109">
        <f t="shared" si="7"/>
        <v>0</v>
      </c>
      <c r="Q93" s="387"/>
      <c r="R93" s="388"/>
      <c r="S93" s="388"/>
      <c r="T93" s="388"/>
      <c r="U93" s="388"/>
      <c r="V93" s="389"/>
      <c r="W93" s="389"/>
      <c r="X93" s="394"/>
      <c r="Y93" s="391"/>
      <c r="Z93" s="392"/>
      <c r="AA93" s="393"/>
      <c r="AB93" s="110">
        <f t="shared" si="9"/>
        <v>0</v>
      </c>
      <c r="AC93" s="111"/>
      <c r="AD93" s="111"/>
      <c r="AE93" s="405"/>
      <c r="AF93" s="387"/>
      <c r="AG93" s="388"/>
      <c r="AH93" s="406"/>
      <c r="AI93" s="389"/>
      <c r="AJ93" s="407"/>
    </row>
    <row r="94" spans="1:36" s="112" customFormat="1" x14ac:dyDescent="0.25">
      <c r="A94" s="113">
        <v>87</v>
      </c>
      <c r="B94" s="114"/>
      <c r="C94" s="100">
        <f t="shared" si="8"/>
        <v>0</v>
      </c>
      <c r="D94" s="115"/>
      <c r="E94" s="116"/>
      <c r="F94" s="117"/>
      <c r="G94" s="118"/>
      <c r="H94" s="116"/>
      <c r="I94" s="119"/>
      <c r="J94" s="117"/>
      <c r="K94" s="116"/>
      <c r="L94" s="223"/>
      <c r="M94" s="116"/>
      <c r="N94" s="109">
        <f t="shared" si="5"/>
        <v>0</v>
      </c>
      <c r="O94" s="109">
        <f t="shared" si="6"/>
        <v>0</v>
      </c>
      <c r="P94" s="109">
        <f t="shared" si="7"/>
        <v>0</v>
      </c>
      <c r="Q94" s="387"/>
      <c r="R94" s="388"/>
      <c r="S94" s="388"/>
      <c r="T94" s="388"/>
      <c r="U94" s="388"/>
      <c r="V94" s="389"/>
      <c r="W94" s="389"/>
      <c r="X94" s="394"/>
      <c r="Y94" s="391"/>
      <c r="Z94" s="392"/>
      <c r="AA94" s="393"/>
      <c r="AB94" s="110">
        <f t="shared" si="9"/>
        <v>0</v>
      </c>
      <c r="AC94" s="111"/>
      <c r="AD94" s="111"/>
      <c r="AE94" s="405"/>
      <c r="AF94" s="387"/>
      <c r="AG94" s="388"/>
      <c r="AH94" s="406"/>
      <c r="AI94" s="389"/>
      <c r="AJ94" s="407"/>
    </row>
    <row r="95" spans="1:36" s="112" customFormat="1" x14ac:dyDescent="0.25">
      <c r="A95" s="113">
        <v>88</v>
      </c>
      <c r="B95" s="114"/>
      <c r="C95" s="100">
        <f t="shared" si="8"/>
        <v>0</v>
      </c>
      <c r="D95" s="115"/>
      <c r="E95" s="116"/>
      <c r="F95" s="117"/>
      <c r="G95" s="118"/>
      <c r="H95" s="116"/>
      <c r="I95" s="119"/>
      <c r="J95" s="117"/>
      <c r="K95" s="116"/>
      <c r="L95" s="223"/>
      <c r="M95" s="116"/>
      <c r="N95" s="109">
        <f t="shared" si="5"/>
        <v>0</v>
      </c>
      <c r="O95" s="109">
        <f t="shared" si="6"/>
        <v>0</v>
      </c>
      <c r="P95" s="109">
        <f t="shared" si="7"/>
        <v>0</v>
      </c>
      <c r="Q95" s="387"/>
      <c r="R95" s="388"/>
      <c r="S95" s="388"/>
      <c r="T95" s="388"/>
      <c r="U95" s="388"/>
      <c r="V95" s="389"/>
      <c r="W95" s="389"/>
      <c r="X95" s="394"/>
      <c r="Y95" s="391"/>
      <c r="Z95" s="392"/>
      <c r="AA95" s="393"/>
      <c r="AB95" s="110">
        <f t="shared" si="9"/>
        <v>0</v>
      </c>
      <c r="AC95" s="111"/>
      <c r="AD95" s="111"/>
      <c r="AE95" s="405"/>
      <c r="AF95" s="387"/>
      <c r="AG95" s="388"/>
      <c r="AH95" s="406"/>
      <c r="AI95" s="389"/>
      <c r="AJ95" s="407"/>
    </row>
    <row r="96" spans="1:36" s="112" customFormat="1" x14ac:dyDescent="0.25">
      <c r="A96" s="113">
        <v>89</v>
      </c>
      <c r="B96" s="114"/>
      <c r="C96" s="100">
        <f t="shared" si="8"/>
        <v>0</v>
      </c>
      <c r="D96" s="115"/>
      <c r="E96" s="116"/>
      <c r="F96" s="117"/>
      <c r="G96" s="118"/>
      <c r="H96" s="116"/>
      <c r="I96" s="119"/>
      <c r="J96" s="117"/>
      <c r="K96" s="116"/>
      <c r="L96" s="223"/>
      <c r="M96" s="116"/>
      <c r="N96" s="109">
        <f t="shared" si="5"/>
        <v>0</v>
      </c>
      <c r="O96" s="109">
        <f t="shared" si="6"/>
        <v>0</v>
      </c>
      <c r="P96" s="109">
        <f t="shared" si="7"/>
        <v>0</v>
      </c>
      <c r="Q96" s="387"/>
      <c r="R96" s="388"/>
      <c r="S96" s="388"/>
      <c r="T96" s="388"/>
      <c r="U96" s="388"/>
      <c r="V96" s="389"/>
      <c r="W96" s="389"/>
      <c r="X96" s="394"/>
      <c r="Y96" s="391"/>
      <c r="Z96" s="392"/>
      <c r="AA96" s="393"/>
      <c r="AB96" s="110">
        <f t="shared" si="9"/>
        <v>0</v>
      </c>
      <c r="AC96" s="111"/>
      <c r="AD96" s="111"/>
      <c r="AE96" s="405"/>
      <c r="AF96" s="387"/>
      <c r="AG96" s="388"/>
      <c r="AH96" s="406"/>
      <c r="AI96" s="389"/>
      <c r="AJ96" s="407"/>
    </row>
    <row r="97" spans="1:36" s="112" customFormat="1" x14ac:dyDescent="0.25">
      <c r="A97" s="113">
        <v>90</v>
      </c>
      <c r="B97" s="114"/>
      <c r="C97" s="100">
        <f t="shared" si="8"/>
        <v>0</v>
      </c>
      <c r="D97" s="115"/>
      <c r="E97" s="116"/>
      <c r="F97" s="117"/>
      <c r="G97" s="118"/>
      <c r="H97" s="116"/>
      <c r="I97" s="119"/>
      <c r="J97" s="117"/>
      <c r="K97" s="116"/>
      <c r="L97" s="223"/>
      <c r="M97" s="116"/>
      <c r="N97" s="109">
        <f t="shared" si="5"/>
        <v>0</v>
      </c>
      <c r="O97" s="109">
        <f t="shared" si="6"/>
        <v>0</v>
      </c>
      <c r="P97" s="109">
        <f t="shared" si="7"/>
        <v>0</v>
      </c>
      <c r="Q97" s="387"/>
      <c r="R97" s="388"/>
      <c r="S97" s="388"/>
      <c r="T97" s="388"/>
      <c r="U97" s="388"/>
      <c r="V97" s="389"/>
      <c r="W97" s="389"/>
      <c r="X97" s="394"/>
      <c r="Y97" s="391"/>
      <c r="Z97" s="392"/>
      <c r="AA97" s="393"/>
      <c r="AB97" s="110">
        <f t="shared" si="9"/>
        <v>0</v>
      </c>
      <c r="AC97" s="111"/>
      <c r="AD97" s="111"/>
      <c r="AE97" s="405"/>
      <c r="AF97" s="387"/>
      <c r="AG97" s="388"/>
      <c r="AH97" s="406"/>
      <c r="AI97" s="389"/>
      <c r="AJ97" s="407"/>
    </row>
    <row r="98" spans="1:36" s="112" customFormat="1" x14ac:dyDescent="0.25">
      <c r="A98" s="113">
        <v>91</v>
      </c>
      <c r="B98" s="114"/>
      <c r="C98" s="100">
        <f t="shared" si="8"/>
        <v>0</v>
      </c>
      <c r="D98" s="115"/>
      <c r="E98" s="116"/>
      <c r="F98" s="117"/>
      <c r="G98" s="118"/>
      <c r="H98" s="116"/>
      <c r="I98" s="119"/>
      <c r="J98" s="117"/>
      <c r="K98" s="116"/>
      <c r="L98" s="223"/>
      <c r="M98" s="116"/>
      <c r="N98" s="109">
        <f t="shared" si="5"/>
        <v>0</v>
      </c>
      <c r="O98" s="109">
        <f t="shared" si="6"/>
        <v>0</v>
      </c>
      <c r="P98" s="109">
        <f t="shared" si="7"/>
        <v>0</v>
      </c>
      <c r="Q98" s="387"/>
      <c r="R98" s="388"/>
      <c r="S98" s="388"/>
      <c r="T98" s="388"/>
      <c r="U98" s="388"/>
      <c r="V98" s="389"/>
      <c r="W98" s="389"/>
      <c r="X98" s="394"/>
      <c r="Y98" s="391"/>
      <c r="Z98" s="392"/>
      <c r="AA98" s="393"/>
      <c r="AB98" s="110">
        <f t="shared" si="9"/>
        <v>0</v>
      </c>
      <c r="AC98" s="111"/>
      <c r="AD98" s="111"/>
      <c r="AE98" s="405"/>
      <c r="AF98" s="387"/>
      <c r="AG98" s="388"/>
      <c r="AH98" s="406"/>
      <c r="AI98" s="389"/>
      <c r="AJ98" s="407"/>
    </row>
    <row r="99" spans="1:36" s="112" customFormat="1" x14ac:dyDescent="0.25">
      <c r="A99" s="113">
        <v>92</v>
      </c>
      <c r="B99" s="114"/>
      <c r="C99" s="100">
        <f t="shared" si="8"/>
        <v>0</v>
      </c>
      <c r="D99" s="115"/>
      <c r="E99" s="116"/>
      <c r="F99" s="117"/>
      <c r="G99" s="118"/>
      <c r="H99" s="116"/>
      <c r="I99" s="119"/>
      <c r="J99" s="117"/>
      <c r="K99" s="116"/>
      <c r="L99" s="223"/>
      <c r="M99" s="116"/>
      <c r="N99" s="109">
        <f t="shared" si="5"/>
        <v>0</v>
      </c>
      <c r="O99" s="109">
        <f t="shared" si="6"/>
        <v>0</v>
      </c>
      <c r="P99" s="109">
        <f t="shared" si="7"/>
        <v>0</v>
      </c>
      <c r="Q99" s="387"/>
      <c r="R99" s="388"/>
      <c r="S99" s="388"/>
      <c r="T99" s="388"/>
      <c r="U99" s="388"/>
      <c r="V99" s="389"/>
      <c r="W99" s="389"/>
      <c r="X99" s="394"/>
      <c r="Y99" s="391"/>
      <c r="Z99" s="392"/>
      <c r="AA99" s="393"/>
      <c r="AB99" s="110">
        <f t="shared" si="9"/>
        <v>0</v>
      </c>
      <c r="AC99" s="111"/>
      <c r="AD99" s="111"/>
      <c r="AE99" s="405"/>
      <c r="AF99" s="387"/>
      <c r="AG99" s="388"/>
      <c r="AH99" s="406"/>
      <c r="AI99" s="389"/>
      <c r="AJ99" s="407"/>
    </row>
    <row r="100" spans="1:36" s="112" customFormat="1" x14ac:dyDescent="0.25">
      <c r="A100" s="113">
        <v>93</v>
      </c>
      <c r="B100" s="114"/>
      <c r="C100" s="100">
        <f t="shared" si="8"/>
        <v>0</v>
      </c>
      <c r="D100" s="115"/>
      <c r="E100" s="116"/>
      <c r="F100" s="117"/>
      <c r="G100" s="118"/>
      <c r="H100" s="116"/>
      <c r="I100" s="119"/>
      <c r="J100" s="117"/>
      <c r="K100" s="116"/>
      <c r="L100" s="223"/>
      <c r="M100" s="116"/>
      <c r="N100" s="109">
        <f t="shared" si="5"/>
        <v>0</v>
      </c>
      <c r="O100" s="109">
        <f t="shared" si="6"/>
        <v>0</v>
      </c>
      <c r="P100" s="109">
        <f t="shared" si="7"/>
        <v>0</v>
      </c>
      <c r="Q100" s="387"/>
      <c r="R100" s="388"/>
      <c r="S100" s="388"/>
      <c r="T100" s="388"/>
      <c r="U100" s="388"/>
      <c r="V100" s="389"/>
      <c r="W100" s="389"/>
      <c r="X100" s="394"/>
      <c r="Y100" s="391"/>
      <c r="Z100" s="392"/>
      <c r="AA100" s="393"/>
      <c r="AB100" s="110">
        <f t="shared" si="9"/>
        <v>0</v>
      </c>
      <c r="AC100" s="111"/>
      <c r="AD100" s="111"/>
      <c r="AE100" s="405"/>
      <c r="AF100" s="387"/>
      <c r="AG100" s="388"/>
      <c r="AH100" s="406"/>
      <c r="AI100" s="389"/>
      <c r="AJ100" s="407"/>
    </row>
    <row r="101" spans="1:36" s="112" customFormat="1" x14ac:dyDescent="0.25">
      <c r="A101" s="113">
        <v>94</v>
      </c>
      <c r="B101" s="114"/>
      <c r="C101" s="100">
        <f t="shared" si="8"/>
        <v>0</v>
      </c>
      <c r="D101" s="115"/>
      <c r="E101" s="116"/>
      <c r="F101" s="117"/>
      <c r="G101" s="118"/>
      <c r="H101" s="116"/>
      <c r="I101" s="119"/>
      <c r="J101" s="117"/>
      <c r="K101" s="116"/>
      <c r="L101" s="223"/>
      <c r="M101" s="116"/>
      <c r="N101" s="109">
        <f t="shared" si="5"/>
        <v>0</v>
      </c>
      <c r="O101" s="109">
        <f t="shared" si="6"/>
        <v>0</v>
      </c>
      <c r="P101" s="109">
        <f t="shared" si="7"/>
        <v>0</v>
      </c>
      <c r="Q101" s="387"/>
      <c r="R101" s="388"/>
      <c r="S101" s="388"/>
      <c r="T101" s="388"/>
      <c r="U101" s="388"/>
      <c r="V101" s="389"/>
      <c r="W101" s="389"/>
      <c r="X101" s="394"/>
      <c r="Y101" s="391"/>
      <c r="Z101" s="392"/>
      <c r="AA101" s="393"/>
      <c r="AB101" s="110">
        <f t="shared" si="9"/>
        <v>0</v>
      </c>
      <c r="AC101" s="111"/>
      <c r="AD101" s="111"/>
      <c r="AE101" s="405"/>
      <c r="AF101" s="387"/>
      <c r="AG101" s="388"/>
      <c r="AH101" s="406"/>
      <c r="AI101" s="389"/>
      <c r="AJ101" s="407"/>
    </row>
    <row r="102" spans="1:36" s="112" customFormat="1" x14ac:dyDescent="0.25">
      <c r="A102" s="113">
        <v>95</v>
      </c>
      <c r="B102" s="114"/>
      <c r="C102" s="100">
        <f t="shared" si="8"/>
        <v>0</v>
      </c>
      <c r="D102" s="115"/>
      <c r="E102" s="116"/>
      <c r="F102" s="117"/>
      <c r="G102" s="118"/>
      <c r="H102" s="116"/>
      <c r="I102" s="119"/>
      <c r="J102" s="117"/>
      <c r="K102" s="116"/>
      <c r="L102" s="223"/>
      <c r="M102" s="116"/>
      <c r="N102" s="109">
        <f t="shared" si="5"/>
        <v>0</v>
      </c>
      <c r="O102" s="109">
        <f t="shared" si="6"/>
        <v>0</v>
      </c>
      <c r="P102" s="109">
        <f t="shared" si="7"/>
        <v>0</v>
      </c>
      <c r="Q102" s="387"/>
      <c r="R102" s="388"/>
      <c r="S102" s="388"/>
      <c r="T102" s="388"/>
      <c r="U102" s="388"/>
      <c r="V102" s="389"/>
      <c r="W102" s="389"/>
      <c r="X102" s="394"/>
      <c r="Y102" s="391"/>
      <c r="Z102" s="392"/>
      <c r="AA102" s="393"/>
      <c r="AB102" s="110">
        <f t="shared" si="9"/>
        <v>0</v>
      </c>
      <c r="AC102" s="111"/>
      <c r="AD102" s="111"/>
      <c r="AE102" s="405"/>
      <c r="AF102" s="387"/>
      <c r="AG102" s="388"/>
      <c r="AH102" s="406"/>
      <c r="AI102" s="389"/>
      <c r="AJ102" s="407"/>
    </row>
    <row r="103" spans="1:36" s="112" customFormat="1" x14ac:dyDescent="0.25">
      <c r="A103" s="113">
        <v>96</v>
      </c>
      <c r="B103" s="114"/>
      <c r="C103" s="100">
        <f t="shared" si="8"/>
        <v>0</v>
      </c>
      <c r="D103" s="115"/>
      <c r="E103" s="116"/>
      <c r="F103" s="117"/>
      <c r="G103" s="118"/>
      <c r="H103" s="116"/>
      <c r="I103" s="119"/>
      <c r="J103" s="117"/>
      <c r="K103" s="116"/>
      <c r="L103" s="223"/>
      <c r="M103" s="116"/>
      <c r="N103" s="109">
        <f t="shared" si="5"/>
        <v>0</v>
      </c>
      <c r="O103" s="109">
        <f t="shared" si="6"/>
        <v>0</v>
      </c>
      <c r="P103" s="109">
        <f t="shared" si="7"/>
        <v>0</v>
      </c>
      <c r="Q103" s="387"/>
      <c r="R103" s="388"/>
      <c r="S103" s="388"/>
      <c r="T103" s="388"/>
      <c r="U103" s="388"/>
      <c r="V103" s="389"/>
      <c r="W103" s="389"/>
      <c r="X103" s="394"/>
      <c r="Y103" s="391"/>
      <c r="Z103" s="392"/>
      <c r="AA103" s="393"/>
      <c r="AB103" s="110">
        <f t="shared" si="9"/>
        <v>0</v>
      </c>
      <c r="AC103" s="111"/>
      <c r="AD103" s="111"/>
      <c r="AE103" s="405"/>
      <c r="AF103" s="387"/>
      <c r="AG103" s="388"/>
      <c r="AH103" s="406"/>
      <c r="AI103" s="389"/>
      <c r="AJ103" s="407"/>
    </row>
    <row r="104" spans="1:36" s="112" customFormat="1" x14ac:dyDescent="0.25">
      <c r="A104" s="113">
        <v>97</v>
      </c>
      <c r="B104" s="114"/>
      <c r="C104" s="100">
        <f t="shared" si="8"/>
        <v>0</v>
      </c>
      <c r="D104" s="115"/>
      <c r="E104" s="116"/>
      <c r="F104" s="117"/>
      <c r="G104" s="118"/>
      <c r="H104" s="116"/>
      <c r="I104" s="119"/>
      <c r="J104" s="117"/>
      <c r="K104" s="116"/>
      <c r="L104" s="223"/>
      <c r="M104" s="116"/>
      <c r="N104" s="109">
        <f t="shared" si="5"/>
        <v>0</v>
      </c>
      <c r="O104" s="109">
        <f t="shared" si="6"/>
        <v>0</v>
      </c>
      <c r="P104" s="109">
        <f t="shared" si="7"/>
        <v>0</v>
      </c>
      <c r="Q104" s="387"/>
      <c r="R104" s="388"/>
      <c r="S104" s="388"/>
      <c r="T104" s="388"/>
      <c r="U104" s="388"/>
      <c r="V104" s="389"/>
      <c r="W104" s="389"/>
      <c r="X104" s="394"/>
      <c r="Y104" s="391"/>
      <c r="Z104" s="392"/>
      <c r="AA104" s="393"/>
      <c r="AB104" s="110">
        <f t="shared" si="9"/>
        <v>0</v>
      </c>
      <c r="AC104" s="111"/>
      <c r="AD104" s="111"/>
      <c r="AE104" s="405"/>
      <c r="AF104" s="387"/>
      <c r="AG104" s="388"/>
      <c r="AH104" s="406"/>
      <c r="AI104" s="389"/>
      <c r="AJ104" s="407"/>
    </row>
    <row r="105" spans="1:36" s="112" customFormat="1" x14ac:dyDescent="0.25">
      <c r="A105" s="113">
        <v>98</v>
      </c>
      <c r="B105" s="114"/>
      <c r="C105" s="100">
        <f t="shared" si="8"/>
        <v>0</v>
      </c>
      <c r="D105" s="115"/>
      <c r="E105" s="116"/>
      <c r="F105" s="117"/>
      <c r="G105" s="118"/>
      <c r="H105" s="116"/>
      <c r="I105" s="119"/>
      <c r="J105" s="117"/>
      <c r="K105" s="116"/>
      <c r="L105" s="223"/>
      <c r="M105" s="116"/>
      <c r="N105" s="109">
        <f t="shared" si="5"/>
        <v>0</v>
      </c>
      <c r="O105" s="109">
        <f t="shared" si="6"/>
        <v>0</v>
      </c>
      <c r="P105" s="109">
        <f t="shared" si="7"/>
        <v>0</v>
      </c>
      <c r="Q105" s="387"/>
      <c r="R105" s="388"/>
      <c r="S105" s="388"/>
      <c r="T105" s="388"/>
      <c r="U105" s="388"/>
      <c r="V105" s="389"/>
      <c r="W105" s="389"/>
      <c r="X105" s="394"/>
      <c r="Y105" s="391"/>
      <c r="Z105" s="392"/>
      <c r="AA105" s="393"/>
      <c r="AB105" s="110">
        <f t="shared" si="9"/>
        <v>0</v>
      </c>
      <c r="AC105" s="111"/>
      <c r="AD105" s="111"/>
      <c r="AE105" s="405"/>
      <c r="AF105" s="387"/>
      <c r="AG105" s="388"/>
      <c r="AH105" s="406"/>
      <c r="AI105" s="389"/>
      <c r="AJ105" s="407"/>
    </row>
    <row r="106" spans="1:36" s="112" customFormat="1" x14ac:dyDescent="0.25">
      <c r="A106" s="113">
        <v>99</v>
      </c>
      <c r="B106" s="114"/>
      <c r="C106" s="100">
        <f t="shared" si="8"/>
        <v>0</v>
      </c>
      <c r="D106" s="115"/>
      <c r="E106" s="116"/>
      <c r="F106" s="117"/>
      <c r="G106" s="118"/>
      <c r="H106" s="116"/>
      <c r="I106" s="119"/>
      <c r="J106" s="117"/>
      <c r="K106" s="116"/>
      <c r="L106" s="223"/>
      <c r="M106" s="116"/>
      <c r="N106" s="109">
        <f t="shared" si="5"/>
        <v>0</v>
      </c>
      <c r="O106" s="109">
        <f t="shared" si="6"/>
        <v>0</v>
      </c>
      <c r="P106" s="109">
        <f t="shared" si="7"/>
        <v>0</v>
      </c>
      <c r="Q106" s="387"/>
      <c r="R106" s="388"/>
      <c r="S106" s="388"/>
      <c r="T106" s="388"/>
      <c r="U106" s="388"/>
      <c r="V106" s="389"/>
      <c r="W106" s="389"/>
      <c r="X106" s="394"/>
      <c r="Y106" s="391"/>
      <c r="Z106" s="392"/>
      <c r="AA106" s="393"/>
      <c r="AB106" s="110">
        <f t="shared" si="9"/>
        <v>0</v>
      </c>
      <c r="AC106" s="111"/>
      <c r="AD106" s="111"/>
      <c r="AE106" s="405"/>
      <c r="AF106" s="387"/>
      <c r="AG106" s="388"/>
      <c r="AH106" s="406"/>
      <c r="AI106" s="389"/>
      <c r="AJ106" s="407"/>
    </row>
    <row r="107" spans="1:36" s="112" customFormat="1" x14ac:dyDescent="0.25">
      <c r="A107" s="113">
        <v>100</v>
      </c>
      <c r="B107" s="114"/>
      <c r="C107" s="100">
        <f t="shared" si="8"/>
        <v>0</v>
      </c>
      <c r="D107" s="115"/>
      <c r="E107" s="116"/>
      <c r="F107" s="117"/>
      <c r="G107" s="118"/>
      <c r="H107" s="116"/>
      <c r="I107" s="119"/>
      <c r="J107" s="117"/>
      <c r="K107" s="116"/>
      <c r="L107" s="223"/>
      <c r="M107" s="116"/>
      <c r="N107" s="109">
        <f t="shared" si="5"/>
        <v>0</v>
      </c>
      <c r="O107" s="109">
        <f t="shared" si="6"/>
        <v>0</v>
      </c>
      <c r="P107" s="109">
        <f t="shared" si="7"/>
        <v>0</v>
      </c>
      <c r="Q107" s="387"/>
      <c r="R107" s="388"/>
      <c r="S107" s="388"/>
      <c r="T107" s="388"/>
      <c r="U107" s="388"/>
      <c r="V107" s="389"/>
      <c r="W107" s="389"/>
      <c r="X107" s="394"/>
      <c r="Y107" s="391"/>
      <c r="Z107" s="392"/>
      <c r="AA107" s="393"/>
      <c r="AB107" s="110">
        <f t="shared" si="9"/>
        <v>0</v>
      </c>
      <c r="AC107" s="111"/>
      <c r="AD107" s="111"/>
      <c r="AE107" s="405"/>
      <c r="AF107" s="387"/>
      <c r="AG107" s="388"/>
      <c r="AH107" s="406"/>
      <c r="AI107" s="389"/>
      <c r="AJ107" s="407"/>
    </row>
    <row r="108" spans="1:36" s="112" customFormat="1" x14ac:dyDescent="0.25">
      <c r="A108" s="113">
        <v>101</v>
      </c>
      <c r="B108" s="114"/>
      <c r="C108" s="100">
        <f t="shared" si="8"/>
        <v>0</v>
      </c>
      <c r="D108" s="115"/>
      <c r="E108" s="116"/>
      <c r="F108" s="117"/>
      <c r="G108" s="118"/>
      <c r="H108" s="116"/>
      <c r="I108" s="119"/>
      <c r="J108" s="117"/>
      <c r="K108" s="116"/>
      <c r="L108" s="223"/>
      <c r="M108" s="116"/>
      <c r="N108" s="109">
        <f t="shared" si="5"/>
        <v>0</v>
      </c>
      <c r="O108" s="109">
        <f t="shared" si="6"/>
        <v>0</v>
      </c>
      <c r="P108" s="109">
        <f t="shared" si="7"/>
        <v>0</v>
      </c>
      <c r="Q108" s="387"/>
      <c r="R108" s="388"/>
      <c r="S108" s="388"/>
      <c r="T108" s="388"/>
      <c r="U108" s="388"/>
      <c r="V108" s="389"/>
      <c r="W108" s="389"/>
      <c r="X108" s="394"/>
      <c r="Y108" s="391"/>
      <c r="Z108" s="392"/>
      <c r="AA108" s="393"/>
      <c r="AB108" s="110">
        <f t="shared" si="9"/>
        <v>0</v>
      </c>
      <c r="AC108" s="111"/>
      <c r="AD108" s="111"/>
      <c r="AE108" s="405"/>
      <c r="AF108" s="387"/>
      <c r="AG108" s="388"/>
      <c r="AH108" s="406"/>
      <c r="AI108" s="389"/>
      <c r="AJ108" s="407"/>
    </row>
    <row r="109" spans="1:36" s="112" customFormat="1" x14ac:dyDescent="0.25">
      <c r="A109" s="113">
        <v>102</v>
      </c>
      <c r="B109" s="114"/>
      <c r="C109" s="100">
        <f t="shared" si="8"/>
        <v>0</v>
      </c>
      <c r="D109" s="115"/>
      <c r="E109" s="116"/>
      <c r="F109" s="117"/>
      <c r="G109" s="118"/>
      <c r="H109" s="116"/>
      <c r="I109" s="119"/>
      <c r="J109" s="117"/>
      <c r="K109" s="116"/>
      <c r="L109" s="223"/>
      <c r="M109" s="116"/>
      <c r="N109" s="109">
        <f t="shared" si="5"/>
        <v>0</v>
      </c>
      <c r="O109" s="109">
        <f t="shared" si="6"/>
        <v>0</v>
      </c>
      <c r="P109" s="109">
        <f t="shared" si="7"/>
        <v>0</v>
      </c>
      <c r="Q109" s="387"/>
      <c r="R109" s="388"/>
      <c r="S109" s="388"/>
      <c r="T109" s="388"/>
      <c r="U109" s="388"/>
      <c r="V109" s="389"/>
      <c r="W109" s="389"/>
      <c r="X109" s="394"/>
      <c r="Y109" s="391"/>
      <c r="Z109" s="392"/>
      <c r="AA109" s="393"/>
      <c r="AB109" s="110">
        <f t="shared" si="9"/>
        <v>0</v>
      </c>
      <c r="AC109" s="111"/>
      <c r="AD109" s="111"/>
      <c r="AE109" s="405"/>
      <c r="AF109" s="387"/>
      <c r="AG109" s="388"/>
      <c r="AH109" s="406"/>
      <c r="AI109" s="389"/>
      <c r="AJ109" s="407"/>
    </row>
    <row r="110" spans="1:36" s="112" customFormat="1" x14ac:dyDescent="0.25">
      <c r="A110" s="113">
        <v>103</v>
      </c>
      <c r="B110" s="114"/>
      <c r="C110" s="100">
        <f t="shared" si="8"/>
        <v>0</v>
      </c>
      <c r="D110" s="115"/>
      <c r="E110" s="116"/>
      <c r="F110" s="117"/>
      <c r="G110" s="118"/>
      <c r="H110" s="116"/>
      <c r="I110" s="119"/>
      <c r="J110" s="117"/>
      <c r="K110" s="116"/>
      <c r="L110" s="223"/>
      <c r="M110" s="116"/>
      <c r="N110" s="109">
        <f t="shared" si="5"/>
        <v>0</v>
      </c>
      <c r="O110" s="109">
        <f t="shared" si="6"/>
        <v>0</v>
      </c>
      <c r="P110" s="109">
        <f t="shared" si="7"/>
        <v>0</v>
      </c>
      <c r="Q110" s="387"/>
      <c r="R110" s="388"/>
      <c r="S110" s="388"/>
      <c r="T110" s="388"/>
      <c r="U110" s="388"/>
      <c r="V110" s="389"/>
      <c r="W110" s="389"/>
      <c r="X110" s="394"/>
      <c r="Y110" s="391"/>
      <c r="Z110" s="392"/>
      <c r="AA110" s="393"/>
      <c r="AB110" s="110">
        <f t="shared" si="9"/>
        <v>0</v>
      </c>
      <c r="AC110" s="111"/>
      <c r="AD110" s="111"/>
      <c r="AE110" s="405"/>
      <c r="AF110" s="387"/>
      <c r="AG110" s="388"/>
      <c r="AH110" s="406"/>
      <c r="AI110" s="389"/>
      <c r="AJ110" s="407"/>
    </row>
    <row r="111" spans="1:36" s="112" customFormat="1" x14ac:dyDescent="0.25">
      <c r="A111" s="113">
        <v>104</v>
      </c>
      <c r="B111" s="114"/>
      <c r="C111" s="100">
        <f t="shared" si="8"/>
        <v>0</v>
      </c>
      <c r="D111" s="115"/>
      <c r="E111" s="116"/>
      <c r="F111" s="117"/>
      <c r="G111" s="118"/>
      <c r="H111" s="116"/>
      <c r="I111" s="119"/>
      <c r="J111" s="117"/>
      <c r="K111" s="116"/>
      <c r="L111" s="223"/>
      <c r="M111" s="116"/>
      <c r="N111" s="109">
        <f t="shared" si="5"/>
        <v>0</v>
      </c>
      <c r="O111" s="109">
        <f t="shared" si="6"/>
        <v>0</v>
      </c>
      <c r="P111" s="109">
        <f t="shared" si="7"/>
        <v>0</v>
      </c>
      <c r="Q111" s="387"/>
      <c r="R111" s="388"/>
      <c r="S111" s="388"/>
      <c r="T111" s="388"/>
      <c r="U111" s="388"/>
      <c r="V111" s="389"/>
      <c r="W111" s="389"/>
      <c r="X111" s="394"/>
      <c r="Y111" s="391"/>
      <c r="Z111" s="392"/>
      <c r="AA111" s="393"/>
      <c r="AB111" s="110">
        <f t="shared" si="9"/>
        <v>0</v>
      </c>
      <c r="AC111" s="111"/>
      <c r="AD111" s="111"/>
      <c r="AE111" s="405"/>
      <c r="AF111" s="387"/>
      <c r="AG111" s="388"/>
      <c r="AH111" s="406"/>
      <c r="AI111" s="389"/>
      <c r="AJ111" s="407"/>
    </row>
    <row r="112" spans="1:36" s="112" customFormat="1" x14ac:dyDescent="0.25">
      <c r="A112" s="113">
        <v>105</v>
      </c>
      <c r="B112" s="114"/>
      <c r="C112" s="100">
        <f t="shared" si="8"/>
        <v>0</v>
      </c>
      <c r="D112" s="115"/>
      <c r="E112" s="116"/>
      <c r="F112" s="117"/>
      <c r="G112" s="118"/>
      <c r="H112" s="116"/>
      <c r="I112" s="119"/>
      <c r="J112" s="117"/>
      <c r="K112" s="116"/>
      <c r="L112" s="223"/>
      <c r="M112" s="116"/>
      <c r="N112" s="109">
        <f t="shared" si="5"/>
        <v>0</v>
      </c>
      <c r="O112" s="109">
        <f t="shared" si="6"/>
        <v>0</v>
      </c>
      <c r="P112" s="109">
        <f t="shared" si="7"/>
        <v>0</v>
      </c>
      <c r="Q112" s="387"/>
      <c r="R112" s="388"/>
      <c r="S112" s="388"/>
      <c r="T112" s="388"/>
      <c r="U112" s="388"/>
      <c r="V112" s="389"/>
      <c r="W112" s="389"/>
      <c r="X112" s="394"/>
      <c r="Y112" s="391"/>
      <c r="Z112" s="392"/>
      <c r="AA112" s="393"/>
      <c r="AB112" s="110">
        <f t="shared" si="9"/>
        <v>0</v>
      </c>
      <c r="AC112" s="111"/>
      <c r="AD112" s="111"/>
      <c r="AE112" s="405"/>
      <c r="AF112" s="387"/>
      <c r="AG112" s="388"/>
      <c r="AH112" s="406"/>
      <c r="AI112" s="389"/>
      <c r="AJ112" s="407"/>
    </row>
    <row r="113" spans="1:36" s="112" customFormat="1" x14ac:dyDescent="0.25">
      <c r="A113" s="113">
        <v>106</v>
      </c>
      <c r="B113" s="114"/>
      <c r="C113" s="100">
        <f t="shared" si="8"/>
        <v>0</v>
      </c>
      <c r="D113" s="115"/>
      <c r="E113" s="116"/>
      <c r="F113" s="117"/>
      <c r="G113" s="118"/>
      <c r="H113" s="116"/>
      <c r="I113" s="119"/>
      <c r="J113" s="117"/>
      <c r="K113" s="116"/>
      <c r="L113" s="223"/>
      <c r="M113" s="116"/>
      <c r="N113" s="109">
        <f t="shared" si="5"/>
        <v>0</v>
      </c>
      <c r="O113" s="109">
        <f t="shared" si="6"/>
        <v>0</v>
      </c>
      <c r="P113" s="109">
        <f t="shared" si="7"/>
        <v>0</v>
      </c>
      <c r="Q113" s="387"/>
      <c r="R113" s="388"/>
      <c r="S113" s="388"/>
      <c r="T113" s="388"/>
      <c r="U113" s="388"/>
      <c r="V113" s="389"/>
      <c r="W113" s="389"/>
      <c r="X113" s="394"/>
      <c r="Y113" s="391"/>
      <c r="Z113" s="392"/>
      <c r="AA113" s="393"/>
      <c r="AB113" s="110">
        <f t="shared" si="9"/>
        <v>0</v>
      </c>
      <c r="AC113" s="111"/>
      <c r="AD113" s="111"/>
      <c r="AE113" s="405"/>
      <c r="AF113" s="387"/>
      <c r="AG113" s="388"/>
      <c r="AH113" s="406"/>
      <c r="AI113" s="389"/>
      <c r="AJ113" s="407"/>
    </row>
    <row r="114" spans="1:36" s="112" customFormat="1" x14ac:dyDescent="0.25">
      <c r="A114" s="113">
        <v>107</v>
      </c>
      <c r="B114" s="114"/>
      <c r="C114" s="100">
        <f t="shared" si="8"/>
        <v>0</v>
      </c>
      <c r="D114" s="115"/>
      <c r="E114" s="116"/>
      <c r="F114" s="117"/>
      <c r="G114" s="118"/>
      <c r="H114" s="116"/>
      <c r="I114" s="119"/>
      <c r="J114" s="117"/>
      <c r="K114" s="116"/>
      <c r="L114" s="223"/>
      <c r="M114" s="116"/>
      <c r="N114" s="109">
        <f t="shared" si="5"/>
        <v>0</v>
      </c>
      <c r="O114" s="109">
        <f t="shared" si="6"/>
        <v>0</v>
      </c>
      <c r="P114" s="109">
        <f t="shared" si="7"/>
        <v>0</v>
      </c>
      <c r="Q114" s="387"/>
      <c r="R114" s="388"/>
      <c r="S114" s="388"/>
      <c r="T114" s="388"/>
      <c r="U114" s="388"/>
      <c r="V114" s="389"/>
      <c r="W114" s="389"/>
      <c r="X114" s="394"/>
      <c r="Y114" s="391"/>
      <c r="Z114" s="392"/>
      <c r="AA114" s="393"/>
      <c r="AB114" s="110">
        <f t="shared" si="9"/>
        <v>0</v>
      </c>
      <c r="AC114" s="111"/>
      <c r="AD114" s="111"/>
      <c r="AE114" s="405"/>
      <c r="AF114" s="387"/>
      <c r="AG114" s="388"/>
      <c r="AH114" s="406"/>
      <c r="AI114" s="389"/>
      <c r="AJ114" s="407"/>
    </row>
    <row r="115" spans="1:36" s="112" customFormat="1" x14ac:dyDescent="0.25">
      <c r="A115" s="113">
        <v>108</v>
      </c>
      <c r="B115" s="114"/>
      <c r="C115" s="100">
        <f t="shared" si="8"/>
        <v>0</v>
      </c>
      <c r="D115" s="115"/>
      <c r="E115" s="116"/>
      <c r="F115" s="117"/>
      <c r="G115" s="118"/>
      <c r="H115" s="116"/>
      <c r="I115" s="119"/>
      <c r="J115" s="117"/>
      <c r="K115" s="116"/>
      <c r="L115" s="223"/>
      <c r="M115" s="116"/>
      <c r="N115" s="109">
        <f t="shared" si="5"/>
        <v>0</v>
      </c>
      <c r="O115" s="109">
        <f t="shared" si="6"/>
        <v>0</v>
      </c>
      <c r="P115" s="109">
        <f t="shared" si="7"/>
        <v>0</v>
      </c>
      <c r="Q115" s="387"/>
      <c r="R115" s="388"/>
      <c r="S115" s="388"/>
      <c r="T115" s="388"/>
      <c r="U115" s="388"/>
      <c r="V115" s="389"/>
      <c r="W115" s="389"/>
      <c r="X115" s="394"/>
      <c r="Y115" s="391"/>
      <c r="Z115" s="392"/>
      <c r="AA115" s="393"/>
      <c r="AB115" s="110">
        <f t="shared" si="9"/>
        <v>0</v>
      </c>
      <c r="AC115" s="111"/>
      <c r="AD115" s="111"/>
      <c r="AE115" s="405"/>
      <c r="AF115" s="387"/>
      <c r="AG115" s="388"/>
      <c r="AH115" s="406"/>
      <c r="AI115" s="389"/>
      <c r="AJ115" s="407"/>
    </row>
    <row r="116" spans="1:36" s="112" customFormat="1" x14ac:dyDescent="0.25">
      <c r="A116" s="113">
        <v>109</v>
      </c>
      <c r="B116" s="114"/>
      <c r="C116" s="100">
        <f t="shared" si="8"/>
        <v>0</v>
      </c>
      <c r="D116" s="115"/>
      <c r="E116" s="116"/>
      <c r="F116" s="117"/>
      <c r="G116" s="118"/>
      <c r="H116" s="116"/>
      <c r="I116" s="119"/>
      <c r="J116" s="117"/>
      <c r="K116" s="116"/>
      <c r="L116" s="223"/>
      <c r="M116" s="116"/>
      <c r="N116" s="109">
        <f t="shared" si="5"/>
        <v>0</v>
      </c>
      <c r="O116" s="109">
        <f t="shared" si="6"/>
        <v>0</v>
      </c>
      <c r="P116" s="109">
        <f t="shared" si="7"/>
        <v>0</v>
      </c>
      <c r="Q116" s="387"/>
      <c r="R116" s="388"/>
      <c r="S116" s="388"/>
      <c r="T116" s="388"/>
      <c r="U116" s="388"/>
      <c r="V116" s="389"/>
      <c r="W116" s="389"/>
      <c r="X116" s="394"/>
      <c r="Y116" s="391"/>
      <c r="Z116" s="392"/>
      <c r="AA116" s="393"/>
      <c r="AB116" s="110">
        <f t="shared" si="9"/>
        <v>0</v>
      </c>
      <c r="AC116" s="111"/>
      <c r="AD116" s="111"/>
      <c r="AE116" s="405"/>
      <c r="AF116" s="387"/>
      <c r="AG116" s="388"/>
      <c r="AH116" s="406"/>
      <c r="AI116" s="389"/>
      <c r="AJ116" s="407"/>
    </row>
    <row r="117" spans="1:36" s="112" customFormat="1" x14ac:dyDescent="0.25">
      <c r="A117" s="113">
        <v>110</v>
      </c>
      <c r="B117" s="114"/>
      <c r="C117" s="100">
        <f t="shared" si="8"/>
        <v>0</v>
      </c>
      <c r="D117" s="115"/>
      <c r="E117" s="116"/>
      <c r="F117" s="117"/>
      <c r="G117" s="118"/>
      <c r="H117" s="116"/>
      <c r="I117" s="119"/>
      <c r="J117" s="117"/>
      <c r="K117" s="116"/>
      <c r="L117" s="223"/>
      <c r="M117" s="116"/>
      <c r="N117" s="109">
        <f t="shared" si="5"/>
        <v>0</v>
      </c>
      <c r="O117" s="109">
        <f t="shared" si="6"/>
        <v>0</v>
      </c>
      <c r="P117" s="109">
        <f t="shared" si="7"/>
        <v>0</v>
      </c>
      <c r="Q117" s="387"/>
      <c r="R117" s="388"/>
      <c r="S117" s="388"/>
      <c r="T117" s="388"/>
      <c r="U117" s="388"/>
      <c r="V117" s="389"/>
      <c r="W117" s="389"/>
      <c r="X117" s="394"/>
      <c r="Y117" s="391"/>
      <c r="Z117" s="392"/>
      <c r="AA117" s="393"/>
      <c r="AB117" s="110">
        <f t="shared" si="9"/>
        <v>0</v>
      </c>
      <c r="AC117" s="111"/>
      <c r="AD117" s="111"/>
      <c r="AE117" s="405"/>
      <c r="AF117" s="387"/>
      <c r="AG117" s="388"/>
      <c r="AH117" s="406"/>
      <c r="AI117" s="389"/>
      <c r="AJ117" s="407"/>
    </row>
    <row r="118" spans="1:36" s="112" customFormat="1" x14ac:dyDescent="0.25">
      <c r="A118" s="113">
        <v>111</v>
      </c>
      <c r="B118" s="114"/>
      <c r="C118" s="100">
        <f t="shared" si="8"/>
        <v>0</v>
      </c>
      <c r="D118" s="115"/>
      <c r="E118" s="116"/>
      <c r="F118" s="117"/>
      <c r="G118" s="118"/>
      <c r="H118" s="116"/>
      <c r="I118" s="119"/>
      <c r="J118" s="117"/>
      <c r="K118" s="116"/>
      <c r="L118" s="223"/>
      <c r="M118" s="116"/>
      <c r="N118" s="109">
        <f t="shared" si="5"/>
        <v>0</v>
      </c>
      <c r="O118" s="109">
        <f t="shared" si="6"/>
        <v>0</v>
      </c>
      <c r="P118" s="109">
        <f t="shared" si="7"/>
        <v>0</v>
      </c>
      <c r="Q118" s="387"/>
      <c r="R118" s="388"/>
      <c r="S118" s="388"/>
      <c r="T118" s="388"/>
      <c r="U118" s="388"/>
      <c r="V118" s="389"/>
      <c r="W118" s="389"/>
      <c r="X118" s="394"/>
      <c r="Y118" s="391"/>
      <c r="Z118" s="392"/>
      <c r="AA118" s="393"/>
      <c r="AB118" s="110">
        <f t="shared" si="9"/>
        <v>0</v>
      </c>
      <c r="AC118" s="111"/>
      <c r="AD118" s="111"/>
      <c r="AE118" s="405"/>
      <c r="AF118" s="387"/>
      <c r="AG118" s="388"/>
      <c r="AH118" s="406"/>
      <c r="AI118" s="389"/>
      <c r="AJ118" s="407"/>
    </row>
    <row r="119" spans="1:36" s="112" customFormat="1" x14ac:dyDescent="0.25">
      <c r="A119" s="113">
        <v>112</v>
      </c>
      <c r="B119" s="114"/>
      <c r="C119" s="100">
        <f t="shared" si="8"/>
        <v>0</v>
      </c>
      <c r="D119" s="115"/>
      <c r="E119" s="116"/>
      <c r="F119" s="117"/>
      <c r="G119" s="118"/>
      <c r="H119" s="116"/>
      <c r="I119" s="119"/>
      <c r="J119" s="117"/>
      <c r="K119" s="116"/>
      <c r="L119" s="223"/>
      <c r="M119" s="116"/>
      <c r="N119" s="109">
        <f t="shared" si="5"/>
        <v>0</v>
      </c>
      <c r="O119" s="109">
        <f t="shared" si="6"/>
        <v>0</v>
      </c>
      <c r="P119" s="109">
        <f t="shared" si="7"/>
        <v>0</v>
      </c>
      <c r="Q119" s="387"/>
      <c r="R119" s="388"/>
      <c r="S119" s="388"/>
      <c r="T119" s="388"/>
      <c r="U119" s="388"/>
      <c r="V119" s="389"/>
      <c r="W119" s="389"/>
      <c r="X119" s="394"/>
      <c r="Y119" s="391"/>
      <c r="Z119" s="392"/>
      <c r="AA119" s="393"/>
      <c r="AB119" s="110">
        <f t="shared" si="9"/>
        <v>0</v>
      </c>
      <c r="AC119" s="111"/>
      <c r="AD119" s="111"/>
      <c r="AE119" s="405"/>
      <c r="AF119" s="387"/>
      <c r="AG119" s="388"/>
      <c r="AH119" s="406"/>
      <c r="AI119" s="389"/>
      <c r="AJ119" s="407"/>
    </row>
    <row r="120" spans="1:36" s="112" customFormat="1" x14ac:dyDescent="0.25">
      <c r="A120" s="113">
        <v>113</v>
      </c>
      <c r="B120" s="114"/>
      <c r="C120" s="100">
        <f t="shared" si="8"/>
        <v>0</v>
      </c>
      <c r="D120" s="115"/>
      <c r="E120" s="116"/>
      <c r="F120" s="117"/>
      <c r="G120" s="118"/>
      <c r="H120" s="116"/>
      <c r="I120" s="119"/>
      <c r="J120" s="117"/>
      <c r="K120" s="116"/>
      <c r="L120" s="223"/>
      <c r="M120" s="116"/>
      <c r="N120" s="109">
        <f t="shared" si="5"/>
        <v>0</v>
      </c>
      <c r="O120" s="109">
        <f t="shared" si="6"/>
        <v>0</v>
      </c>
      <c r="P120" s="109">
        <f t="shared" si="7"/>
        <v>0</v>
      </c>
      <c r="Q120" s="387"/>
      <c r="R120" s="388"/>
      <c r="S120" s="388"/>
      <c r="T120" s="388"/>
      <c r="U120" s="388"/>
      <c r="V120" s="389"/>
      <c r="W120" s="389"/>
      <c r="X120" s="394"/>
      <c r="Y120" s="391"/>
      <c r="Z120" s="392"/>
      <c r="AA120" s="393"/>
      <c r="AB120" s="110">
        <f t="shared" si="9"/>
        <v>0</v>
      </c>
      <c r="AC120" s="111"/>
      <c r="AD120" s="111"/>
      <c r="AE120" s="405"/>
      <c r="AF120" s="387"/>
      <c r="AG120" s="388"/>
      <c r="AH120" s="406"/>
      <c r="AI120" s="389"/>
      <c r="AJ120" s="407"/>
    </row>
    <row r="121" spans="1:36" s="112" customFormat="1" x14ac:dyDescent="0.25">
      <c r="A121" s="113">
        <v>114</v>
      </c>
      <c r="B121" s="114"/>
      <c r="C121" s="100">
        <f t="shared" si="8"/>
        <v>0</v>
      </c>
      <c r="D121" s="115"/>
      <c r="E121" s="116"/>
      <c r="F121" s="117"/>
      <c r="G121" s="118"/>
      <c r="H121" s="116"/>
      <c r="I121" s="119"/>
      <c r="J121" s="117"/>
      <c r="K121" s="116"/>
      <c r="L121" s="223"/>
      <c r="M121" s="116"/>
      <c r="N121" s="109">
        <f t="shared" si="5"/>
        <v>0</v>
      </c>
      <c r="O121" s="109">
        <f t="shared" si="6"/>
        <v>0</v>
      </c>
      <c r="P121" s="109">
        <f t="shared" si="7"/>
        <v>0</v>
      </c>
      <c r="Q121" s="387"/>
      <c r="R121" s="388"/>
      <c r="S121" s="388"/>
      <c r="T121" s="388"/>
      <c r="U121" s="388"/>
      <c r="V121" s="389"/>
      <c r="W121" s="389"/>
      <c r="X121" s="394"/>
      <c r="Y121" s="391"/>
      <c r="Z121" s="392"/>
      <c r="AA121" s="393"/>
      <c r="AB121" s="110">
        <f t="shared" si="9"/>
        <v>0</v>
      </c>
      <c r="AC121" s="111"/>
      <c r="AD121" s="111"/>
      <c r="AE121" s="405"/>
      <c r="AF121" s="387"/>
      <c r="AG121" s="388"/>
      <c r="AH121" s="406"/>
      <c r="AI121" s="389"/>
      <c r="AJ121" s="407"/>
    </row>
    <row r="122" spans="1:36" s="112" customFormat="1" x14ac:dyDescent="0.25">
      <c r="A122" s="113">
        <v>115</v>
      </c>
      <c r="B122" s="114"/>
      <c r="C122" s="100">
        <f t="shared" si="8"/>
        <v>0</v>
      </c>
      <c r="D122" s="115"/>
      <c r="E122" s="116"/>
      <c r="F122" s="117"/>
      <c r="G122" s="118"/>
      <c r="H122" s="116"/>
      <c r="I122" s="119"/>
      <c r="J122" s="117"/>
      <c r="K122" s="116"/>
      <c r="L122" s="223"/>
      <c r="M122" s="116"/>
      <c r="N122" s="109">
        <f t="shared" si="5"/>
        <v>0</v>
      </c>
      <c r="O122" s="109">
        <f t="shared" si="6"/>
        <v>0</v>
      </c>
      <c r="P122" s="109">
        <f t="shared" si="7"/>
        <v>0</v>
      </c>
      <c r="Q122" s="387"/>
      <c r="R122" s="388"/>
      <c r="S122" s="388"/>
      <c r="T122" s="388"/>
      <c r="U122" s="388"/>
      <c r="V122" s="389"/>
      <c r="W122" s="389"/>
      <c r="X122" s="394"/>
      <c r="Y122" s="391"/>
      <c r="Z122" s="392"/>
      <c r="AA122" s="393"/>
      <c r="AB122" s="110">
        <f t="shared" si="9"/>
        <v>0</v>
      </c>
      <c r="AC122" s="111"/>
      <c r="AD122" s="111"/>
      <c r="AE122" s="405"/>
      <c r="AF122" s="387"/>
      <c r="AG122" s="388"/>
      <c r="AH122" s="406"/>
      <c r="AI122" s="389"/>
      <c r="AJ122" s="407"/>
    </row>
    <row r="123" spans="1:36" s="112" customFormat="1" x14ac:dyDescent="0.25">
      <c r="A123" s="113">
        <v>116</v>
      </c>
      <c r="B123" s="114"/>
      <c r="C123" s="100">
        <f t="shared" si="8"/>
        <v>0</v>
      </c>
      <c r="D123" s="115"/>
      <c r="E123" s="116"/>
      <c r="F123" s="117"/>
      <c r="G123" s="118"/>
      <c r="H123" s="116"/>
      <c r="I123" s="119"/>
      <c r="J123" s="117"/>
      <c r="K123" s="116"/>
      <c r="L123" s="223"/>
      <c r="M123" s="116"/>
      <c r="N123" s="109">
        <f t="shared" si="5"/>
        <v>0</v>
      </c>
      <c r="O123" s="109">
        <f t="shared" si="6"/>
        <v>0</v>
      </c>
      <c r="P123" s="109">
        <f t="shared" si="7"/>
        <v>0</v>
      </c>
      <c r="Q123" s="387"/>
      <c r="R123" s="388"/>
      <c r="S123" s="388"/>
      <c r="T123" s="388"/>
      <c r="U123" s="388"/>
      <c r="V123" s="389"/>
      <c r="W123" s="389"/>
      <c r="X123" s="394"/>
      <c r="Y123" s="391"/>
      <c r="Z123" s="392"/>
      <c r="AA123" s="393"/>
      <c r="AB123" s="110">
        <f t="shared" si="9"/>
        <v>0</v>
      </c>
      <c r="AC123" s="111"/>
      <c r="AD123" s="111"/>
      <c r="AE123" s="405"/>
      <c r="AF123" s="387"/>
      <c r="AG123" s="388"/>
      <c r="AH123" s="406"/>
      <c r="AI123" s="389"/>
      <c r="AJ123" s="407"/>
    </row>
    <row r="124" spans="1:36" s="112" customFormat="1" x14ac:dyDescent="0.25">
      <c r="A124" s="113">
        <v>117</v>
      </c>
      <c r="B124" s="114"/>
      <c r="C124" s="100">
        <f t="shared" si="8"/>
        <v>0</v>
      </c>
      <c r="D124" s="115"/>
      <c r="E124" s="116"/>
      <c r="F124" s="117"/>
      <c r="G124" s="118"/>
      <c r="H124" s="116"/>
      <c r="I124" s="119"/>
      <c r="J124" s="117"/>
      <c r="K124" s="116"/>
      <c r="L124" s="223"/>
      <c r="M124" s="116"/>
      <c r="N124" s="109">
        <f t="shared" si="5"/>
        <v>0</v>
      </c>
      <c r="O124" s="109">
        <f t="shared" si="6"/>
        <v>0</v>
      </c>
      <c r="P124" s="109">
        <f t="shared" si="7"/>
        <v>0</v>
      </c>
      <c r="Q124" s="387"/>
      <c r="R124" s="388"/>
      <c r="S124" s="388"/>
      <c r="T124" s="388"/>
      <c r="U124" s="388"/>
      <c r="V124" s="389"/>
      <c r="W124" s="389"/>
      <c r="X124" s="394"/>
      <c r="Y124" s="391"/>
      <c r="Z124" s="392"/>
      <c r="AA124" s="393"/>
      <c r="AB124" s="110">
        <f t="shared" si="9"/>
        <v>0</v>
      </c>
      <c r="AC124" s="111"/>
      <c r="AD124" s="111"/>
      <c r="AE124" s="405"/>
      <c r="AF124" s="387"/>
      <c r="AG124" s="388"/>
      <c r="AH124" s="406"/>
      <c r="AI124" s="389"/>
      <c r="AJ124" s="407"/>
    </row>
    <row r="125" spans="1:36" s="112" customFormat="1" x14ac:dyDescent="0.25">
      <c r="A125" s="113">
        <v>118</v>
      </c>
      <c r="B125" s="114"/>
      <c r="C125" s="100">
        <f t="shared" si="8"/>
        <v>0</v>
      </c>
      <c r="D125" s="115"/>
      <c r="E125" s="116"/>
      <c r="F125" s="117"/>
      <c r="G125" s="118"/>
      <c r="H125" s="116"/>
      <c r="I125" s="119"/>
      <c r="J125" s="117"/>
      <c r="K125" s="116"/>
      <c r="L125" s="223"/>
      <c r="M125" s="116"/>
      <c r="N125" s="109">
        <f t="shared" si="5"/>
        <v>0</v>
      </c>
      <c r="O125" s="109">
        <f t="shared" si="6"/>
        <v>0</v>
      </c>
      <c r="P125" s="109">
        <f t="shared" si="7"/>
        <v>0</v>
      </c>
      <c r="Q125" s="387"/>
      <c r="R125" s="388"/>
      <c r="S125" s="388"/>
      <c r="T125" s="388"/>
      <c r="U125" s="388"/>
      <c r="V125" s="389"/>
      <c r="W125" s="389"/>
      <c r="X125" s="394"/>
      <c r="Y125" s="391"/>
      <c r="Z125" s="392"/>
      <c r="AA125" s="393"/>
      <c r="AB125" s="110">
        <f t="shared" si="9"/>
        <v>0</v>
      </c>
      <c r="AC125" s="111"/>
      <c r="AD125" s="111"/>
      <c r="AE125" s="405"/>
      <c r="AF125" s="387"/>
      <c r="AG125" s="388"/>
      <c r="AH125" s="406"/>
      <c r="AI125" s="389"/>
      <c r="AJ125" s="407"/>
    </row>
    <row r="126" spans="1:36" s="112" customFormat="1" x14ac:dyDescent="0.25">
      <c r="A126" s="113">
        <v>119</v>
      </c>
      <c r="B126" s="114"/>
      <c r="C126" s="100">
        <f t="shared" si="8"/>
        <v>0</v>
      </c>
      <c r="D126" s="115"/>
      <c r="E126" s="116"/>
      <c r="F126" s="117"/>
      <c r="G126" s="118"/>
      <c r="H126" s="116"/>
      <c r="I126" s="119"/>
      <c r="J126" s="117"/>
      <c r="K126" s="116"/>
      <c r="L126" s="223"/>
      <c r="M126" s="116"/>
      <c r="N126" s="109">
        <f t="shared" si="5"/>
        <v>0</v>
      </c>
      <c r="O126" s="109">
        <f t="shared" si="6"/>
        <v>0</v>
      </c>
      <c r="P126" s="109">
        <f t="shared" si="7"/>
        <v>0</v>
      </c>
      <c r="Q126" s="387"/>
      <c r="R126" s="388"/>
      <c r="S126" s="388"/>
      <c r="T126" s="388"/>
      <c r="U126" s="388"/>
      <c r="V126" s="389"/>
      <c r="W126" s="389"/>
      <c r="X126" s="394"/>
      <c r="Y126" s="391"/>
      <c r="Z126" s="392"/>
      <c r="AA126" s="393"/>
      <c r="AB126" s="110">
        <f t="shared" si="9"/>
        <v>0</v>
      </c>
      <c r="AC126" s="111"/>
      <c r="AD126" s="111"/>
      <c r="AE126" s="405"/>
      <c r="AF126" s="387"/>
      <c r="AG126" s="388"/>
      <c r="AH126" s="406"/>
      <c r="AI126" s="389"/>
      <c r="AJ126" s="407"/>
    </row>
    <row r="127" spans="1:36" s="112" customFormat="1" x14ac:dyDescent="0.25">
      <c r="A127" s="113">
        <v>120</v>
      </c>
      <c r="B127" s="114"/>
      <c r="C127" s="100">
        <f t="shared" si="8"/>
        <v>0</v>
      </c>
      <c r="D127" s="115"/>
      <c r="E127" s="116"/>
      <c r="F127" s="117"/>
      <c r="G127" s="118"/>
      <c r="H127" s="116"/>
      <c r="I127" s="119"/>
      <c r="J127" s="117"/>
      <c r="K127" s="116"/>
      <c r="L127" s="223"/>
      <c r="M127" s="116"/>
      <c r="N127" s="109">
        <f t="shared" si="5"/>
        <v>0</v>
      </c>
      <c r="O127" s="109">
        <f t="shared" si="6"/>
        <v>0</v>
      </c>
      <c r="P127" s="109">
        <f t="shared" si="7"/>
        <v>0</v>
      </c>
      <c r="Q127" s="387"/>
      <c r="R127" s="388"/>
      <c r="S127" s="388"/>
      <c r="T127" s="388"/>
      <c r="U127" s="388"/>
      <c r="V127" s="389"/>
      <c r="W127" s="389"/>
      <c r="X127" s="394"/>
      <c r="Y127" s="391"/>
      <c r="Z127" s="392"/>
      <c r="AA127" s="393"/>
      <c r="AB127" s="110">
        <f t="shared" si="9"/>
        <v>0</v>
      </c>
      <c r="AC127" s="111"/>
      <c r="AD127" s="111"/>
      <c r="AE127" s="405"/>
      <c r="AF127" s="387"/>
      <c r="AG127" s="388"/>
      <c r="AH127" s="406"/>
      <c r="AI127" s="389"/>
      <c r="AJ127" s="407"/>
    </row>
    <row r="128" spans="1:36" s="112" customFormat="1" x14ac:dyDescent="0.25">
      <c r="A128" s="113">
        <v>121</v>
      </c>
      <c r="B128" s="114"/>
      <c r="C128" s="100">
        <f t="shared" si="8"/>
        <v>0</v>
      </c>
      <c r="D128" s="115"/>
      <c r="E128" s="116"/>
      <c r="F128" s="117"/>
      <c r="G128" s="118"/>
      <c r="H128" s="116"/>
      <c r="I128" s="119"/>
      <c r="J128" s="117"/>
      <c r="K128" s="116"/>
      <c r="L128" s="223"/>
      <c r="M128" s="116"/>
      <c r="N128" s="109">
        <f t="shared" si="5"/>
        <v>0</v>
      </c>
      <c r="O128" s="109">
        <f t="shared" si="6"/>
        <v>0</v>
      </c>
      <c r="P128" s="109">
        <f t="shared" si="7"/>
        <v>0</v>
      </c>
      <c r="Q128" s="387"/>
      <c r="R128" s="388"/>
      <c r="S128" s="388"/>
      <c r="T128" s="388"/>
      <c r="U128" s="388"/>
      <c r="V128" s="389"/>
      <c r="W128" s="389"/>
      <c r="X128" s="394"/>
      <c r="Y128" s="391"/>
      <c r="Z128" s="392"/>
      <c r="AA128" s="393"/>
      <c r="AB128" s="110">
        <f t="shared" si="9"/>
        <v>0</v>
      </c>
      <c r="AC128" s="111"/>
      <c r="AD128" s="111"/>
      <c r="AE128" s="405"/>
      <c r="AF128" s="387"/>
      <c r="AG128" s="388"/>
      <c r="AH128" s="406"/>
      <c r="AI128" s="389"/>
      <c r="AJ128" s="407"/>
    </row>
    <row r="129" spans="1:36" s="112" customFormat="1" x14ac:dyDescent="0.25">
      <c r="A129" s="113">
        <v>122</v>
      </c>
      <c r="B129" s="114"/>
      <c r="C129" s="100">
        <f t="shared" si="8"/>
        <v>0</v>
      </c>
      <c r="D129" s="115"/>
      <c r="E129" s="116"/>
      <c r="F129" s="117"/>
      <c r="G129" s="118"/>
      <c r="H129" s="116"/>
      <c r="I129" s="119"/>
      <c r="J129" s="117"/>
      <c r="K129" s="116"/>
      <c r="L129" s="223"/>
      <c r="M129" s="116"/>
      <c r="N129" s="109">
        <f t="shared" si="5"/>
        <v>0</v>
      </c>
      <c r="O129" s="109">
        <f t="shared" si="6"/>
        <v>0</v>
      </c>
      <c r="P129" s="109">
        <f t="shared" si="7"/>
        <v>0</v>
      </c>
      <c r="Q129" s="387"/>
      <c r="R129" s="388"/>
      <c r="S129" s="388"/>
      <c r="T129" s="388"/>
      <c r="U129" s="388"/>
      <c r="V129" s="389"/>
      <c r="W129" s="389"/>
      <c r="X129" s="394"/>
      <c r="Y129" s="391"/>
      <c r="Z129" s="392"/>
      <c r="AA129" s="393"/>
      <c r="AB129" s="110">
        <f t="shared" si="9"/>
        <v>0</v>
      </c>
      <c r="AC129" s="111"/>
      <c r="AD129" s="111"/>
      <c r="AE129" s="405"/>
      <c r="AF129" s="387"/>
      <c r="AG129" s="388"/>
      <c r="AH129" s="406"/>
      <c r="AI129" s="389"/>
      <c r="AJ129" s="407"/>
    </row>
    <row r="130" spans="1:36" s="112" customFormat="1" x14ac:dyDescent="0.25">
      <c r="A130" s="113">
        <v>123</v>
      </c>
      <c r="B130" s="114"/>
      <c r="C130" s="100">
        <f t="shared" si="8"/>
        <v>0</v>
      </c>
      <c r="D130" s="115"/>
      <c r="E130" s="116"/>
      <c r="F130" s="117"/>
      <c r="G130" s="118"/>
      <c r="H130" s="116"/>
      <c r="I130" s="119"/>
      <c r="J130" s="117"/>
      <c r="K130" s="116"/>
      <c r="L130" s="223"/>
      <c r="M130" s="116"/>
      <c r="N130" s="109">
        <f t="shared" si="5"/>
        <v>0</v>
      </c>
      <c r="O130" s="109">
        <f t="shared" si="6"/>
        <v>0</v>
      </c>
      <c r="P130" s="109">
        <f t="shared" si="7"/>
        <v>0</v>
      </c>
      <c r="Q130" s="387"/>
      <c r="R130" s="388"/>
      <c r="S130" s="388"/>
      <c r="T130" s="388"/>
      <c r="U130" s="388"/>
      <c r="V130" s="389"/>
      <c r="W130" s="389"/>
      <c r="X130" s="394"/>
      <c r="Y130" s="391"/>
      <c r="Z130" s="392"/>
      <c r="AA130" s="393"/>
      <c r="AB130" s="110">
        <f t="shared" si="9"/>
        <v>0</v>
      </c>
      <c r="AC130" s="111"/>
      <c r="AD130" s="111"/>
      <c r="AE130" s="405"/>
      <c r="AF130" s="387"/>
      <c r="AG130" s="388"/>
      <c r="AH130" s="406"/>
      <c r="AI130" s="389"/>
      <c r="AJ130" s="407"/>
    </row>
    <row r="131" spans="1:36" s="112" customFormat="1" x14ac:dyDescent="0.25">
      <c r="A131" s="113">
        <v>124</v>
      </c>
      <c r="B131" s="114"/>
      <c r="C131" s="100">
        <f t="shared" si="8"/>
        <v>0</v>
      </c>
      <c r="D131" s="115"/>
      <c r="E131" s="116"/>
      <c r="F131" s="117"/>
      <c r="G131" s="118"/>
      <c r="H131" s="116"/>
      <c r="I131" s="119"/>
      <c r="J131" s="117"/>
      <c r="K131" s="116"/>
      <c r="L131" s="223"/>
      <c r="M131" s="116"/>
      <c r="N131" s="109">
        <f t="shared" si="5"/>
        <v>0</v>
      </c>
      <c r="O131" s="109">
        <f t="shared" si="6"/>
        <v>0</v>
      </c>
      <c r="P131" s="109">
        <f t="shared" si="7"/>
        <v>0</v>
      </c>
      <c r="Q131" s="387"/>
      <c r="R131" s="388"/>
      <c r="S131" s="388"/>
      <c r="T131" s="388"/>
      <c r="U131" s="388"/>
      <c r="V131" s="389"/>
      <c r="W131" s="389"/>
      <c r="X131" s="394"/>
      <c r="Y131" s="391"/>
      <c r="Z131" s="392"/>
      <c r="AA131" s="393"/>
      <c r="AB131" s="110">
        <f t="shared" si="9"/>
        <v>0</v>
      </c>
      <c r="AC131" s="111"/>
      <c r="AD131" s="111"/>
      <c r="AE131" s="405"/>
      <c r="AF131" s="387"/>
      <c r="AG131" s="388"/>
      <c r="AH131" s="406"/>
      <c r="AI131" s="389"/>
      <c r="AJ131" s="407"/>
    </row>
    <row r="132" spans="1:36" s="112" customFormat="1" x14ac:dyDescent="0.25">
      <c r="A132" s="113">
        <v>125</v>
      </c>
      <c r="B132" s="114"/>
      <c r="C132" s="100">
        <f t="shared" si="8"/>
        <v>0</v>
      </c>
      <c r="D132" s="115"/>
      <c r="E132" s="116"/>
      <c r="F132" s="117"/>
      <c r="G132" s="118"/>
      <c r="H132" s="116"/>
      <c r="I132" s="119"/>
      <c r="J132" s="117"/>
      <c r="K132" s="116"/>
      <c r="L132" s="223"/>
      <c r="M132" s="116"/>
      <c r="N132" s="109">
        <f t="shared" si="5"/>
        <v>0</v>
      </c>
      <c r="O132" s="109">
        <f t="shared" si="6"/>
        <v>0</v>
      </c>
      <c r="P132" s="109">
        <f t="shared" si="7"/>
        <v>0</v>
      </c>
      <c r="Q132" s="387"/>
      <c r="R132" s="388"/>
      <c r="S132" s="388"/>
      <c r="T132" s="388"/>
      <c r="U132" s="388"/>
      <c r="V132" s="389"/>
      <c r="W132" s="389"/>
      <c r="X132" s="394"/>
      <c r="Y132" s="391"/>
      <c r="Z132" s="392"/>
      <c r="AA132" s="393"/>
      <c r="AB132" s="110">
        <f t="shared" si="9"/>
        <v>0</v>
      </c>
      <c r="AC132" s="111"/>
      <c r="AD132" s="111"/>
      <c r="AE132" s="405"/>
      <c r="AF132" s="387"/>
      <c r="AG132" s="388"/>
      <c r="AH132" s="406"/>
      <c r="AI132" s="389"/>
      <c r="AJ132" s="407"/>
    </row>
    <row r="133" spans="1:36" s="112" customFormat="1" x14ac:dyDescent="0.25">
      <c r="A133" s="113">
        <v>126</v>
      </c>
      <c r="B133" s="114"/>
      <c r="C133" s="100">
        <f t="shared" si="8"/>
        <v>0</v>
      </c>
      <c r="D133" s="115"/>
      <c r="E133" s="116"/>
      <c r="F133" s="117"/>
      <c r="G133" s="118"/>
      <c r="H133" s="116"/>
      <c r="I133" s="119"/>
      <c r="J133" s="117"/>
      <c r="K133" s="116"/>
      <c r="L133" s="223"/>
      <c r="M133" s="116"/>
      <c r="N133" s="109">
        <f t="shared" si="5"/>
        <v>0</v>
      </c>
      <c r="O133" s="109">
        <f t="shared" si="6"/>
        <v>0</v>
      </c>
      <c r="P133" s="109">
        <f t="shared" si="7"/>
        <v>0</v>
      </c>
      <c r="Q133" s="387"/>
      <c r="R133" s="388"/>
      <c r="S133" s="388"/>
      <c r="T133" s="388"/>
      <c r="U133" s="388"/>
      <c r="V133" s="389"/>
      <c r="W133" s="389"/>
      <c r="X133" s="394"/>
      <c r="Y133" s="391"/>
      <c r="Z133" s="392"/>
      <c r="AA133" s="393"/>
      <c r="AB133" s="110">
        <f t="shared" si="9"/>
        <v>0</v>
      </c>
      <c r="AC133" s="111"/>
      <c r="AD133" s="111"/>
      <c r="AE133" s="405"/>
      <c r="AF133" s="387"/>
      <c r="AG133" s="388"/>
      <c r="AH133" s="406"/>
      <c r="AI133" s="389"/>
      <c r="AJ133" s="407"/>
    </row>
    <row r="134" spans="1:36" s="112" customFormat="1" x14ac:dyDescent="0.25">
      <c r="A134" s="113">
        <v>127</v>
      </c>
      <c r="B134" s="114"/>
      <c r="C134" s="100">
        <f t="shared" si="8"/>
        <v>0</v>
      </c>
      <c r="D134" s="115"/>
      <c r="E134" s="116"/>
      <c r="F134" s="117"/>
      <c r="G134" s="118"/>
      <c r="H134" s="116"/>
      <c r="I134" s="119"/>
      <c r="J134" s="117"/>
      <c r="K134" s="116"/>
      <c r="L134" s="223"/>
      <c r="M134" s="116"/>
      <c r="N134" s="109">
        <f t="shared" si="5"/>
        <v>0</v>
      </c>
      <c r="O134" s="109">
        <f t="shared" si="6"/>
        <v>0</v>
      </c>
      <c r="P134" s="109">
        <f t="shared" si="7"/>
        <v>0</v>
      </c>
      <c r="Q134" s="387"/>
      <c r="R134" s="388"/>
      <c r="S134" s="388"/>
      <c r="T134" s="388"/>
      <c r="U134" s="388"/>
      <c r="V134" s="389"/>
      <c r="W134" s="389"/>
      <c r="X134" s="394"/>
      <c r="Y134" s="391"/>
      <c r="Z134" s="392"/>
      <c r="AA134" s="393"/>
      <c r="AB134" s="110">
        <f t="shared" si="9"/>
        <v>0</v>
      </c>
      <c r="AC134" s="111"/>
      <c r="AD134" s="111"/>
      <c r="AE134" s="405"/>
      <c r="AF134" s="387"/>
      <c r="AG134" s="388"/>
      <c r="AH134" s="406"/>
      <c r="AI134" s="389"/>
      <c r="AJ134" s="407"/>
    </row>
    <row r="135" spans="1:36" s="112" customFormat="1" x14ac:dyDescent="0.25">
      <c r="A135" s="113">
        <v>128</v>
      </c>
      <c r="B135" s="114"/>
      <c r="C135" s="100">
        <f t="shared" si="8"/>
        <v>0</v>
      </c>
      <c r="D135" s="115"/>
      <c r="E135" s="116"/>
      <c r="F135" s="117"/>
      <c r="G135" s="118"/>
      <c r="H135" s="116"/>
      <c r="I135" s="119"/>
      <c r="J135" s="117"/>
      <c r="K135" s="116"/>
      <c r="L135" s="223"/>
      <c r="M135" s="116"/>
      <c r="N135" s="109">
        <f t="shared" si="5"/>
        <v>0</v>
      </c>
      <c r="O135" s="109">
        <f t="shared" si="6"/>
        <v>0</v>
      </c>
      <c r="P135" s="109">
        <f t="shared" si="7"/>
        <v>0</v>
      </c>
      <c r="Q135" s="387"/>
      <c r="R135" s="388"/>
      <c r="S135" s="388"/>
      <c r="T135" s="388"/>
      <c r="U135" s="388"/>
      <c r="V135" s="389"/>
      <c r="W135" s="389"/>
      <c r="X135" s="394"/>
      <c r="Y135" s="391"/>
      <c r="Z135" s="392"/>
      <c r="AA135" s="393"/>
      <c r="AB135" s="110">
        <f t="shared" si="9"/>
        <v>0</v>
      </c>
      <c r="AC135" s="111"/>
      <c r="AD135" s="111"/>
      <c r="AE135" s="405"/>
      <c r="AF135" s="387"/>
      <c r="AG135" s="388"/>
      <c r="AH135" s="406"/>
      <c r="AI135" s="389"/>
      <c r="AJ135" s="407"/>
    </row>
    <row r="136" spans="1:36" s="112" customFormat="1" x14ac:dyDescent="0.25">
      <c r="A136" s="113">
        <v>129</v>
      </c>
      <c r="B136" s="114"/>
      <c r="C136" s="100">
        <f t="shared" si="8"/>
        <v>0</v>
      </c>
      <c r="D136" s="115"/>
      <c r="E136" s="116"/>
      <c r="F136" s="117"/>
      <c r="G136" s="118"/>
      <c r="H136" s="116"/>
      <c r="I136" s="119"/>
      <c r="J136" s="117"/>
      <c r="K136" s="116"/>
      <c r="L136" s="223"/>
      <c r="M136" s="116"/>
      <c r="N136" s="109">
        <f t="shared" si="5"/>
        <v>0</v>
      </c>
      <c r="O136" s="109">
        <f t="shared" si="6"/>
        <v>0</v>
      </c>
      <c r="P136" s="109">
        <f t="shared" si="7"/>
        <v>0</v>
      </c>
      <c r="Q136" s="387"/>
      <c r="R136" s="388"/>
      <c r="S136" s="388"/>
      <c r="T136" s="388"/>
      <c r="U136" s="388"/>
      <c r="V136" s="389"/>
      <c r="W136" s="389"/>
      <c r="X136" s="394"/>
      <c r="Y136" s="391"/>
      <c r="Z136" s="392"/>
      <c r="AA136" s="393"/>
      <c r="AB136" s="110">
        <f t="shared" si="9"/>
        <v>0</v>
      </c>
      <c r="AC136" s="111"/>
      <c r="AD136" s="111"/>
      <c r="AE136" s="405"/>
      <c r="AF136" s="387"/>
      <c r="AG136" s="388"/>
      <c r="AH136" s="406"/>
      <c r="AI136" s="389"/>
      <c r="AJ136" s="407"/>
    </row>
    <row r="137" spans="1:36" s="112" customFormat="1" x14ac:dyDescent="0.25">
      <c r="A137" s="113">
        <v>130</v>
      </c>
      <c r="B137" s="114"/>
      <c r="C137" s="100">
        <f t="shared" si="8"/>
        <v>0</v>
      </c>
      <c r="D137" s="115"/>
      <c r="E137" s="116"/>
      <c r="F137" s="117"/>
      <c r="G137" s="118"/>
      <c r="H137" s="116"/>
      <c r="I137" s="119"/>
      <c r="J137" s="117"/>
      <c r="K137" s="116"/>
      <c r="L137" s="223"/>
      <c r="M137" s="116"/>
      <c r="N137" s="109">
        <f t="shared" ref="N137:N200" si="10">IF(OR(D137=1,E137=1,F137=1),1,0)</f>
        <v>0</v>
      </c>
      <c r="O137" s="109">
        <f t="shared" ref="O137:O200" si="11">IF(OR(G137=1,H137=1),0,N137)</f>
        <v>0</v>
      </c>
      <c r="P137" s="109">
        <f t="shared" ref="P137:P200" si="12">IF(OR(J137=1,L137=1),1,O137)</f>
        <v>0</v>
      </c>
      <c r="Q137" s="387"/>
      <c r="R137" s="388"/>
      <c r="S137" s="388"/>
      <c r="T137" s="388"/>
      <c r="U137" s="388"/>
      <c r="V137" s="389"/>
      <c r="W137" s="389"/>
      <c r="X137" s="394"/>
      <c r="Y137" s="391"/>
      <c r="Z137" s="392"/>
      <c r="AA137" s="393"/>
      <c r="AB137" s="110">
        <f t="shared" si="9"/>
        <v>0</v>
      </c>
      <c r="AC137" s="111"/>
      <c r="AD137" s="111"/>
      <c r="AE137" s="405"/>
      <c r="AF137" s="387"/>
      <c r="AG137" s="388"/>
      <c r="AH137" s="406"/>
      <c r="AI137" s="389"/>
      <c r="AJ137" s="407"/>
    </row>
    <row r="138" spans="1:36" s="112" customFormat="1" x14ac:dyDescent="0.25">
      <c r="A138" s="113">
        <v>131</v>
      </c>
      <c r="B138" s="114"/>
      <c r="C138" s="100">
        <f t="shared" ref="C138:C201" si="13">IF(OR(K138=1,M138=1),0,P138)</f>
        <v>0</v>
      </c>
      <c r="D138" s="115"/>
      <c r="E138" s="116"/>
      <c r="F138" s="117"/>
      <c r="G138" s="118"/>
      <c r="H138" s="116"/>
      <c r="I138" s="119"/>
      <c r="J138" s="117"/>
      <c r="K138" s="116"/>
      <c r="L138" s="223"/>
      <c r="M138" s="116"/>
      <c r="N138" s="109">
        <f t="shared" si="10"/>
        <v>0</v>
      </c>
      <c r="O138" s="109">
        <f t="shared" si="11"/>
        <v>0</v>
      </c>
      <c r="P138" s="109">
        <f t="shared" si="12"/>
        <v>0</v>
      </c>
      <c r="Q138" s="387"/>
      <c r="R138" s="388"/>
      <c r="S138" s="388"/>
      <c r="T138" s="388"/>
      <c r="U138" s="388"/>
      <c r="V138" s="389"/>
      <c r="W138" s="389"/>
      <c r="X138" s="394"/>
      <c r="Y138" s="391"/>
      <c r="Z138" s="392"/>
      <c r="AA138" s="393"/>
      <c r="AB138" s="110">
        <f t="shared" ref="AB138:AB201" si="14">IF(OR(Y138=0,Z138=0),0,100-(Z138/Y138*100))</f>
        <v>0</v>
      </c>
      <c r="AC138" s="111"/>
      <c r="AD138" s="111"/>
      <c r="AE138" s="405"/>
      <c r="AF138" s="387"/>
      <c r="AG138" s="388"/>
      <c r="AH138" s="406"/>
      <c r="AI138" s="389"/>
      <c r="AJ138" s="407"/>
    </row>
    <row r="139" spans="1:36" s="112" customFormat="1" x14ac:dyDescent="0.25">
      <c r="A139" s="113">
        <v>132</v>
      </c>
      <c r="B139" s="114"/>
      <c r="C139" s="100">
        <f t="shared" si="13"/>
        <v>0</v>
      </c>
      <c r="D139" s="115"/>
      <c r="E139" s="116"/>
      <c r="F139" s="117"/>
      <c r="G139" s="118"/>
      <c r="H139" s="116"/>
      <c r="I139" s="119"/>
      <c r="J139" s="117"/>
      <c r="K139" s="116"/>
      <c r="L139" s="223"/>
      <c r="M139" s="116"/>
      <c r="N139" s="109">
        <f t="shared" si="10"/>
        <v>0</v>
      </c>
      <c r="O139" s="109">
        <f t="shared" si="11"/>
        <v>0</v>
      </c>
      <c r="P139" s="109">
        <f t="shared" si="12"/>
        <v>0</v>
      </c>
      <c r="Q139" s="387"/>
      <c r="R139" s="388"/>
      <c r="S139" s="388"/>
      <c r="T139" s="388"/>
      <c r="U139" s="388"/>
      <c r="V139" s="389"/>
      <c r="W139" s="389"/>
      <c r="X139" s="394"/>
      <c r="Y139" s="391"/>
      <c r="Z139" s="392"/>
      <c r="AA139" s="393"/>
      <c r="AB139" s="110">
        <f t="shared" si="14"/>
        <v>0</v>
      </c>
      <c r="AC139" s="111"/>
      <c r="AD139" s="111"/>
      <c r="AE139" s="405"/>
      <c r="AF139" s="387"/>
      <c r="AG139" s="388"/>
      <c r="AH139" s="406"/>
      <c r="AI139" s="389"/>
      <c r="AJ139" s="407"/>
    </row>
    <row r="140" spans="1:36" s="112" customFormat="1" x14ac:dyDescent="0.25">
      <c r="A140" s="113">
        <v>133</v>
      </c>
      <c r="B140" s="114"/>
      <c r="C140" s="100">
        <f t="shared" si="13"/>
        <v>0</v>
      </c>
      <c r="D140" s="115"/>
      <c r="E140" s="116"/>
      <c r="F140" s="117"/>
      <c r="G140" s="118"/>
      <c r="H140" s="116"/>
      <c r="I140" s="119"/>
      <c r="J140" s="117"/>
      <c r="K140" s="116"/>
      <c r="L140" s="223"/>
      <c r="M140" s="116"/>
      <c r="N140" s="109">
        <f t="shared" si="10"/>
        <v>0</v>
      </c>
      <c r="O140" s="109">
        <f t="shared" si="11"/>
        <v>0</v>
      </c>
      <c r="P140" s="109">
        <f t="shared" si="12"/>
        <v>0</v>
      </c>
      <c r="Q140" s="387"/>
      <c r="R140" s="388"/>
      <c r="S140" s="388"/>
      <c r="T140" s="388"/>
      <c r="U140" s="388"/>
      <c r="V140" s="389"/>
      <c r="W140" s="389"/>
      <c r="X140" s="394"/>
      <c r="Y140" s="391"/>
      <c r="Z140" s="392"/>
      <c r="AA140" s="393"/>
      <c r="AB140" s="110">
        <f t="shared" si="14"/>
        <v>0</v>
      </c>
      <c r="AC140" s="111"/>
      <c r="AD140" s="111"/>
      <c r="AE140" s="405"/>
      <c r="AF140" s="387"/>
      <c r="AG140" s="388"/>
      <c r="AH140" s="406"/>
      <c r="AI140" s="389"/>
      <c r="AJ140" s="407"/>
    </row>
    <row r="141" spans="1:36" s="112" customFormat="1" x14ac:dyDescent="0.25">
      <c r="A141" s="113">
        <v>134</v>
      </c>
      <c r="B141" s="114"/>
      <c r="C141" s="100">
        <f t="shared" si="13"/>
        <v>0</v>
      </c>
      <c r="D141" s="115"/>
      <c r="E141" s="116"/>
      <c r="F141" s="117"/>
      <c r="G141" s="118"/>
      <c r="H141" s="116"/>
      <c r="I141" s="119"/>
      <c r="J141" s="117"/>
      <c r="K141" s="116"/>
      <c r="L141" s="223"/>
      <c r="M141" s="116"/>
      <c r="N141" s="109">
        <f t="shared" si="10"/>
        <v>0</v>
      </c>
      <c r="O141" s="109">
        <f t="shared" si="11"/>
        <v>0</v>
      </c>
      <c r="P141" s="109">
        <f t="shared" si="12"/>
        <v>0</v>
      </c>
      <c r="Q141" s="387"/>
      <c r="R141" s="388"/>
      <c r="S141" s="388"/>
      <c r="T141" s="388"/>
      <c r="U141" s="388"/>
      <c r="V141" s="389"/>
      <c r="W141" s="389"/>
      <c r="X141" s="394"/>
      <c r="Y141" s="391"/>
      <c r="Z141" s="392"/>
      <c r="AA141" s="393"/>
      <c r="AB141" s="110">
        <f t="shared" si="14"/>
        <v>0</v>
      </c>
      <c r="AC141" s="111"/>
      <c r="AD141" s="111"/>
      <c r="AE141" s="405"/>
      <c r="AF141" s="387"/>
      <c r="AG141" s="388"/>
      <c r="AH141" s="406"/>
      <c r="AI141" s="389"/>
      <c r="AJ141" s="407"/>
    </row>
    <row r="142" spans="1:36" s="112" customFormat="1" x14ac:dyDescent="0.25">
      <c r="A142" s="113">
        <v>135</v>
      </c>
      <c r="B142" s="114"/>
      <c r="C142" s="100">
        <f t="shared" si="13"/>
        <v>0</v>
      </c>
      <c r="D142" s="115"/>
      <c r="E142" s="116"/>
      <c r="F142" s="117"/>
      <c r="G142" s="118"/>
      <c r="H142" s="116"/>
      <c r="I142" s="119"/>
      <c r="J142" s="117"/>
      <c r="K142" s="116"/>
      <c r="L142" s="223"/>
      <c r="M142" s="116"/>
      <c r="N142" s="109">
        <f t="shared" si="10"/>
        <v>0</v>
      </c>
      <c r="O142" s="109">
        <f t="shared" si="11"/>
        <v>0</v>
      </c>
      <c r="P142" s="109">
        <f t="shared" si="12"/>
        <v>0</v>
      </c>
      <c r="Q142" s="387"/>
      <c r="R142" s="388"/>
      <c r="S142" s="388"/>
      <c r="T142" s="388"/>
      <c r="U142" s="388"/>
      <c r="V142" s="389"/>
      <c r="W142" s="389"/>
      <c r="X142" s="394"/>
      <c r="Y142" s="391"/>
      <c r="Z142" s="392"/>
      <c r="AA142" s="393"/>
      <c r="AB142" s="110">
        <f t="shared" si="14"/>
        <v>0</v>
      </c>
      <c r="AC142" s="111"/>
      <c r="AD142" s="111"/>
      <c r="AE142" s="405"/>
      <c r="AF142" s="387"/>
      <c r="AG142" s="388"/>
      <c r="AH142" s="406"/>
      <c r="AI142" s="389"/>
      <c r="AJ142" s="407"/>
    </row>
    <row r="143" spans="1:36" s="112" customFormat="1" x14ac:dyDescent="0.25">
      <c r="A143" s="113">
        <v>136</v>
      </c>
      <c r="B143" s="114"/>
      <c r="C143" s="100">
        <f t="shared" si="13"/>
        <v>0</v>
      </c>
      <c r="D143" s="115"/>
      <c r="E143" s="116"/>
      <c r="F143" s="117"/>
      <c r="G143" s="118"/>
      <c r="H143" s="116"/>
      <c r="I143" s="119"/>
      <c r="J143" s="117"/>
      <c r="K143" s="116"/>
      <c r="L143" s="223"/>
      <c r="M143" s="116"/>
      <c r="N143" s="109">
        <f t="shared" si="10"/>
        <v>0</v>
      </c>
      <c r="O143" s="109">
        <f t="shared" si="11"/>
        <v>0</v>
      </c>
      <c r="P143" s="109">
        <f t="shared" si="12"/>
        <v>0</v>
      </c>
      <c r="Q143" s="387"/>
      <c r="R143" s="388"/>
      <c r="S143" s="388"/>
      <c r="T143" s="388"/>
      <c r="U143" s="388"/>
      <c r="V143" s="389"/>
      <c r="W143" s="389"/>
      <c r="X143" s="394"/>
      <c r="Y143" s="391"/>
      <c r="Z143" s="392"/>
      <c r="AA143" s="393"/>
      <c r="AB143" s="110">
        <f t="shared" si="14"/>
        <v>0</v>
      </c>
      <c r="AC143" s="111"/>
      <c r="AD143" s="111"/>
      <c r="AE143" s="405"/>
      <c r="AF143" s="387"/>
      <c r="AG143" s="388"/>
      <c r="AH143" s="406"/>
      <c r="AI143" s="389"/>
      <c r="AJ143" s="407"/>
    </row>
    <row r="144" spans="1:36" s="112" customFormat="1" x14ac:dyDescent="0.25">
      <c r="A144" s="113">
        <v>137</v>
      </c>
      <c r="B144" s="114"/>
      <c r="C144" s="100">
        <f t="shared" si="13"/>
        <v>0</v>
      </c>
      <c r="D144" s="115"/>
      <c r="E144" s="116"/>
      <c r="F144" s="117"/>
      <c r="G144" s="118"/>
      <c r="H144" s="116"/>
      <c r="I144" s="119"/>
      <c r="J144" s="117"/>
      <c r="K144" s="116"/>
      <c r="L144" s="223"/>
      <c r="M144" s="116"/>
      <c r="N144" s="109">
        <f t="shared" si="10"/>
        <v>0</v>
      </c>
      <c r="O144" s="109">
        <f t="shared" si="11"/>
        <v>0</v>
      </c>
      <c r="P144" s="109">
        <f t="shared" si="12"/>
        <v>0</v>
      </c>
      <c r="Q144" s="387"/>
      <c r="R144" s="388"/>
      <c r="S144" s="388"/>
      <c r="T144" s="388"/>
      <c r="U144" s="388"/>
      <c r="V144" s="389"/>
      <c r="W144" s="389"/>
      <c r="X144" s="394"/>
      <c r="Y144" s="391"/>
      <c r="Z144" s="392"/>
      <c r="AA144" s="393"/>
      <c r="AB144" s="110">
        <f t="shared" si="14"/>
        <v>0</v>
      </c>
      <c r="AC144" s="111"/>
      <c r="AD144" s="111"/>
      <c r="AE144" s="405"/>
      <c r="AF144" s="387"/>
      <c r="AG144" s="388"/>
      <c r="AH144" s="406"/>
      <c r="AI144" s="389"/>
      <c r="AJ144" s="407"/>
    </row>
    <row r="145" spans="1:36" s="112" customFormat="1" x14ac:dyDescent="0.25">
      <c r="A145" s="113">
        <v>138</v>
      </c>
      <c r="B145" s="114"/>
      <c r="C145" s="100">
        <f t="shared" si="13"/>
        <v>0</v>
      </c>
      <c r="D145" s="115"/>
      <c r="E145" s="116"/>
      <c r="F145" s="117"/>
      <c r="G145" s="118"/>
      <c r="H145" s="116"/>
      <c r="I145" s="119"/>
      <c r="J145" s="117"/>
      <c r="K145" s="116"/>
      <c r="L145" s="223"/>
      <c r="M145" s="116"/>
      <c r="N145" s="109">
        <f t="shared" si="10"/>
        <v>0</v>
      </c>
      <c r="O145" s="109">
        <f t="shared" si="11"/>
        <v>0</v>
      </c>
      <c r="P145" s="109">
        <f t="shared" si="12"/>
        <v>0</v>
      </c>
      <c r="Q145" s="387"/>
      <c r="R145" s="388"/>
      <c r="S145" s="388"/>
      <c r="T145" s="388"/>
      <c r="U145" s="388"/>
      <c r="V145" s="389"/>
      <c r="W145" s="389"/>
      <c r="X145" s="394"/>
      <c r="Y145" s="391"/>
      <c r="Z145" s="392"/>
      <c r="AA145" s="393"/>
      <c r="AB145" s="110">
        <f t="shared" si="14"/>
        <v>0</v>
      </c>
      <c r="AC145" s="111"/>
      <c r="AD145" s="111"/>
      <c r="AE145" s="405"/>
      <c r="AF145" s="387"/>
      <c r="AG145" s="388"/>
      <c r="AH145" s="406"/>
      <c r="AI145" s="389"/>
      <c r="AJ145" s="407"/>
    </row>
    <row r="146" spans="1:36" s="112" customFormat="1" x14ac:dyDescent="0.25">
      <c r="A146" s="113">
        <v>139</v>
      </c>
      <c r="B146" s="114"/>
      <c r="C146" s="100">
        <f t="shared" si="13"/>
        <v>0</v>
      </c>
      <c r="D146" s="115"/>
      <c r="E146" s="116"/>
      <c r="F146" s="117"/>
      <c r="G146" s="118"/>
      <c r="H146" s="116"/>
      <c r="I146" s="119"/>
      <c r="J146" s="117"/>
      <c r="K146" s="116"/>
      <c r="L146" s="223"/>
      <c r="M146" s="116"/>
      <c r="N146" s="109">
        <f t="shared" si="10"/>
        <v>0</v>
      </c>
      <c r="O146" s="109">
        <f t="shared" si="11"/>
        <v>0</v>
      </c>
      <c r="P146" s="109">
        <f t="shared" si="12"/>
        <v>0</v>
      </c>
      <c r="Q146" s="387"/>
      <c r="R146" s="388"/>
      <c r="S146" s="388"/>
      <c r="T146" s="388"/>
      <c r="U146" s="388"/>
      <c r="V146" s="389"/>
      <c r="W146" s="389"/>
      <c r="X146" s="394"/>
      <c r="Y146" s="391"/>
      <c r="Z146" s="392"/>
      <c r="AA146" s="393"/>
      <c r="AB146" s="110">
        <f t="shared" si="14"/>
        <v>0</v>
      </c>
      <c r="AC146" s="111"/>
      <c r="AD146" s="111"/>
      <c r="AE146" s="405"/>
      <c r="AF146" s="387"/>
      <c r="AG146" s="388"/>
      <c r="AH146" s="406"/>
      <c r="AI146" s="389"/>
      <c r="AJ146" s="407"/>
    </row>
    <row r="147" spans="1:36" s="112" customFormat="1" x14ac:dyDescent="0.25">
      <c r="A147" s="113">
        <v>140</v>
      </c>
      <c r="B147" s="114"/>
      <c r="C147" s="100">
        <f t="shared" si="13"/>
        <v>0</v>
      </c>
      <c r="D147" s="115"/>
      <c r="E147" s="116"/>
      <c r="F147" s="117"/>
      <c r="G147" s="118"/>
      <c r="H147" s="116"/>
      <c r="I147" s="119"/>
      <c r="J147" s="117"/>
      <c r="K147" s="116"/>
      <c r="L147" s="223"/>
      <c r="M147" s="116"/>
      <c r="N147" s="109">
        <f t="shared" si="10"/>
        <v>0</v>
      </c>
      <c r="O147" s="109">
        <f t="shared" si="11"/>
        <v>0</v>
      </c>
      <c r="P147" s="109">
        <f t="shared" si="12"/>
        <v>0</v>
      </c>
      <c r="Q147" s="387"/>
      <c r="R147" s="388"/>
      <c r="S147" s="388"/>
      <c r="T147" s="388"/>
      <c r="U147" s="388"/>
      <c r="V147" s="389"/>
      <c r="W147" s="389"/>
      <c r="X147" s="394"/>
      <c r="Y147" s="391"/>
      <c r="Z147" s="392"/>
      <c r="AA147" s="393"/>
      <c r="AB147" s="110">
        <f t="shared" si="14"/>
        <v>0</v>
      </c>
      <c r="AC147" s="111"/>
      <c r="AD147" s="111"/>
      <c r="AE147" s="405"/>
      <c r="AF147" s="387"/>
      <c r="AG147" s="388"/>
      <c r="AH147" s="406"/>
      <c r="AI147" s="389"/>
      <c r="AJ147" s="407"/>
    </row>
    <row r="148" spans="1:36" s="112" customFormat="1" x14ac:dyDescent="0.25">
      <c r="A148" s="113">
        <v>141</v>
      </c>
      <c r="B148" s="114"/>
      <c r="C148" s="100">
        <f t="shared" si="13"/>
        <v>0</v>
      </c>
      <c r="D148" s="115"/>
      <c r="E148" s="116"/>
      <c r="F148" s="117"/>
      <c r="G148" s="118"/>
      <c r="H148" s="116"/>
      <c r="I148" s="119"/>
      <c r="J148" s="117"/>
      <c r="K148" s="116"/>
      <c r="L148" s="223"/>
      <c r="M148" s="116"/>
      <c r="N148" s="109">
        <f t="shared" si="10"/>
        <v>0</v>
      </c>
      <c r="O148" s="109">
        <f t="shared" si="11"/>
        <v>0</v>
      </c>
      <c r="P148" s="109">
        <f t="shared" si="12"/>
        <v>0</v>
      </c>
      <c r="Q148" s="387"/>
      <c r="R148" s="388"/>
      <c r="S148" s="388"/>
      <c r="T148" s="388"/>
      <c r="U148" s="388"/>
      <c r="V148" s="389"/>
      <c r="W148" s="389"/>
      <c r="X148" s="394"/>
      <c r="Y148" s="391"/>
      <c r="Z148" s="392"/>
      <c r="AA148" s="393"/>
      <c r="AB148" s="110">
        <f t="shared" si="14"/>
        <v>0</v>
      </c>
      <c r="AC148" s="111"/>
      <c r="AD148" s="111"/>
      <c r="AE148" s="405"/>
      <c r="AF148" s="387"/>
      <c r="AG148" s="388"/>
      <c r="AH148" s="406"/>
      <c r="AI148" s="389"/>
      <c r="AJ148" s="407"/>
    </row>
    <row r="149" spans="1:36" s="112" customFormat="1" x14ac:dyDescent="0.25">
      <c r="A149" s="113">
        <v>142</v>
      </c>
      <c r="B149" s="114"/>
      <c r="C149" s="100">
        <f t="shared" si="13"/>
        <v>0</v>
      </c>
      <c r="D149" s="115"/>
      <c r="E149" s="116"/>
      <c r="F149" s="117"/>
      <c r="G149" s="118"/>
      <c r="H149" s="116"/>
      <c r="I149" s="119"/>
      <c r="J149" s="117"/>
      <c r="K149" s="116"/>
      <c r="L149" s="223"/>
      <c r="M149" s="116"/>
      <c r="N149" s="109">
        <f t="shared" si="10"/>
        <v>0</v>
      </c>
      <c r="O149" s="109">
        <f t="shared" si="11"/>
        <v>0</v>
      </c>
      <c r="P149" s="109">
        <f t="shared" si="12"/>
        <v>0</v>
      </c>
      <c r="Q149" s="387"/>
      <c r="R149" s="388"/>
      <c r="S149" s="388"/>
      <c r="T149" s="388"/>
      <c r="U149" s="388"/>
      <c r="V149" s="389"/>
      <c r="W149" s="389"/>
      <c r="X149" s="394"/>
      <c r="Y149" s="391"/>
      <c r="Z149" s="392"/>
      <c r="AA149" s="393"/>
      <c r="AB149" s="110">
        <f t="shared" si="14"/>
        <v>0</v>
      </c>
      <c r="AC149" s="111"/>
      <c r="AD149" s="111"/>
      <c r="AE149" s="405"/>
      <c r="AF149" s="387"/>
      <c r="AG149" s="388"/>
      <c r="AH149" s="406"/>
      <c r="AI149" s="389"/>
      <c r="AJ149" s="407"/>
    </row>
    <row r="150" spans="1:36" s="112" customFormat="1" x14ac:dyDescent="0.25">
      <c r="A150" s="113">
        <v>143</v>
      </c>
      <c r="B150" s="114"/>
      <c r="C150" s="100">
        <f t="shared" si="13"/>
        <v>0</v>
      </c>
      <c r="D150" s="115"/>
      <c r="E150" s="116"/>
      <c r="F150" s="117"/>
      <c r="G150" s="118"/>
      <c r="H150" s="116"/>
      <c r="I150" s="119"/>
      <c r="J150" s="117"/>
      <c r="K150" s="116"/>
      <c r="L150" s="223"/>
      <c r="M150" s="116"/>
      <c r="N150" s="109">
        <f t="shared" si="10"/>
        <v>0</v>
      </c>
      <c r="O150" s="109">
        <f t="shared" si="11"/>
        <v>0</v>
      </c>
      <c r="P150" s="109">
        <f t="shared" si="12"/>
        <v>0</v>
      </c>
      <c r="Q150" s="387"/>
      <c r="R150" s="388"/>
      <c r="S150" s="388"/>
      <c r="T150" s="388"/>
      <c r="U150" s="388"/>
      <c r="V150" s="389"/>
      <c r="W150" s="389"/>
      <c r="X150" s="394"/>
      <c r="Y150" s="391"/>
      <c r="Z150" s="392"/>
      <c r="AA150" s="393"/>
      <c r="AB150" s="110">
        <f t="shared" si="14"/>
        <v>0</v>
      </c>
      <c r="AC150" s="111"/>
      <c r="AD150" s="111"/>
      <c r="AE150" s="405"/>
      <c r="AF150" s="387"/>
      <c r="AG150" s="388"/>
      <c r="AH150" s="406"/>
      <c r="AI150" s="389"/>
      <c r="AJ150" s="407"/>
    </row>
    <row r="151" spans="1:36" s="112" customFormat="1" x14ac:dyDescent="0.25">
      <c r="A151" s="113">
        <v>144</v>
      </c>
      <c r="B151" s="114"/>
      <c r="C151" s="100">
        <f t="shared" si="13"/>
        <v>0</v>
      </c>
      <c r="D151" s="115"/>
      <c r="E151" s="116"/>
      <c r="F151" s="117"/>
      <c r="G151" s="118"/>
      <c r="H151" s="116"/>
      <c r="I151" s="119"/>
      <c r="J151" s="117"/>
      <c r="K151" s="116"/>
      <c r="L151" s="223"/>
      <c r="M151" s="116"/>
      <c r="N151" s="109">
        <f t="shared" si="10"/>
        <v>0</v>
      </c>
      <c r="O151" s="109">
        <f t="shared" si="11"/>
        <v>0</v>
      </c>
      <c r="P151" s="109">
        <f t="shared" si="12"/>
        <v>0</v>
      </c>
      <c r="Q151" s="387"/>
      <c r="R151" s="388"/>
      <c r="S151" s="388"/>
      <c r="T151" s="388"/>
      <c r="U151" s="388"/>
      <c r="V151" s="389"/>
      <c r="W151" s="389"/>
      <c r="X151" s="394"/>
      <c r="Y151" s="391"/>
      <c r="Z151" s="392"/>
      <c r="AA151" s="393"/>
      <c r="AB151" s="110">
        <f t="shared" si="14"/>
        <v>0</v>
      </c>
      <c r="AC151" s="111"/>
      <c r="AD151" s="111"/>
      <c r="AE151" s="405"/>
      <c r="AF151" s="387"/>
      <c r="AG151" s="388"/>
      <c r="AH151" s="406"/>
      <c r="AI151" s="389"/>
      <c r="AJ151" s="407"/>
    </row>
    <row r="152" spans="1:36" s="112" customFormat="1" x14ac:dyDescent="0.25">
      <c r="A152" s="113">
        <v>145</v>
      </c>
      <c r="B152" s="114"/>
      <c r="C152" s="100">
        <f t="shared" si="13"/>
        <v>0</v>
      </c>
      <c r="D152" s="115"/>
      <c r="E152" s="116"/>
      <c r="F152" s="117"/>
      <c r="G152" s="118"/>
      <c r="H152" s="116"/>
      <c r="I152" s="119"/>
      <c r="J152" s="117"/>
      <c r="K152" s="116"/>
      <c r="L152" s="223"/>
      <c r="M152" s="116"/>
      <c r="N152" s="109">
        <f t="shared" si="10"/>
        <v>0</v>
      </c>
      <c r="O152" s="109">
        <f t="shared" si="11"/>
        <v>0</v>
      </c>
      <c r="P152" s="109">
        <f t="shared" si="12"/>
        <v>0</v>
      </c>
      <c r="Q152" s="387"/>
      <c r="R152" s="388"/>
      <c r="S152" s="388"/>
      <c r="T152" s="388"/>
      <c r="U152" s="388"/>
      <c r="V152" s="389"/>
      <c r="W152" s="389"/>
      <c r="X152" s="394"/>
      <c r="Y152" s="391"/>
      <c r="Z152" s="392"/>
      <c r="AA152" s="393"/>
      <c r="AB152" s="110">
        <f t="shared" si="14"/>
        <v>0</v>
      </c>
      <c r="AC152" s="111"/>
      <c r="AD152" s="111"/>
      <c r="AE152" s="405"/>
      <c r="AF152" s="387"/>
      <c r="AG152" s="388"/>
      <c r="AH152" s="406"/>
      <c r="AI152" s="389"/>
      <c r="AJ152" s="407"/>
    </row>
    <row r="153" spans="1:36" s="112" customFormat="1" x14ac:dyDescent="0.25">
      <c r="A153" s="113">
        <v>146</v>
      </c>
      <c r="B153" s="114"/>
      <c r="C153" s="100">
        <f t="shared" si="13"/>
        <v>0</v>
      </c>
      <c r="D153" s="115"/>
      <c r="E153" s="116"/>
      <c r="F153" s="117"/>
      <c r="G153" s="118"/>
      <c r="H153" s="116"/>
      <c r="I153" s="119"/>
      <c r="J153" s="117"/>
      <c r="K153" s="116"/>
      <c r="L153" s="223"/>
      <c r="M153" s="116"/>
      <c r="N153" s="109">
        <f t="shared" si="10"/>
        <v>0</v>
      </c>
      <c r="O153" s="109">
        <f t="shared" si="11"/>
        <v>0</v>
      </c>
      <c r="P153" s="109">
        <f t="shared" si="12"/>
        <v>0</v>
      </c>
      <c r="Q153" s="387"/>
      <c r="R153" s="388"/>
      <c r="S153" s="388"/>
      <c r="T153" s="388"/>
      <c r="U153" s="388"/>
      <c r="V153" s="389"/>
      <c r="W153" s="389"/>
      <c r="X153" s="394"/>
      <c r="Y153" s="391"/>
      <c r="Z153" s="392"/>
      <c r="AA153" s="393"/>
      <c r="AB153" s="110">
        <f t="shared" si="14"/>
        <v>0</v>
      </c>
      <c r="AC153" s="111"/>
      <c r="AD153" s="111"/>
      <c r="AE153" s="405"/>
      <c r="AF153" s="387"/>
      <c r="AG153" s="388"/>
      <c r="AH153" s="406"/>
      <c r="AI153" s="389"/>
      <c r="AJ153" s="407"/>
    </row>
    <row r="154" spans="1:36" s="112" customFormat="1" x14ac:dyDescent="0.25">
      <c r="A154" s="113">
        <v>147</v>
      </c>
      <c r="B154" s="114"/>
      <c r="C154" s="100">
        <f t="shared" si="13"/>
        <v>0</v>
      </c>
      <c r="D154" s="115"/>
      <c r="E154" s="116"/>
      <c r="F154" s="117"/>
      <c r="G154" s="118"/>
      <c r="H154" s="116"/>
      <c r="I154" s="119"/>
      <c r="J154" s="117"/>
      <c r="K154" s="116"/>
      <c r="L154" s="223"/>
      <c r="M154" s="116"/>
      <c r="N154" s="109">
        <f t="shared" si="10"/>
        <v>0</v>
      </c>
      <c r="O154" s="109">
        <f t="shared" si="11"/>
        <v>0</v>
      </c>
      <c r="P154" s="109">
        <f t="shared" si="12"/>
        <v>0</v>
      </c>
      <c r="Q154" s="387"/>
      <c r="R154" s="388"/>
      <c r="S154" s="388"/>
      <c r="T154" s="388"/>
      <c r="U154" s="388"/>
      <c r="V154" s="389"/>
      <c r="W154" s="389"/>
      <c r="X154" s="394"/>
      <c r="Y154" s="391"/>
      <c r="Z154" s="392"/>
      <c r="AA154" s="393"/>
      <c r="AB154" s="110">
        <f t="shared" si="14"/>
        <v>0</v>
      </c>
      <c r="AC154" s="111"/>
      <c r="AD154" s="111"/>
      <c r="AE154" s="405"/>
      <c r="AF154" s="387"/>
      <c r="AG154" s="388"/>
      <c r="AH154" s="406"/>
      <c r="AI154" s="389"/>
      <c r="AJ154" s="407"/>
    </row>
    <row r="155" spans="1:36" s="112" customFormat="1" x14ac:dyDescent="0.25">
      <c r="A155" s="113">
        <v>148</v>
      </c>
      <c r="B155" s="114"/>
      <c r="C155" s="100">
        <f t="shared" si="13"/>
        <v>0</v>
      </c>
      <c r="D155" s="115"/>
      <c r="E155" s="116"/>
      <c r="F155" s="117"/>
      <c r="G155" s="118"/>
      <c r="H155" s="116"/>
      <c r="I155" s="119"/>
      <c r="J155" s="117"/>
      <c r="K155" s="116"/>
      <c r="L155" s="223"/>
      <c r="M155" s="116"/>
      <c r="N155" s="109">
        <f t="shared" si="10"/>
        <v>0</v>
      </c>
      <c r="O155" s="109">
        <f t="shared" si="11"/>
        <v>0</v>
      </c>
      <c r="P155" s="109">
        <f t="shared" si="12"/>
        <v>0</v>
      </c>
      <c r="Q155" s="387"/>
      <c r="R155" s="388"/>
      <c r="S155" s="388"/>
      <c r="T155" s="388"/>
      <c r="U155" s="388"/>
      <c r="V155" s="389"/>
      <c r="W155" s="389"/>
      <c r="X155" s="394"/>
      <c r="Y155" s="391"/>
      <c r="Z155" s="392"/>
      <c r="AA155" s="393"/>
      <c r="AB155" s="110">
        <f t="shared" si="14"/>
        <v>0</v>
      </c>
      <c r="AC155" s="111"/>
      <c r="AD155" s="111"/>
      <c r="AE155" s="405"/>
      <c r="AF155" s="387"/>
      <c r="AG155" s="388"/>
      <c r="AH155" s="406"/>
      <c r="AI155" s="389"/>
      <c r="AJ155" s="407"/>
    </row>
    <row r="156" spans="1:36" s="112" customFormat="1" x14ac:dyDescent="0.25">
      <c r="A156" s="113">
        <v>149</v>
      </c>
      <c r="B156" s="114"/>
      <c r="C156" s="100">
        <f t="shared" si="13"/>
        <v>0</v>
      </c>
      <c r="D156" s="115"/>
      <c r="E156" s="116"/>
      <c r="F156" s="117"/>
      <c r="G156" s="118"/>
      <c r="H156" s="116"/>
      <c r="I156" s="119"/>
      <c r="J156" s="117"/>
      <c r="K156" s="116"/>
      <c r="L156" s="223"/>
      <c r="M156" s="116"/>
      <c r="N156" s="109">
        <f t="shared" si="10"/>
        <v>0</v>
      </c>
      <c r="O156" s="109">
        <f t="shared" si="11"/>
        <v>0</v>
      </c>
      <c r="P156" s="109">
        <f t="shared" si="12"/>
        <v>0</v>
      </c>
      <c r="Q156" s="387"/>
      <c r="R156" s="388"/>
      <c r="S156" s="388"/>
      <c r="T156" s="388"/>
      <c r="U156" s="388"/>
      <c r="V156" s="389"/>
      <c r="W156" s="389"/>
      <c r="X156" s="394"/>
      <c r="Y156" s="391"/>
      <c r="Z156" s="392"/>
      <c r="AA156" s="393"/>
      <c r="AB156" s="110">
        <f t="shared" si="14"/>
        <v>0</v>
      </c>
      <c r="AC156" s="111"/>
      <c r="AD156" s="111"/>
      <c r="AE156" s="405"/>
      <c r="AF156" s="387"/>
      <c r="AG156" s="388"/>
      <c r="AH156" s="406"/>
      <c r="AI156" s="389"/>
      <c r="AJ156" s="407"/>
    </row>
    <row r="157" spans="1:36" s="112" customFormat="1" x14ac:dyDescent="0.25">
      <c r="A157" s="113">
        <v>150</v>
      </c>
      <c r="B157" s="114"/>
      <c r="C157" s="100">
        <f t="shared" si="13"/>
        <v>0</v>
      </c>
      <c r="D157" s="115"/>
      <c r="E157" s="116"/>
      <c r="F157" s="117"/>
      <c r="G157" s="118"/>
      <c r="H157" s="116"/>
      <c r="I157" s="119"/>
      <c r="J157" s="117"/>
      <c r="K157" s="116"/>
      <c r="L157" s="223"/>
      <c r="M157" s="116"/>
      <c r="N157" s="109">
        <f t="shared" si="10"/>
        <v>0</v>
      </c>
      <c r="O157" s="109">
        <f t="shared" si="11"/>
        <v>0</v>
      </c>
      <c r="P157" s="109">
        <f t="shared" si="12"/>
        <v>0</v>
      </c>
      <c r="Q157" s="387"/>
      <c r="R157" s="388"/>
      <c r="S157" s="388"/>
      <c r="T157" s="388"/>
      <c r="U157" s="388"/>
      <c r="V157" s="389"/>
      <c r="W157" s="389"/>
      <c r="X157" s="394"/>
      <c r="Y157" s="391"/>
      <c r="Z157" s="392"/>
      <c r="AA157" s="393"/>
      <c r="AB157" s="110">
        <f t="shared" si="14"/>
        <v>0</v>
      </c>
      <c r="AC157" s="111"/>
      <c r="AD157" s="111"/>
      <c r="AE157" s="405"/>
      <c r="AF157" s="387"/>
      <c r="AG157" s="388"/>
      <c r="AH157" s="406"/>
      <c r="AI157" s="389"/>
      <c r="AJ157" s="407"/>
    </row>
    <row r="158" spans="1:36" s="112" customFormat="1" x14ac:dyDescent="0.25">
      <c r="A158" s="113">
        <v>151</v>
      </c>
      <c r="B158" s="114"/>
      <c r="C158" s="100">
        <f t="shared" si="13"/>
        <v>0</v>
      </c>
      <c r="D158" s="115"/>
      <c r="E158" s="116"/>
      <c r="F158" s="117"/>
      <c r="G158" s="118"/>
      <c r="H158" s="116"/>
      <c r="I158" s="119"/>
      <c r="J158" s="117"/>
      <c r="K158" s="116"/>
      <c r="L158" s="223"/>
      <c r="M158" s="116"/>
      <c r="N158" s="109">
        <f t="shared" si="10"/>
        <v>0</v>
      </c>
      <c r="O158" s="109">
        <f t="shared" si="11"/>
        <v>0</v>
      </c>
      <c r="P158" s="109">
        <f t="shared" si="12"/>
        <v>0</v>
      </c>
      <c r="Q158" s="387"/>
      <c r="R158" s="388"/>
      <c r="S158" s="388"/>
      <c r="T158" s="388"/>
      <c r="U158" s="388"/>
      <c r="V158" s="389"/>
      <c r="W158" s="389"/>
      <c r="X158" s="394"/>
      <c r="Y158" s="391"/>
      <c r="Z158" s="392"/>
      <c r="AA158" s="393"/>
      <c r="AB158" s="110">
        <f t="shared" si="14"/>
        <v>0</v>
      </c>
      <c r="AC158" s="111"/>
      <c r="AD158" s="111"/>
      <c r="AE158" s="405"/>
      <c r="AF158" s="387"/>
      <c r="AG158" s="388"/>
      <c r="AH158" s="406"/>
      <c r="AI158" s="389"/>
      <c r="AJ158" s="407"/>
    </row>
    <row r="159" spans="1:36" s="112" customFormat="1" x14ac:dyDescent="0.25">
      <c r="A159" s="113">
        <v>152</v>
      </c>
      <c r="B159" s="114"/>
      <c r="C159" s="100">
        <f t="shared" si="13"/>
        <v>0</v>
      </c>
      <c r="D159" s="115"/>
      <c r="E159" s="116"/>
      <c r="F159" s="117"/>
      <c r="G159" s="118"/>
      <c r="H159" s="116"/>
      <c r="I159" s="119"/>
      <c r="J159" s="117"/>
      <c r="K159" s="116"/>
      <c r="L159" s="223"/>
      <c r="M159" s="116"/>
      <c r="N159" s="109">
        <f t="shared" si="10"/>
        <v>0</v>
      </c>
      <c r="O159" s="109">
        <f t="shared" si="11"/>
        <v>0</v>
      </c>
      <c r="P159" s="109">
        <f t="shared" si="12"/>
        <v>0</v>
      </c>
      <c r="Q159" s="387"/>
      <c r="R159" s="388"/>
      <c r="S159" s="388"/>
      <c r="T159" s="388"/>
      <c r="U159" s="388"/>
      <c r="V159" s="389"/>
      <c r="W159" s="389"/>
      <c r="X159" s="394"/>
      <c r="Y159" s="391"/>
      <c r="Z159" s="392"/>
      <c r="AA159" s="393"/>
      <c r="AB159" s="110">
        <f t="shared" si="14"/>
        <v>0</v>
      </c>
      <c r="AC159" s="111"/>
      <c r="AD159" s="111"/>
      <c r="AE159" s="405"/>
      <c r="AF159" s="387"/>
      <c r="AG159" s="388"/>
      <c r="AH159" s="406"/>
      <c r="AI159" s="389"/>
      <c r="AJ159" s="407"/>
    </row>
    <row r="160" spans="1:36" s="112" customFormat="1" x14ac:dyDescent="0.25">
      <c r="A160" s="113">
        <v>153</v>
      </c>
      <c r="B160" s="114"/>
      <c r="C160" s="100">
        <f t="shared" si="13"/>
        <v>0</v>
      </c>
      <c r="D160" s="115"/>
      <c r="E160" s="116"/>
      <c r="F160" s="117"/>
      <c r="G160" s="118"/>
      <c r="H160" s="116"/>
      <c r="I160" s="119"/>
      <c r="J160" s="117"/>
      <c r="K160" s="116"/>
      <c r="L160" s="223"/>
      <c r="M160" s="116"/>
      <c r="N160" s="109">
        <f t="shared" si="10"/>
        <v>0</v>
      </c>
      <c r="O160" s="109">
        <f t="shared" si="11"/>
        <v>0</v>
      </c>
      <c r="P160" s="109">
        <f t="shared" si="12"/>
        <v>0</v>
      </c>
      <c r="Q160" s="387"/>
      <c r="R160" s="388"/>
      <c r="S160" s="388"/>
      <c r="T160" s="388"/>
      <c r="U160" s="388"/>
      <c r="V160" s="389"/>
      <c r="W160" s="389"/>
      <c r="X160" s="394"/>
      <c r="Y160" s="391"/>
      <c r="Z160" s="392"/>
      <c r="AA160" s="393"/>
      <c r="AB160" s="110">
        <f t="shared" si="14"/>
        <v>0</v>
      </c>
      <c r="AC160" s="111"/>
      <c r="AD160" s="111"/>
      <c r="AE160" s="405"/>
      <c r="AF160" s="387"/>
      <c r="AG160" s="388"/>
      <c r="AH160" s="406"/>
      <c r="AI160" s="389"/>
      <c r="AJ160" s="407"/>
    </row>
    <row r="161" spans="1:36" s="112" customFormat="1" x14ac:dyDescent="0.25">
      <c r="A161" s="113">
        <v>154</v>
      </c>
      <c r="B161" s="114"/>
      <c r="C161" s="100">
        <f t="shared" si="13"/>
        <v>0</v>
      </c>
      <c r="D161" s="115"/>
      <c r="E161" s="116"/>
      <c r="F161" s="117"/>
      <c r="G161" s="118"/>
      <c r="H161" s="116"/>
      <c r="I161" s="119"/>
      <c r="J161" s="117"/>
      <c r="K161" s="116"/>
      <c r="L161" s="223"/>
      <c r="M161" s="116"/>
      <c r="N161" s="109">
        <f t="shared" si="10"/>
        <v>0</v>
      </c>
      <c r="O161" s="109">
        <f t="shared" si="11"/>
        <v>0</v>
      </c>
      <c r="P161" s="109">
        <f t="shared" si="12"/>
        <v>0</v>
      </c>
      <c r="Q161" s="387"/>
      <c r="R161" s="388"/>
      <c r="S161" s="388"/>
      <c r="T161" s="388"/>
      <c r="U161" s="388"/>
      <c r="V161" s="389"/>
      <c r="W161" s="389"/>
      <c r="X161" s="394"/>
      <c r="Y161" s="391"/>
      <c r="Z161" s="392"/>
      <c r="AA161" s="393"/>
      <c r="AB161" s="110">
        <f t="shared" si="14"/>
        <v>0</v>
      </c>
      <c r="AC161" s="111"/>
      <c r="AD161" s="111"/>
      <c r="AE161" s="405"/>
      <c r="AF161" s="387"/>
      <c r="AG161" s="388"/>
      <c r="AH161" s="406"/>
      <c r="AI161" s="389"/>
      <c r="AJ161" s="407"/>
    </row>
    <row r="162" spans="1:36" s="112" customFormat="1" x14ac:dyDescent="0.25">
      <c r="A162" s="113">
        <v>155</v>
      </c>
      <c r="B162" s="114"/>
      <c r="C162" s="100">
        <f t="shared" si="13"/>
        <v>0</v>
      </c>
      <c r="D162" s="115"/>
      <c r="E162" s="116"/>
      <c r="F162" s="117"/>
      <c r="G162" s="118"/>
      <c r="H162" s="116"/>
      <c r="I162" s="119"/>
      <c r="J162" s="117"/>
      <c r="K162" s="116"/>
      <c r="L162" s="223"/>
      <c r="M162" s="116"/>
      <c r="N162" s="109">
        <f t="shared" si="10"/>
        <v>0</v>
      </c>
      <c r="O162" s="109">
        <f t="shared" si="11"/>
        <v>0</v>
      </c>
      <c r="P162" s="109">
        <f t="shared" si="12"/>
        <v>0</v>
      </c>
      <c r="Q162" s="387"/>
      <c r="R162" s="388"/>
      <c r="S162" s="388"/>
      <c r="T162" s="388"/>
      <c r="U162" s="388"/>
      <c r="V162" s="389"/>
      <c r="W162" s="389"/>
      <c r="X162" s="394"/>
      <c r="Y162" s="391"/>
      <c r="Z162" s="392"/>
      <c r="AA162" s="393"/>
      <c r="AB162" s="110">
        <f t="shared" si="14"/>
        <v>0</v>
      </c>
      <c r="AC162" s="111"/>
      <c r="AD162" s="111"/>
      <c r="AE162" s="405"/>
      <c r="AF162" s="387"/>
      <c r="AG162" s="388"/>
      <c r="AH162" s="406"/>
      <c r="AI162" s="389"/>
      <c r="AJ162" s="407"/>
    </row>
    <row r="163" spans="1:36" s="112" customFormat="1" x14ac:dyDescent="0.25">
      <c r="A163" s="113">
        <v>156</v>
      </c>
      <c r="B163" s="114"/>
      <c r="C163" s="100">
        <f t="shared" si="13"/>
        <v>0</v>
      </c>
      <c r="D163" s="115"/>
      <c r="E163" s="116"/>
      <c r="F163" s="117"/>
      <c r="G163" s="118"/>
      <c r="H163" s="116"/>
      <c r="I163" s="119"/>
      <c r="J163" s="117"/>
      <c r="K163" s="116"/>
      <c r="L163" s="223"/>
      <c r="M163" s="116"/>
      <c r="N163" s="109">
        <f t="shared" si="10"/>
        <v>0</v>
      </c>
      <c r="O163" s="109">
        <f t="shared" si="11"/>
        <v>0</v>
      </c>
      <c r="P163" s="109">
        <f t="shared" si="12"/>
        <v>0</v>
      </c>
      <c r="Q163" s="387"/>
      <c r="R163" s="388"/>
      <c r="S163" s="388"/>
      <c r="T163" s="388"/>
      <c r="U163" s="388"/>
      <c r="V163" s="389"/>
      <c r="W163" s="389"/>
      <c r="X163" s="394"/>
      <c r="Y163" s="391"/>
      <c r="Z163" s="392"/>
      <c r="AA163" s="393"/>
      <c r="AB163" s="110">
        <f t="shared" si="14"/>
        <v>0</v>
      </c>
      <c r="AC163" s="111"/>
      <c r="AD163" s="111"/>
      <c r="AE163" s="405"/>
      <c r="AF163" s="387"/>
      <c r="AG163" s="388"/>
      <c r="AH163" s="406"/>
      <c r="AI163" s="389"/>
      <c r="AJ163" s="407"/>
    </row>
    <row r="164" spans="1:36" s="112" customFormat="1" x14ac:dyDescent="0.25">
      <c r="A164" s="113">
        <v>157</v>
      </c>
      <c r="B164" s="114"/>
      <c r="C164" s="100">
        <f t="shared" si="13"/>
        <v>0</v>
      </c>
      <c r="D164" s="115"/>
      <c r="E164" s="116"/>
      <c r="F164" s="117"/>
      <c r="G164" s="118"/>
      <c r="H164" s="116"/>
      <c r="I164" s="119"/>
      <c r="J164" s="117"/>
      <c r="K164" s="116"/>
      <c r="L164" s="223"/>
      <c r="M164" s="116"/>
      <c r="N164" s="109">
        <f t="shared" si="10"/>
        <v>0</v>
      </c>
      <c r="O164" s="109">
        <f t="shared" si="11"/>
        <v>0</v>
      </c>
      <c r="P164" s="109">
        <f t="shared" si="12"/>
        <v>0</v>
      </c>
      <c r="Q164" s="387"/>
      <c r="R164" s="388"/>
      <c r="S164" s="388"/>
      <c r="T164" s="388"/>
      <c r="U164" s="388"/>
      <c r="V164" s="389"/>
      <c r="W164" s="389"/>
      <c r="X164" s="394"/>
      <c r="Y164" s="391"/>
      <c r="Z164" s="392"/>
      <c r="AA164" s="393"/>
      <c r="AB164" s="110">
        <f t="shared" si="14"/>
        <v>0</v>
      </c>
      <c r="AC164" s="111"/>
      <c r="AD164" s="111"/>
      <c r="AE164" s="405"/>
      <c r="AF164" s="387"/>
      <c r="AG164" s="388"/>
      <c r="AH164" s="406"/>
      <c r="AI164" s="389"/>
      <c r="AJ164" s="407"/>
    </row>
    <row r="165" spans="1:36" s="112" customFormat="1" x14ac:dyDescent="0.25">
      <c r="A165" s="113">
        <v>158</v>
      </c>
      <c r="B165" s="114"/>
      <c r="C165" s="100">
        <f t="shared" si="13"/>
        <v>0</v>
      </c>
      <c r="D165" s="115"/>
      <c r="E165" s="116"/>
      <c r="F165" s="117"/>
      <c r="G165" s="118"/>
      <c r="H165" s="116"/>
      <c r="I165" s="119"/>
      <c r="J165" s="117"/>
      <c r="K165" s="116"/>
      <c r="L165" s="223"/>
      <c r="M165" s="116"/>
      <c r="N165" s="109">
        <f t="shared" si="10"/>
        <v>0</v>
      </c>
      <c r="O165" s="109">
        <f t="shared" si="11"/>
        <v>0</v>
      </c>
      <c r="P165" s="109">
        <f t="shared" si="12"/>
        <v>0</v>
      </c>
      <c r="Q165" s="387"/>
      <c r="R165" s="388"/>
      <c r="S165" s="388"/>
      <c r="T165" s="388"/>
      <c r="U165" s="388"/>
      <c r="V165" s="389"/>
      <c r="W165" s="389"/>
      <c r="X165" s="394"/>
      <c r="Y165" s="391"/>
      <c r="Z165" s="392"/>
      <c r="AA165" s="393"/>
      <c r="AB165" s="110">
        <f t="shared" si="14"/>
        <v>0</v>
      </c>
      <c r="AC165" s="111"/>
      <c r="AD165" s="111"/>
      <c r="AE165" s="405"/>
      <c r="AF165" s="387"/>
      <c r="AG165" s="388"/>
      <c r="AH165" s="406"/>
      <c r="AI165" s="389"/>
      <c r="AJ165" s="407"/>
    </row>
    <row r="166" spans="1:36" s="112" customFormat="1" x14ac:dyDescent="0.25">
      <c r="A166" s="113">
        <v>159</v>
      </c>
      <c r="B166" s="114"/>
      <c r="C166" s="100">
        <f t="shared" si="13"/>
        <v>0</v>
      </c>
      <c r="D166" s="115"/>
      <c r="E166" s="116"/>
      <c r="F166" s="117"/>
      <c r="G166" s="118"/>
      <c r="H166" s="116"/>
      <c r="I166" s="119"/>
      <c r="J166" s="117"/>
      <c r="K166" s="116"/>
      <c r="L166" s="223"/>
      <c r="M166" s="116"/>
      <c r="N166" s="109">
        <f t="shared" si="10"/>
        <v>0</v>
      </c>
      <c r="O166" s="109">
        <f t="shared" si="11"/>
        <v>0</v>
      </c>
      <c r="P166" s="109">
        <f t="shared" si="12"/>
        <v>0</v>
      </c>
      <c r="Q166" s="387"/>
      <c r="R166" s="388"/>
      <c r="S166" s="388"/>
      <c r="T166" s="388"/>
      <c r="U166" s="388"/>
      <c r="V166" s="389"/>
      <c r="W166" s="389"/>
      <c r="X166" s="394"/>
      <c r="Y166" s="391"/>
      <c r="Z166" s="392"/>
      <c r="AA166" s="393"/>
      <c r="AB166" s="110">
        <f t="shared" si="14"/>
        <v>0</v>
      </c>
      <c r="AC166" s="111"/>
      <c r="AD166" s="111"/>
      <c r="AE166" s="405"/>
      <c r="AF166" s="387"/>
      <c r="AG166" s="388"/>
      <c r="AH166" s="406"/>
      <c r="AI166" s="389"/>
      <c r="AJ166" s="407"/>
    </row>
    <row r="167" spans="1:36" s="112" customFormat="1" x14ac:dyDescent="0.25">
      <c r="A167" s="113">
        <v>160</v>
      </c>
      <c r="B167" s="114"/>
      <c r="C167" s="100">
        <f t="shared" si="13"/>
        <v>0</v>
      </c>
      <c r="D167" s="115"/>
      <c r="E167" s="116"/>
      <c r="F167" s="117"/>
      <c r="G167" s="118"/>
      <c r="H167" s="116"/>
      <c r="I167" s="119"/>
      <c r="J167" s="117"/>
      <c r="K167" s="116"/>
      <c r="L167" s="223"/>
      <c r="M167" s="116"/>
      <c r="N167" s="109">
        <f t="shared" si="10"/>
        <v>0</v>
      </c>
      <c r="O167" s="109">
        <f t="shared" si="11"/>
        <v>0</v>
      </c>
      <c r="P167" s="109">
        <f t="shared" si="12"/>
        <v>0</v>
      </c>
      <c r="Q167" s="387"/>
      <c r="R167" s="388"/>
      <c r="S167" s="388"/>
      <c r="T167" s="388"/>
      <c r="U167" s="388"/>
      <c r="V167" s="389"/>
      <c r="W167" s="389"/>
      <c r="X167" s="394"/>
      <c r="Y167" s="391"/>
      <c r="Z167" s="392"/>
      <c r="AA167" s="393"/>
      <c r="AB167" s="110">
        <f t="shared" si="14"/>
        <v>0</v>
      </c>
      <c r="AC167" s="111"/>
      <c r="AD167" s="111"/>
      <c r="AE167" s="405"/>
      <c r="AF167" s="387"/>
      <c r="AG167" s="388"/>
      <c r="AH167" s="406"/>
      <c r="AI167" s="389"/>
      <c r="AJ167" s="407"/>
    </row>
    <row r="168" spans="1:36" s="112" customFormat="1" x14ac:dyDescent="0.25">
      <c r="A168" s="113">
        <v>161</v>
      </c>
      <c r="B168" s="114"/>
      <c r="C168" s="100">
        <f t="shared" si="13"/>
        <v>0</v>
      </c>
      <c r="D168" s="115"/>
      <c r="E168" s="116"/>
      <c r="F168" s="117"/>
      <c r="G168" s="118"/>
      <c r="H168" s="116"/>
      <c r="I168" s="119"/>
      <c r="J168" s="117"/>
      <c r="K168" s="116"/>
      <c r="L168" s="223"/>
      <c r="M168" s="116"/>
      <c r="N168" s="109">
        <f t="shared" si="10"/>
        <v>0</v>
      </c>
      <c r="O168" s="109">
        <f t="shared" si="11"/>
        <v>0</v>
      </c>
      <c r="P168" s="109">
        <f t="shared" si="12"/>
        <v>0</v>
      </c>
      <c r="Q168" s="387"/>
      <c r="R168" s="388"/>
      <c r="S168" s="388"/>
      <c r="T168" s="388"/>
      <c r="U168" s="388"/>
      <c r="V168" s="389"/>
      <c r="W168" s="389"/>
      <c r="X168" s="394"/>
      <c r="Y168" s="391"/>
      <c r="Z168" s="392"/>
      <c r="AA168" s="393"/>
      <c r="AB168" s="110">
        <f t="shared" si="14"/>
        <v>0</v>
      </c>
      <c r="AC168" s="111"/>
      <c r="AD168" s="111"/>
      <c r="AE168" s="405"/>
      <c r="AF168" s="387"/>
      <c r="AG168" s="388"/>
      <c r="AH168" s="406"/>
      <c r="AI168" s="389"/>
      <c r="AJ168" s="407"/>
    </row>
    <row r="169" spans="1:36" s="112" customFormat="1" x14ac:dyDescent="0.25">
      <c r="A169" s="113">
        <v>162</v>
      </c>
      <c r="B169" s="114"/>
      <c r="C169" s="100">
        <f t="shared" si="13"/>
        <v>0</v>
      </c>
      <c r="D169" s="115"/>
      <c r="E169" s="116"/>
      <c r="F169" s="117"/>
      <c r="G169" s="118"/>
      <c r="H169" s="116"/>
      <c r="I169" s="119"/>
      <c r="J169" s="117"/>
      <c r="K169" s="116"/>
      <c r="L169" s="223"/>
      <c r="M169" s="116"/>
      <c r="N169" s="109">
        <f t="shared" si="10"/>
        <v>0</v>
      </c>
      <c r="O169" s="109">
        <f t="shared" si="11"/>
        <v>0</v>
      </c>
      <c r="P169" s="109">
        <f t="shared" si="12"/>
        <v>0</v>
      </c>
      <c r="Q169" s="387"/>
      <c r="R169" s="388"/>
      <c r="S169" s="388"/>
      <c r="T169" s="388"/>
      <c r="U169" s="388"/>
      <c r="V169" s="389"/>
      <c r="W169" s="389"/>
      <c r="X169" s="394"/>
      <c r="Y169" s="391"/>
      <c r="Z169" s="392"/>
      <c r="AA169" s="393"/>
      <c r="AB169" s="110">
        <f t="shared" si="14"/>
        <v>0</v>
      </c>
      <c r="AC169" s="111"/>
      <c r="AD169" s="111"/>
      <c r="AE169" s="405"/>
      <c r="AF169" s="387"/>
      <c r="AG169" s="388"/>
      <c r="AH169" s="406"/>
      <c r="AI169" s="389"/>
      <c r="AJ169" s="407"/>
    </row>
    <row r="170" spans="1:36" s="112" customFormat="1" x14ac:dyDescent="0.25">
      <c r="A170" s="113">
        <v>163</v>
      </c>
      <c r="B170" s="114"/>
      <c r="C170" s="100">
        <f t="shared" si="13"/>
        <v>0</v>
      </c>
      <c r="D170" s="115"/>
      <c r="E170" s="116"/>
      <c r="F170" s="117"/>
      <c r="G170" s="118"/>
      <c r="H170" s="116"/>
      <c r="I170" s="119"/>
      <c r="J170" s="117"/>
      <c r="K170" s="116"/>
      <c r="L170" s="223"/>
      <c r="M170" s="116"/>
      <c r="N170" s="109">
        <f t="shared" si="10"/>
        <v>0</v>
      </c>
      <c r="O170" s="109">
        <f t="shared" si="11"/>
        <v>0</v>
      </c>
      <c r="P170" s="109">
        <f t="shared" si="12"/>
        <v>0</v>
      </c>
      <c r="Q170" s="387"/>
      <c r="R170" s="388"/>
      <c r="S170" s="388"/>
      <c r="T170" s="388"/>
      <c r="U170" s="388"/>
      <c r="V170" s="389"/>
      <c r="W170" s="389"/>
      <c r="X170" s="394"/>
      <c r="Y170" s="391"/>
      <c r="Z170" s="392"/>
      <c r="AA170" s="393"/>
      <c r="AB170" s="110">
        <f t="shared" si="14"/>
        <v>0</v>
      </c>
      <c r="AC170" s="111"/>
      <c r="AD170" s="111"/>
      <c r="AE170" s="405"/>
      <c r="AF170" s="387"/>
      <c r="AG170" s="388"/>
      <c r="AH170" s="406"/>
      <c r="AI170" s="389"/>
      <c r="AJ170" s="407"/>
    </row>
    <row r="171" spans="1:36" s="112" customFormat="1" x14ac:dyDescent="0.25">
      <c r="A171" s="113">
        <v>164</v>
      </c>
      <c r="B171" s="114"/>
      <c r="C171" s="100">
        <f t="shared" si="13"/>
        <v>0</v>
      </c>
      <c r="D171" s="115"/>
      <c r="E171" s="116"/>
      <c r="F171" s="117"/>
      <c r="G171" s="118"/>
      <c r="H171" s="116"/>
      <c r="I171" s="119"/>
      <c r="J171" s="117"/>
      <c r="K171" s="116"/>
      <c r="L171" s="223"/>
      <c r="M171" s="116"/>
      <c r="N171" s="109">
        <f t="shared" si="10"/>
        <v>0</v>
      </c>
      <c r="O171" s="109">
        <f t="shared" si="11"/>
        <v>0</v>
      </c>
      <c r="P171" s="109">
        <f t="shared" si="12"/>
        <v>0</v>
      </c>
      <c r="Q171" s="387"/>
      <c r="R171" s="388"/>
      <c r="S171" s="388"/>
      <c r="T171" s="388"/>
      <c r="U171" s="388"/>
      <c r="V171" s="389"/>
      <c r="W171" s="389"/>
      <c r="X171" s="394"/>
      <c r="Y171" s="391"/>
      <c r="Z171" s="392"/>
      <c r="AA171" s="393"/>
      <c r="AB171" s="110">
        <f t="shared" si="14"/>
        <v>0</v>
      </c>
      <c r="AC171" s="111"/>
      <c r="AD171" s="111"/>
      <c r="AE171" s="405"/>
      <c r="AF171" s="387"/>
      <c r="AG171" s="388"/>
      <c r="AH171" s="406"/>
      <c r="AI171" s="389"/>
      <c r="AJ171" s="407"/>
    </row>
    <row r="172" spans="1:36" s="112" customFormat="1" x14ac:dyDescent="0.25">
      <c r="A172" s="113">
        <v>165</v>
      </c>
      <c r="B172" s="114"/>
      <c r="C172" s="100">
        <f t="shared" si="13"/>
        <v>0</v>
      </c>
      <c r="D172" s="115"/>
      <c r="E172" s="116"/>
      <c r="F172" s="117"/>
      <c r="G172" s="118"/>
      <c r="H172" s="116"/>
      <c r="I172" s="119"/>
      <c r="J172" s="117"/>
      <c r="K172" s="116"/>
      <c r="L172" s="223"/>
      <c r="M172" s="116"/>
      <c r="N172" s="109">
        <f t="shared" si="10"/>
        <v>0</v>
      </c>
      <c r="O172" s="109">
        <f t="shared" si="11"/>
        <v>0</v>
      </c>
      <c r="P172" s="109">
        <f t="shared" si="12"/>
        <v>0</v>
      </c>
      <c r="Q172" s="387"/>
      <c r="R172" s="388"/>
      <c r="S172" s="388"/>
      <c r="T172" s="388"/>
      <c r="U172" s="388"/>
      <c r="V172" s="389"/>
      <c r="W172" s="389"/>
      <c r="X172" s="394"/>
      <c r="Y172" s="391"/>
      <c r="Z172" s="392"/>
      <c r="AA172" s="393"/>
      <c r="AB172" s="110">
        <f t="shared" si="14"/>
        <v>0</v>
      </c>
      <c r="AC172" s="111"/>
      <c r="AD172" s="111"/>
      <c r="AE172" s="405"/>
      <c r="AF172" s="387"/>
      <c r="AG172" s="388"/>
      <c r="AH172" s="406"/>
      <c r="AI172" s="389"/>
      <c r="AJ172" s="407"/>
    </row>
    <row r="173" spans="1:36" s="112" customFormat="1" x14ac:dyDescent="0.25">
      <c r="A173" s="113">
        <v>166</v>
      </c>
      <c r="B173" s="114"/>
      <c r="C173" s="100">
        <f t="shared" si="13"/>
        <v>0</v>
      </c>
      <c r="D173" s="115"/>
      <c r="E173" s="116"/>
      <c r="F173" s="117"/>
      <c r="G173" s="118"/>
      <c r="H173" s="116"/>
      <c r="I173" s="119"/>
      <c r="J173" s="117"/>
      <c r="K173" s="116"/>
      <c r="L173" s="223"/>
      <c r="M173" s="116"/>
      <c r="N173" s="109">
        <f t="shared" si="10"/>
        <v>0</v>
      </c>
      <c r="O173" s="109">
        <f t="shared" si="11"/>
        <v>0</v>
      </c>
      <c r="P173" s="109">
        <f t="shared" si="12"/>
        <v>0</v>
      </c>
      <c r="Q173" s="387"/>
      <c r="R173" s="388"/>
      <c r="S173" s="388"/>
      <c r="T173" s="388"/>
      <c r="U173" s="388"/>
      <c r="V173" s="389"/>
      <c r="W173" s="389"/>
      <c r="X173" s="394"/>
      <c r="Y173" s="391"/>
      <c r="Z173" s="392"/>
      <c r="AA173" s="393"/>
      <c r="AB173" s="110">
        <f t="shared" si="14"/>
        <v>0</v>
      </c>
      <c r="AC173" s="111"/>
      <c r="AD173" s="111"/>
      <c r="AE173" s="405"/>
      <c r="AF173" s="387"/>
      <c r="AG173" s="388"/>
      <c r="AH173" s="406"/>
      <c r="AI173" s="389"/>
      <c r="AJ173" s="407"/>
    </row>
    <row r="174" spans="1:36" s="112" customFormat="1" x14ac:dyDescent="0.25">
      <c r="A174" s="113">
        <v>167</v>
      </c>
      <c r="B174" s="114"/>
      <c r="C174" s="100">
        <f t="shared" si="13"/>
        <v>0</v>
      </c>
      <c r="D174" s="115"/>
      <c r="E174" s="116"/>
      <c r="F174" s="117"/>
      <c r="G174" s="118"/>
      <c r="H174" s="116"/>
      <c r="I174" s="119"/>
      <c r="J174" s="117"/>
      <c r="K174" s="116"/>
      <c r="L174" s="223"/>
      <c r="M174" s="116"/>
      <c r="N174" s="109">
        <f t="shared" si="10"/>
        <v>0</v>
      </c>
      <c r="O174" s="109">
        <f t="shared" si="11"/>
        <v>0</v>
      </c>
      <c r="P174" s="109">
        <f t="shared" si="12"/>
        <v>0</v>
      </c>
      <c r="Q174" s="387"/>
      <c r="R174" s="388"/>
      <c r="S174" s="388"/>
      <c r="T174" s="388"/>
      <c r="U174" s="388"/>
      <c r="V174" s="389"/>
      <c r="W174" s="389"/>
      <c r="X174" s="394"/>
      <c r="Y174" s="391"/>
      <c r="Z174" s="392"/>
      <c r="AA174" s="393"/>
      <c r="AB174" s="110">
        <f t="shared" si="14"/>
        <v>0</v>
      </c>
      <c r="AC174" s="111"/>
      <c r="AD174" s="111"/>
      <c r="AE174" s="405"/>
      <c r="AF174" s="387"/>
      <c r="AG174" s="388"/>
      <c r="AH174" s="406"/>
      <c r="AI174" s="389"/>
      <c r="AJ174" s="407"/>
    </row>
    <row r="175" spans="1:36" s="112" customFormat="1" x14ac:dyDescent="0.25">
      <c r="A175" s="113">
        <v>168</v>
      </c>
      <c r="B175" s="114"/>
      <c r="C175" s="100">
        <f t="shared" si="13"/>
        <v>0</v>
      </c>
      <c r="D175" s="115"/>
      <c r="E175" s="116"/>
      <c r="F175" s="117"/>
      <c r="G175" s="118"/>
      <c r="H175" s="116"/>
      <c r="I175" s="119"/>
      <c r="J175" s="117"/>
      <c r="K175" s="116"/>
      <c r="L175" s="223"/>
      <c r="M175" s="116"/>
      <c r="N175" s="109">
        <f t="shared" si="10"/>
        <v>0</v>
      </c>
      <c r="O175" s="109">
        <f t="shared" si="11"/>
        <v>0</v>
      </c>
      <c r="P175" s="109">
        <f t="shared" si="12"/>
        <v>0</v>
      </c>
      <c r="Q175" s="387"/>
      <c r="R175" s="388"/>
      <c r="S175" s="388"/>
      <c r="T175" s="388"/>
      <c r="U175" s="388"/>
      <c r="V175" s="389"/>
      <c r="W175" s="389"/>
      <c r="X175" s="394"/>
      <c r="Y175" s="391"/>
      <c r="Z175" s="392"/>
      <c r="AA175" s="393"/>
      <c r="AB175" s="110">
        <f t="shared" si="14"/>
        <v>0</v>
      </c>
      <c r="AC175" s="111"/>
      <c r="AD175" s="111"/>
      <c r="AE175" s="405"/>
      <c r="AF175" s="387"/>
      <c r="AG175" s="388"/>
      <c r="AH175" s="406"/>
      <c r="AI175" s="389"/>
      <c r="AJ175" s="407"/>
    </row>
    <row r="176" spans="1:36" s="112" customFormat="1" x14ac:dyDescent="0.25">
      <c r="A176" s="113">
        <v>169</v>
      </c>
      <c r="B176" s="114"/>
      <c r="C176" s="100">
        <f t="shared" si="13"/>
        <v>0</v>
      </c>
      <c r="D176" s="115"/>
      <c r="E176" s="116"/>
      <c r="F176" s="117"/>
      <c r="G176" s="118"/>
      <c r="H176" s="116"/>
      <c r="I176" s="119"/>
      <c r="J176" s="117"/>
      <c r="K176" s="116"/>
      <c r="L176" s="223"/>
      <c r="M176" s="116"/>
      <c r="N176" s="109">
        <f t="shared" si="10"/>
        <v>0</v>
      </c>
      <c r="O176" s="109">
        <f t="shared" si="11"/>
        <v>0</v>
      </c>
      <c r="P176" s="109">
        <f t="shared" si="12"/>
        <v>0</v>
      </c>
      <c r="Q176" s="387"/>
      <c r="R176" s="388"/>
      <c r="S176" s="388"/>
      <c r="T176" s="388"/>
      <c r="U176" s="388"/>
      <c r="V176" s="389"/>
      <c r="W176" s="389"/>
      <c r="X176" s="394"/>
      <c r="Y176" s="391"/>
      <c r="Z176" s="392"/>
      <c r="AA176" s="393"/>
      <c r="AB176" s="110">
        <f t="shared" si="14"/>
        <v>0</v>
      </c>
      <c r="AC176" s="111"/>
      <c r="AD176" s="111"/>
      <c r="AE176" s="405"/>
      <c r="AF176" s="387"/>
      <c r="AG176" s="388"/>
      <c r="AH176" s="406"/>
      <c r="AI176" s="389"/>
      <c r="AJ176" s="407"/>
    </row>
    <row r="177" spans="1:36" s="112" customFormat="1" x14ac:dyDescent="0.25">
      <c r="A177" s="113">
        <v>170</v>
      </c>
      <c r="B177" s="114"/>
      <c r="C177" s="100">
        <f t="shared" si="13"/>
        <v>0</v>
      </c>
      <c r="D177" s="115"/>
      <c r="E177" s="116"/>
      <c r="F177" s="117"/>
      <c r="G177" s="118"/>
      <c r="H177" s="116"/>
      <c r="I177" s="119"/>
      <c r="J177" s="117"/>
      <c r="K177" s="116"/>
      <c r="L177" s="223"/>
      <c r="M177" s="116"/>
      <c r="N177" s="109">
        <f t="shared" si="10"/>
        <v>0</v>
      </c>
      <c r="O177" s="109">
        <f t="shared" si="11"/>
        <v>0</v>
      </c>
      <c r="P177" s="109">
        <f t="shared" si="12"/>
        <v>0</v>
      </c>
      <c r="Q177" s="387"/>
      <c r="R177" s="388"/>
      <c r="S177" s="388"/>
      <c r="T177" s="388"/>
      <c r="U177" s="388"/>
      <c r="V177" s="389"/>
      <c r="W177" s="389"/>
      <c r="X177" s="394"/>
      <c r="Y177" s="391"/>
      <c r="Z177" s="392"/>
      <c r="AA177" s="393"/>
      <c r="AB177" s="110">
        <f t="shared" si="14"/>
        <v>0</v>
      </c>
      <c r="AC177" s="111"/>
      <c r="AD177" s="111"/>
      <c r="AE177" s="405"/>
      <c r="AF177" s="387"/>
      <c r="AG177" s="388"/>
      <c r="AH177" s="406"/>
      <c r="AI177" s="389"/>
      <c r="AJ177" s="407"/>
    </row>
    <row r="178" spans="1:36" s="112" customFormat="1" x14ac:dyDescent="0.25">
      <c r="A178" s="113">
        <v>171</v>
      </c>
      <c r="B178" s="114"/>
      <c r="C178" s="100">
        <f t="shared" si="13"/>
        <v>0</v>
      </c>
      <c r="D178" s="115"/>
      <c r="E178" s="116"/>
      <c r="F178" s="117"/>
      <c r="G178" s="118"/>
      <c r="H178" s="116"/>
      <c r="I178" s="119"/>
      <c r="J178" s="117"/>
      <c r="K178" s="116"/>
      <c r="L178" s="223"/>
      <c r="M178" s="116"/>
      <c r="N178" s="109">
        <f t="shared" si="10"/>
        <v>0</v>
      </c>
      <c r="O178" s="109">
        <f t="shared" si="11"/>
        <v>0</v>
      </c>
      <c r="P178" s="109">
        <f t="shared" si="12"/>
        <v>0</v>
      </c>
      <c r="Q178" s="387"/>
      <c r="R178" s="388"/>
      <c r="S178" s="388"/>
      <c r="T178" s="388"/>
      <c r="U178" s="388"/>
      <c r="V178" s="389"/>
      <c r="W178" s="389"/>
      <c r="X178" s="394"/>
      <c r="Y178" s="391"/>
      <c r="Z178" s="392"/>
      <c r="AA178" s="393"/>
      <c r="AB178" s="110">
        <f t="shared" si="14"/>
        <v>0</v>
      </c>
      <c r="AC178" s="111"/>
      <c r="AD178" s="111"/>
      <c r="AE178" s="405"/>
      <c r="AF178" s="387"/>
      <c r="AG178" s="388"/>
      <c r="AH178" s="406"/>
      <c r="AI178" s="389"/>
      <c r="AJ178" s="407"/>
    </row>
    <row r="179" spans="1:36" s="112" customFormat="1" x14ac:dyDescent="0.25">
      <c r="A179" s="113">
        <v>172</v>
      </c>
      <c r="B179" s="114"/>
      <c r="C179" s="100">
        <f t="shared" si="13"/>
        <v>0</v>
      </c>
      <c r="D179" s="115"/>
      <c r="E179" s="116"/>
      <c r="F179" s="117"/>
      <c r="G179" s="118"/>
      <c r="H179" s="116"/>
      <c r="I179" s="119"/>
      <c r="J179" s="117"/>
      <c r="K179" s="116"/>
      <c r="L179" s="223"/>
      <c r="M179" s="116"/>
      <c r="N179" s="109">
        <f t="shared" si="10"/>
        <v>0</v>
      </c>
      <c r="O179" s="109">
        <f t="shared" si="11"/>
        <v>0</v>
      </c>
      <c r="P179" s="109">
        <f t="shared" si="12"/>
        <v>0</v>
      </c>
      <c r="Q179" s="387"/>
      <c r="R179" s="388"/>
      <c r="S179" s="388"/>
      <c r="T179" s="388"/>
      <c r="U179" s="388"/>
      <c r="V179" s="389"/>
      <c r="W179" s="389"/>
      <c r="X179" s="394"/>
      <c r="Y179" s="391"/>
      <c r="Z179" s="392"/>
      <c r="AA179" s="393"/>
      <c r="AB179" s="110">
        <f t="shared" si="14"/>
        <v>0</v>
      </c>
      <c r="AC179" s="111"/>
      <c r="AD179" s="111"/>
      <c r="AE179" s="405"/>
      <c r="AF179" s="387"/>
      <c r="AG179" s="388"/>
      <c r="AH179" s="406"/>
      <c r="AI179" s="389"/>
      <c r="AJ179" s="407"/>
    </row>
    <row r="180" spans="1:36" s="112" customFormat="1" x14ac:dyDescent="0.25">
      <c r="A180" s="113">
        <v>173</v>
      </c>
      <c r="B180" s="114"/>
      <c r="C180" s="100">
        <f t="shared" si="13"/>
        <v>0</v>
      </c>
      <c r="D180" s="115"/>
      <c r="E180" s="116"/>
      <c r="F180" s="117"/>
      <c r="G180" s="118"/>
      <c r="H180" s="116"/>
      <c r="I180" s="119"/>
      <c r="J180" s="117"/>
      <c r="K180" s="116"/>
      <c r="L180" s="223"/>
      <c r="M180" s="116"/>
      <c r="N180" s="109">
        <f t="shared" si="10"/>
        <v>0</v>
      </c>
      <c r="O180" s="109">
        <f t="shared" si="11"/>
        <v>0</v>
      </c>
      <c r="P180" s="109">
        <f t="shared" si="12"/>
        <v>0</v>
      </c>
      <c r="Q180" s="387"/>
      <c r="R180" s="388"/>
      <c r="S180" s="388"/>
      <c r="T180" s="388"/>
      <c r="U180" s="388"/>
      <c r="V180" s="389"/>
      <c r="W180" s="389"/>
      <c r="X180" s="394"/>
      <c r="Y180" s="391"/>
      <c r="Z180" s="392"/>
      <c r="AA180" s="393"/>
      <c r="AB180" s="110">
        <f t="shared" si="14"/>
        <v>0</v>
      </c>
      <c r="AC180" s="111"/>
      <c r="AD180" s="111"/>
      <c r="AE180" s="405"/>
      <c r="AF180" s="387"/>
      <c r="AG180" s="388"/>
      <c r="AH180" s="406"/>
      <c r="AI180" s="389"/>
      <c r="AJ180" s="407"/>
    </row>
    <row r="181" spans="1:36" s="112" customFormat="1" x14ac:dyDescent="0.25">
      <c r="A181" s="113">
        <v>174</v>
      </c>
      <c r="B181" s="114"/>
      <c r="C181" s="100">
        <f t="shared" si="13"/>
        <v>0</v>
      </c>
      <c r="D181" s="115"/>
      <c r="E181" s="116"/>
      <c r="F181" s="117"/>
      <c r="G181" s="118"/>
      <c r="H181" s="116"/>
      <c r="I181" s="119"/>
      <c r="J181" s="117"/>
      <c r="K181" s="116"/>
      <c r="L181" s="223"/>
      <c r="M181" s="116"/>
      <c r="N181" s="109">
        <f t="shared" si="10"/>
        <v>0</v>
      </c>
      <c r="O181" s="109">
        <f t="shared" si="11"/>
        <v>0</v>
      </c>
      <c r="P181" s="109">
        <f t="shared" si="12"/>
        <v>0</v>
      </c>
      <c r="Q181" s="387"/>
      <c r="R181" s="388"/>
      <c r="S181" s="388"/>
      <c r="T181" s="388"/>
      <c r="U181" s="388"/>
      <c r="V181" s="389"/>
      <c r="W181" s="389"/>
      <c r="X181" s="394"/>
      <c r="Y181" s="391"/>
      <c r="Z181" s="392"/>
      <c r="AA181" s="393"/>
      <c r="AB181" s="110">
        <f t="shared" si="14"/>
        <v>0</v>
      </c>
      <c r="AC181" s="111"/>
      <c r="AD181" s="111"/>
      <c r="AE181" s="405"/>
      <c r="AF181" s="387"/>
      <c r="AG181" s="388"/>
      <c r="AH181" s="406"/>
      <c r="AI181" s="389"/>
      <c r="AJ181" s="407"/>
    </row>
    <row r="182" spans="1:36" s="112" customFormat="1" x14ac:dyDescent="0.25">
      <c r="A182" s="113">
        <v>175</v>
      </c>
      <c r="B182" s="114"/>
      <c r="C182" s="100">
        <f t="shared" si="13"/>
        <v>0</v>
      </c>
      <c r="D182" s="115"/>
      <c r="E182" s="116"/>
      <c r="F182" s="117"/>
      <c r="G182" s="118"/>
      <c r="H182" s="116"/>
      <c r="I182" s="119"/>
      <c r="J182" s="117"/>
      <c r="K182" s="116"/>
      <c r="L182" s="223"/>
      <c r="M182" s="116"/>
      <c r="N182" s="109">
        <f t="shared" si="10"/>
        <v>0</v>
      </c>
      <c r="O182" s="109">
        <f t="shared" si="11"/>
        <v>0</v>
      </c>
      <c r="P182" s="109">
        <f t="shared" si="12"/>
        <v>0</v>
      </c>
      <c r="Q182" s="387"/>
      <c r="R182" s="388"/>
      <c r="S182" s="388"/>
      <c r="T182" s="388"/>
      <c r="U182" s="388"/>
      <c r="V182" s="389"/>
      <c r="W182" s="389"/>
      <c r="X182" s="394"/>
      <c r="Y182" s="391"/>
      <c r="Z182" s="392"/>
      <c r="AA182" s="393"/>
      <c r="AB182" s="110">
        <f t="shared" si="14"/>
        <v>0</v>
      </c>
      <c r="AC182" s="111"/>
      <c r="AD182" s="111"/>
      <c r="AE182" s="405"/>
      <c r="AF182" s="387"/>
      <c r="AG182" s="388"/>
      <c r="AH182" s="406"/>
      <c r="AI182" s="389"/>
      <c r="AJ182" s="407"/>
    </row>
    <row r="183" spans="1:36" s="112" customFormat="1" x14ac:dyDescent="0.25">
      <c r="A183" s="113">
        <v>176</v>
      </c>
      <c r="B183" s="114"/>
      <c r="C183" s="100">
        <f t="shared" si="13"/>
        <v>0</v>
      </c>
      <c r="D183" s="115"/>
      <c r="E183" s="116"/>
      <c r="F183" s="117"/>
      <c r="G183" s="118"/>
      <c r="H183" s="116"/>
      <c r="I183" s="119"/>
      <c r="J183" s="117"/>
      <c r="K183" s="116"/>
      <c r="L183" s="223"/>
      <c r="M183" s="116"/>
      <c r="N183" s="109">
        <f t="shared" si="10"/>
        <v>0</v>
      </c>
      <c r="O183" s="109">
        <f t="shared" si="11"/>
        <v>0</v>
      </c>
      <c r="P183" s="109">
        <f t="shared" si="12"/>
        <v>0</v>
      </c>
      <c r="Q183" s="387"/>
      <c r="R183" s="388"/>
      <c r="S183" s="388"/>
      <c r="T183" s="388"/>
      <c r="U183" s="388"/>
      <c r="V183" s="389"/>
      <c r="W183" s="389"/>
      <c r="X183" s="394"/>
      <c r="Y183" s="391"/>
      <c r="Z183" s="392"/>
      <c r="AA183" s="393"/>
      <c r="AB183" s="110">
        <f t="shared" si="14"/>
        <v>0</v>
      </c>
      <c r="AC183" s="111"/>
      <c r="AD183" s="111"/>
      <c r="AE183" s="405"/>
      <c r="AF183" s="387"/>
      <c r="AG183" s="388"/>
      <c r="AH183" s="406"/>
      <c r="AI183" s="389"/>
      <c r="AJ183" s="407"/>
    </row>
    <row r="184" spans="1:36" s="112" customFormat="1" x14ac:dyDescent="0.25">
      <c r="A184" s="113">
        <v>177</v>
      </c>
      <c r="B184" s="114"/>
      <c r="C184" s="100">
        <f t="shared" si="13"/>
        <v>0</v>
      </c>
      <c r="D184" s="115"/>
      <c r="E184" s="116"/>
      <c r="F184" s="117"/>
      <c r="G184" s="118"/>
      <c r="H184" s="116"/>
      <c r="I184" s="119"/>
      <c r="J184" s="117"/>
      <c r="K184" s="116"/>
      <c r="L184" s="223"/>
      <c r="M184" s="116"/>
      <c r="N184" s="109">
        <f t="shared" si="10"/>
        <v>0</v>
      </c>
      <c r="O184" s="109">
        <f t="shared" si="11"/>
        <v>0</v>
      </c>
      <c r="P184" s="109">
        <f t="shared" si="12"/>
        <v>0</v>
      </c>
      <c r="Q184" s="387"/>
      <c r="R184" s="388"/>
      <c r="S184" s="388"/>
      <c r="T184" s="388"/>
      <c r="U184" s="388"/>
      <c r="V184" s="389"/>
      <c r="W184" s="389"/>
      <c r="X184" s="394"/>
      <c r="Y184" s="391"/>
      <c r="Z184" s="392"/>
      <c r="AA184" s="393"/>
      <c r="AB184" s="110">
        <f t="shared" si="14"/>
        <v>0</v>
      </c>
      <c r="AC184" s="111"/>
      <c r="AD184" s="111"/>
      <c r="AE184" s="405"/>
      <c r="AF184" s="387"/>
      <c r="AG184" s="388"/>
      <c r="AH184" s="406"/>
      <c r="AI184" s="389"/>
      <c r="AJ184" s="407"/>
    </row>
    <row r="185" spans="1:36" s="112" customFormat="1" x14ac:dyDescent="0.25">
      <c r="A185" s="113">
        <v>178</v>
      </c>
      <c r="B185" s="114"/>
      <c r="C185" s="100">
        <f t="shared" si="13"/>
        <v>0</v>
      </c>
      <c r="D185" s="115"/>
      <c r="E185" s="116"/>
      <c r="F185" s="117"/>
      <c r="G185" s="118"/>
      <c r="H185" s="116"/>
      <c r="I185" s="119"/>
      <c r="J185" s="117"/>
      <c r="K185" s="116"/>
      <c r="L185" s="223"/>
      <c r="M185" s="116"/>
      <c r="N185" s="109">
        <f t="shared" si="10"/>
        <v>0</v>
      </c>
      <c r="O185" s="109">
        <f t="shared" si="11"/>
        <v>0</v>
      </c>
      <c r="P185" s="109">
        <f t="shared" si="12"/>
        <v>0</v>
      </c>
      <c r="Q185" s="387"/>
      <c r="R185" s="388"/>
      <c r="S185" s="388"/>
      <c r="T185" s="388"/>
      <c r="U185" s="388"/>
      <c r="V185" s="389"/>
      <c r="W185" s="389"/>
      <c r="X185" s="394"/>
      <c r="Y185" s="391"/>
      <c r="Z185" s="392"/>
      <c r="AA185" s="393"/>
      <c r="AB185" s="110">
        <f t="shared" si="14"/>
        <v>0</v>
      </c>
      <c r="AC185" s="111"/>
      <c r="AD185" s="111"/>
      <c r="AE185" s="405"/>
      <c r="AF185" s="387"/>
      <c r="AG185" s="388"/>
      <c r="AH185" s="406"/>
      <c r="AI185" s="389"/>
      <c r="AJ185" s="407"/>
    </row>
    <row r="186" spans="1:36" s="112" customFormat="1" x14ac:dyDescent="0.25">
      <c r="A186" s="113">
        <v>179</v>
      </c>
      <c r="B186" s="114"/>
      <c r="C186" s="100">
        <f t="shared" si="13"/>
        <v>0</v>
      </c>
      <c r="D186" s="115"/>
      <c r="E186" s="116"/>
      <c r="F186" s="117"/>
      <c r="G186" s="118"/>
      <c r="H186" s="116"/>
      <c r="I186" s="119"/>
      <c r="J186" s="117"/>
      <c r="K186" s="116"/>
      <c r="L186" s="223"/>
      <c r="M186" s="116"/>
      <c r="N186" s="109">
        <f t="shared" si="10"/>
        <v>0</v>
      </c>
      <c r="O186" s="109">
        <f t="shared" si="11"/>
        <v>0</v>
      </c>
      <c r="P186" s="109">
        <f t="shared" si="12"/>
        <v>0</v>
      </c>
      <c r="Q186" s="387"/>
      <c r="R186" s="388"/>
      <c r="S186" s="388"/>
      <c r="T186" s="388"/>
      <c r="U186" s="388"/>
      <c r="V186" s="389"/>
      <c r="W186" s="389"/>
      <c r="X186" s="394"/>
      <c r="Y186" s="391"/>
      <c r="Z186" s="392"/>
      <c r="AA186" s="393"/>
      <c r="AB186" s="110">
        <f t="shared" si="14"/>
        <v>0</v>
      </c>
      <c r="AC186" s="111"/>
      <c r="AD186" s="111"/>
      <c r="AE186" s="405"/>
      <c r="AF186" s="387"/>
      <c r="AG186" s="388"/>
      <c r="AH186" s="406"/>
      <c r="AI186" s="389"/>
      <c r="AJ186" s="407"/>
    </row>
    <row r="187" spans="1:36" s="112" customFormat="1" x14ac:dyDescent="0.25">
      <c r="A187" s="113">
        <v>180</v>
      </c>
      <c r="B187" s="114"/>
      <c r="C187" s="100">
        <f t="shared" si="13"/>
        <v>0</v>
      </c>
      <c r="D187" s="115"/>
      <c r="E187" s="116"/>
      <c r="F187" s="117"/>
      <c r="G187" s="118"/>
      <c r="H187" s="116"/>
      <c r="I187" s="119"/>
      <c r="J187" s="117"/>
      <c r="K187" s="116"/>
      <c r="L187" s="223"/>
      <c r="M187" s="116"/>
      <c r="N187" s="109">
        <f t="shared" si="10"/>
        <v>0</v>
      </c>
      <c r="O187" s="109">
        <f t="shared" si="11"/>
        <v>0</v>
      </c>
      <c r="P187" s="109">
        <f t="shared" si="12"/>
        <v>0</v>
      </c>
      <c r="Q187" s="387"/>
      <c r="R187" s="388"/>
      <c r="S187" s="388"/>
      <c r="T187" s="388"/>
      <c r="U187" s="388"/>
      <c r="V187" s="389"/>
      <c r="W187" s="389"/>
      <c r="X187" s="394"/>
      <c r="Y187" s="391"/>
      <c r="Z187" s="392"/>
      <c r="AA187" s="393"/>
      <c r="AB187" s="110">
        <f t="shared" si="14"/>
        <v>0</v>
      </c>
      <c r="AC187" s="111"/>
      <c r="AD187" s="111"/>
      <c r="AE187" s="405"/>
      <c r="AF187" s="387"/>
      <c r="AG187" s="388"/>
      <c r="AH187" s="406"/>
      <c r="AI187" s="389"/>
      <c r="AJ187" s="407"/>
    </row>
    <row r="188" spans="1:36" s="112" customFormat="1" x14ac:dyDescent="0.25">
      <c r="A188" s="113">
        <v>181</v>
      </c>
      <c r="B188" s="114"/>
      <c r="C188" s="100">
        <f t="shared" si="13"/>
        <v>0</v>
      </c>
      <c r="D188" s="115"/>
      <c r="E188" s="116"/>
      <c r="F188" s="117"/>
      <c r="G188" s="118"/>
      <c r="H188" s="116"/>
      <c r="I188" s="119"/>
      <c r="J188" s="117"/>
      <c r="K188" s="116"/>
      <c r="L188" s="223"/>
      <c r="M188" s="116"/>
      <c r="N188" s="109">
        <f t="shared" si="10"/>
        <v>0</v>
      </c>
      <c r="O188" s="109">
        <f t="shared" si="11"/>
        <v>0</v>
      </c>
      <c r="P188" s="109">
        <f t="shared" si="12"/>
        <v>0</v>
      </c>
      <c r="Q188" s="387"/>
      <c r="R188" s="388"/>
      <c r="S188" s="388"/>
      <c r="T188" s="388"/>
      <c r="U188" s="388"/>
      <c r="V188" s="389"/>
      <c r="W188" s="389"/>
      <c r="X188" s="394"/>
      <c r="Y188" s="391"/>
      <c r="Z188" s="392"/>
      <c r="AA188" s="393"/>
      <c r="AB188" s="110">
        <f t="shared" si="14"/>
        <v>0</v>
      </c>
      <c r="AC188" s="111"/>
      <c r="AD188" s="111"/>
      <c r="AE188" s="405"/>
      <c r="AF188" s="387"/>
      <c r="AG188" s="388"/>
      <c r="AH188" s="406"/>
      <c r="AI188" s="389"/>
      <c r="AJ188" s="407"/>
    </row>
    <row r="189" spans="1:36" s="112" customFormat="1" x14ac:dyDescent="0.25">
      <c r="A189" s="113">
        <v>182</v>
      </c>
      <c r="B189" s="114"/>
      <c r="C189" s="100">
        <f t="shared" si="13"/>
        <v>0</v>
      </c>
      <c r="D189" s="115"/>
      <c r="E189" s="116"/>
      <c r="F189" s="117"/>
      <c r="G189" s="118"/>
      <c r="H189" s="116"/>
      <c r="I189" s="119"/>
      <c r="J189" s="117"/>
      <c r="K189" s="116"/>
      <c r="L189" s="223"/>
      <c r="M189" s="116"/>
      <c r="N189" s="109">
        <f t="shared" si="10"/>
        <v>0</v>
      </c>
      <c r="O189" s="109">
        <f t="shared" si="11"/>
        <v>0</v>
      </c>
      <c r="P189" s="109">
        <f t="shared" si="12"/>
        <v>0</v>
      </c>
      <c r="Q189" s="387"/>
      <c r="R189" s="388"/>
      <c r="S189" s="388"/>
      <c r="T189" s="388"/>
      <c r="U189" s="388"/>
      <c r="V189" s="389"/>
      <c r="W189" s="389"/>
      <c r="X189" s="394"/>
      <c r="Y189" s="391"/>
      <c r="Z189" s="392"/>
      <c r="AA189" s="393"/>
      <c r="AB189" s="110">
        <f t="shared" si="14"/>
        <v>0</v>
      </c>
      <c r="AC189" s="111"/>
      <c r="AD189" s="111"/>
      <c r="AE189" s="405"/>
      <c r="AF189" s="387"/>
      <c r="AG189" s="388"/>
      <c r="AH189" s="406"/>
      <c r="AI189" s="389"/>
      <c r="AJ189" s="407"/>
    </row>
    <row r="190" spans="1:36" s="112" customFormat="1" x14ac:dyDescent="0.25">
      <c r="A190" s="113">
        <v>183</v>
      </c>
      <c r="B190" s="114"/>
      <c r="C190" s="100">
        <f t="shared" si="13"/>
        <v>0</v>
      </c>
      <c r="D190" s="115"/>
      <c r="E190" s="116"/>
      <c r="F190" s="117"/>
      <c r="G190" s="118"/>
      <c r="H190" s="116"/>
      <c r="I190" s="119"/>
      <c r="J190" s="117"/>
      <c r="K190" s="116"/>
      <c r="L190" s="223"/>
      <c r="M190" s="116"/>
      <c r="N190" s="109">
        <f t="shared" si="10"/>
        <v>0</v>
      </c>
      <c r="O190" s="109">
        <f t="shared" si="11"/>
        <v>0</v>
      </c>
      <c r="P190" s="109">
        <f t="shared" si="12"/>
        <v>0</v>
      </c>
      <c r="Q190" s="387"/>
      <c r="R190" s="388"/>
      <c r="S190" s="388"/>
      <c r="T190" s="388"/>
      <c r="U190" s="388"/>
      <c r="V190" s="389"/>
      <c r="W190" s="389"/>
      <c r="X190" s="394"/>
      <c r="Y190" s="391"/>
      <c r="Z190" s="392"/>
      <c r="AA190" s="393"/>
      <c r="AB190" s="110">
        <f t="shared" si="14"/>
        <v>0</v>
      </c>
      <c r="AC190" s="111"/>
      <c r="AD190" s="111"/>
      <c r="AE190" s="405"/>
      <c r="AF190" s="387"/>
      <c r="AG190" s="388"/>
      <c r="AH190" s="406"/>
      <c r="AI190" s="389"/>
      <c r="AJ190" s="407"/>
    </row>
    <row r="191" spans="1:36" s="112" customFormat="1" x14ac:dyDescent="0.25">
      <c r="A191" s="113">
        <v>184</v>
      </c>
      <c r="B191" s="114"/>
      <c r="C191" s="100">
        <f t="shared" si="13"/>
        <v>0</v>
      </c>
      <c r="D191" s="115"/>
      <c r="E191" s="116"/>
      <c r="F191" s="117"/>
      <c r="G191" s="118"/>
      <c r="H191" s="116"/>
      <c r="I191" s="119"/>
      <c r="J191" s="117"/>
      <c r="K191" s="116"/>
      <c r="L191" s="223"/>
      <c r="M191" s="116"/>
      <c r="N191" s="109">
        <f t="shared" si="10"/>
        <v>0</v>
      </c>
      <c r="O191" s="109">
        <f t="shared" si="11"/>
        <v>0</v>
      </c>
      <c r="P191" s="109">
        <f t="shared" si="12"/>
        <v>0</v>
      </c>
      <c r="Q191" s="387"/>
      <c r="R191" s="388"/>
      <c r="S191" s="388"/>
      <c r="T191" s="388"/>
      <c r="U191" s="388"/>
      <c r="V191" s="389"/>
      <c r="W191" s="389"/>
      <c r="X191" s="394"/>
      <c r="Y191" s="391"/>
      <c r="Z191" s="392"/>
      <c r="AA191" s="393"/>
      <c r="AB191" s="110">
        <f t="shared" si="14"/>
        <v>0</v>
      </c>
      <c r="AC191" s="111"/>
      <c r="AD191" s="111"/>
      <c r="AE191" s="405"/>
      <c r="AF191" s="387"/>
      <c r="AG191" s="388"/>
      <c r="AH191" s="406"/>
      <c r="AI191" s="389"/>
      <c r="AJ191" s="407"/>
    </row>
    <row r="192" spans="1:36" s="112" customFormat="1" x14ac:dyDescent="0.25">
      <c r="A192" s="113">
        <v>185</v>
      </c>
      <c r="B192" s="114"/>
      <c r="C192" s="100">
        <f t="shared" si="13"/>
        <v>0</v>
      </c>
      <c r="D192" s="115"/>
      <c r="E192" s="116"/>
      <c r="F192" s="117"/>
      <c r="G192" s="118"/>
      <c r="H192" s="116"/>
      <c r="I192" s="119"/>
      <c r="J192" s="117"/>
      <c r="K192" s="116"/>
      <c r="L192" s="223"/>
      <c r="M192" s="116"/>
      <c r="N192" s="109">
        <f t="shared" si="10"/>
        <v>0</v>
      </c>
      <c r="O192" s="109">
        <f t="shared" si="11"/>
        <v>0</v>
      </c>
      <c r="P192" s="109">
        <f t="shared" si="12"/>
        <v>0</v>
      </c>
      <c r="Q192" s="387"/>
      <c r="R192" s="388"/>
      <c r="S192" s="388"/>
      <c r="T192" s="388"/>
      <c r="U192" s="388"/>
      <c r="V192" s="389"/>
      <c r="W192" s="389"/>
      <c r="X192" s="394"/>
      <c r="Y192" s="391"/>
      <c r="Z192" s="392"/>
      <c r="AA192" s="393"/>
      <c r="AB192" s="110">
        <f t="shared" si="14"/>
        <v>0</v>
      </c>
      <c r="AC192" s="111"/>
      <c r="AD192" s="111"/>
      <c r="AE192" s="405"/>
      <c r="AF192" s="387"/>
      <c r="AG192" s="388"/>
      <c r="AH192" s="406"/>
      <c r="AI192" s="389"/>
      <c r="AJ192" s="407"/>
    </row>
    <row r="193" spans="1:36" s="112" customFormat="1" x14ac:dyDescent="0.25">
      <c r="A193" s="113">
        <v>186</v>
      </c>
      <c r="B193" s="114"/>
      <c r="C193" s="100">
        <f t="shared" si="13"/>
        <v>0</v>
      </c>
      <c r="D193" s="115"/>
      <c r="E193" s="116"/>
      <c r="F193" s="117"/>
      <c r="G193" s="118"/>
      <c r="H193" s="116"/>
      <c r="I193" s="119"/>
      <c r="J193" s="117"/>
      <c r="K193" s="116"/>
      <c r="L193" s="223"/>
      <c r="M193" s="116"/>
      <c r="N193" s="109">
        <f t="shared" si="10"/>
        <v>0</v>
      </c>
      <c r="O193" s="109">
        <f t="shared" si="11"/>
        <v>0</v>
      </c>
      <c r="P193" s="109">
        <f t="shared" si="12"/>
        <v>0</v>
      </c>
      <c r="Q193" s="387"/>
      <c r="R193" s="388"/>
      <c r="S193" s="388"/>
      <c r="T193" s="388"/>
      <c r="U193" s="388"/>
      <c r="V193" s="389"/>
      <c r="W193" s="389"/>
      <c r="X193" s="394"/>
      <c r="Y193" s="391"/>
      <c r="Z193" s="392"/>
      <c r="AA193" s="393"/>
      <c r="AB193" s="110">
        <f t="shared" si="14"/>
        <v>0</v>
      </c>
      <c r="AC193" s="111"/>
      <c r="AD193" s="111"/>
      <c r="AE193" s="405"/>
      <c r="AF193" s="387"/>
      <c r="AG193" s="388"/>
      <c r="AH193" s="406"/>
      <c r="AI193" s="389"/>
      <c r="AJ193" s="407"/>
    </row>
    <row r="194" spans="1:36" s="112" customFormat="1" x14ac:dyDescent="0.25">
      <c r="A194" s="113">
        <v>187</v>
      </c>
      <c r="B194" s="114"/>
      <c r="C194" s="100">
        <f t="shared" si="13"/>
        <v>0</v>
      </c>
      <c r="D194" s="115"/>
      <c r="E194" s="116"/>
      <c r="F194" s="117"/>
      <c r="G194" s="118"/>
      <c r="H194" s="116"/>
      <c r="I194" s="119"/>
      <c r="J194" s="117"/>
      <c r="K194" s="116"/>
      <c r="L194" s="223"/>
      <c r="M194" s="116"/>
      <c r="N194" s="109">
        <f t="shared" si="10"/>
        <v>0</v>
      </c>
      <c r="O194" s="109">
        <f t="shared" si="11"/>
        <v>0</v>
      </c>
      <c r="P194" s="109">
        <f t="shared" si="12"/>
        <v>0</v>
      </c>
      <c r="Q194" s="387"/>
      <c r="R194" s="388"/>
      <c r="S194" s="388"/>
      <c r="T194" s="388"/>
      <c r="U194" s="388"/>
      <c r="V194" s="389"/>
      <c r="W194" s="389"/>
      <c r="X194" s="394"/>
      <c r="Y194" s="391"/>
      <c r="Z194" s="392"/>
      <c r="AA194" s="393"/>
      <c r="AB194" s="110">
        <f t="shared" si="14"/>
        <v>0</v>
      </c>
      <c r="AC194" s="111"/>
      <c r="AD194" s="111"/>
      <c r="AE194" s="405"/>
      <c r="AF194" s="387"/>
      <c r="AG194" s="388"/>
      <c r="AH194" s="406"/>
      <c r="AI194" s="389"/>
      <c r="AJ194" s="407"/>
    </row>
    <row r="195" spans="1:36" s="112" customFormat="1" x14ac:dyDescent="0.25">
      <c r="A195" s="113">
        <v>188</v>
      </c>
      <c r="B195" s="114"/>
      <c r="C195" s="100">
        <f t="shared" si="13"/>
        <v>0</v>
      </c>
      <c r="D195" s="115"/>
      <c r="E195" s="116"/>
      <c r="F195" s="117"/>
      <c r="G195" s="118"/>
      <c r="H195" s="116"/>
      <c r="I195" s="119"/>
      <c r="J195" s="117"/>
      <c r="K195" s="116"/>
      <c r="L195" s="223"/>
      <c r="M195" s="116"/>
      <c r="N195" s="109">
        <f t="shared" si="10"/>
        <v>0</v>
      </c>
      <c r="O195" s="109">
        <f t="shared" si="11"/>
        <v>0</v>
      </c>
      <c r="P195" s="109">
        <f t="shared" si="12"/>
        <v>0</v>
      </c>
      <c r="Q195" s="387"/>
      <c r="R195" s="388"/>
      <c r="S195" s="388"/>
      <c r="T195" s="388"/>
      <c r="U195" s="388"/>
      <c r="V195" s="389"/>
      <c r="W195" s="389"/>
      <c r="X195" s="394"/>
      <c r="Y195" s="391"/>
      <c r="Z195" s="392"/>
      <c r="AA195" s="393"/>
      <c r="AB195" s="110">
        <f t="shared" si="14"/>
        <v>0</v>
      </c>
      <c r="AC195" s="111"/>
      <c r="AD195" s="111"/>
      <c r="AE195" s="405"/>
      <c r="AF195" s="387"/>
      <c r="AG195" s="388"/>
      <c r="AH195" s="406"/>
      <c r="AI195" s="389"/>
      <c r="AJ195" s="407"/>
    </row>
    <row r="196" spans="1:36" s="112" customFormat="1" x14ac:dyDescent="0.25">
      <c r="A196" s="113">
        <v>189</v>
      </c>
      <c r="B196" s="114"/>
      <c r="C196" s="100">
        <f t="shared" si="13"/>
        <v>0</v>
      </c>
      <c r="D196" s="115"/>
      <c r="E196" s="116"/>
      <c r="F196" s="117"/>
      <c r="G196" s="118"/>
      <c r="H196" s="116"/>
      <c r="I196" s="119"/>
      <c r="J196" s="117"/>
      <c r="K196" s="116"/>
      <c r="L196" s="223"/>
      <c r="M196" s="116"/>
      <c r="N196" s="109">
        <f t="shared" si="10"/>
        <v>0</v>
      </c>
      <c r="O196" s="109">
        <f t="shared" si="11"/>
        <v>0</v>
      </c>
      <c r="P196" s="109">
        <f t="shared" si="12"/>
        <v>0</v>
      </c>
      <c r="Q196" s="387"/>
      <c r="R196" s="388"/>
      <c r="S196" s="388"/>
      <c r="T196" s="388"/>
      <c r="U196" s="388"/>
      <c r="V196" s="389"/>
      <c r="W196" s="389"/>
      <c r="X196" s="394"/>
      <c r="Y196" s="391"/>
      <c r="Z196" s="392"/>
      <c r="AA196" s="393"/>
      <c r="AB196" s="110">
        <f t="shared" si="14"/>
        <v>0</v>
      </c>
      <c r="AC196" s="111"/>
      <c r="AD196" s="111"/>
      <c r="AE196" s="405"/>
      <c r="AF196" s="387"/>
      <c r="AG196" s="388"/>
      <c r="AH196" s="406"/>
      <c r="AI196" s="389"/>
      <c r="AJ196" s="407"/>
    </row>
    <row r="197" spans="1:36" s="112" customFormat="1" x14ac:dyDescent="0.25">
      <c r="A197" s="113">
        <v>190</v>
      </c>
      <c r="B197" s="114"/>
      <c r="C197" s="100">
        <f t="shared" si="13"/>
        <v>0</v>
      </c>
      <c r="D197" s="115"/>
      <c r="E197" s="116"/>
      <c r="F197" s="117"/>
      <c r="G197" s="118"/>
      <c r="H197" s="116"/>
      <c r="I197" s="119"/>
      <c r="J197" s="117"/>
      <c r="K197" s="116"/>
      <c r="L197" s="223"/>
      <c r="M197" s="116"/>
      <c r="N197" s="109">
        <f t="shared" si="10"/>
        <v>0</v>
      </c>
      <c r="O197" s="109">
        <f t="shared" si="11"/>
        <v>0</v>
      </c>
      <c r="P197" s="109">
        <f t="shared" si="12"/>
        <v>0</v>
      </c>
      <c r="Q197" s="387"/>
      <c r="R197" s="388"/>
      <c r="S197" s="388"/>
      <c r="T197" s="388"/>
      <c r="U197" s="388"/>
      <c r="V197" s="389"/>
      <c r="W197" s="389"/>
      <c r="X197" s="394"/>
      <c r="Y197" s="391"/>
      <c r="Z197" s="392"/>
      <c r="AA197" s="393"/>
      <c r="AB197" s="110">
        <f t="shared" si="14"/>
        <v>0</v>
      </c>
      <c r="AC197" s="111"/>
      <c r="AD197" s="111"/>
      <c r="AE197" s="405"/>
      <c r="AF197" s="387"/>
      <c r="AG197" s="388"/>
      <c r="AH197" s="406"/>
      <c r="AI197" s="389"/>
      <c r="AJ197" s="407"/>
    </row>
    <row r="198" spans="1:36" s="112" customFormat="1" x14ac:dyDescent="0.25">
      <c r="A198" s="113">
        <v>191</v>
      </c>
      <c r="B198" s="114"/>
      <c r="C198" s="100">
        <f t="shared" si="13"/>
        <v>0</v>
      </c>
      <c r="D198" s="115"/>
      <c r="E198" s="116"/>
      <c r="F198" s="117"/>
      <c r="G198" s="118"/>
      <c r="H198" s="116"/>
      <c r="I198" s="119"/>
      <c r="J198" s="117"/>
      <c r="K198" s="116"/>
      <c r="L198" s="223"/>
      <c r="M198" s="116"/>
      <c r="N198" s="109">
        <f t="shared" si="10"/>
        <v>0</v>
      </c>
      <c r="O198" s="109">
        <f t="shared" si="11"/>
        <v>0</v>
      </c>
      <c r="P198" s="109">
        <f t="shared" si="12"/>
        <v>0</v>
      </c>
      <c r="Q198" s="387"/>
      <c r="R198" s="388"/>
      <c r="S198" s="388"/>
      <c r="T198" s="388"/>
      <c r="U198" s="388"/>
      <c r="V198" s="389"/>
      <c r="W198" s="389"/>
      <c r="X198" s="394"/>
      <c r="Y198" s="391"/>
      <c r="Z198" s="392"/>
      <c r="AA198" s="393"/>
      <c r="AB198" s="110">
        <f t="shared" si="14"/>
        <v>0</v>
      </c>
      <c r="AC198" s="111"/>
      <c r="AD198" s="111"/>
      <c r="AE198" s="405"/>
      <c r="AF198" s="387"/>
      <c r="AG198" s="388"/>
      <c r="AH198" s="406"/>
      <c r="AI198" s="389"/>
      <c r="AJ198" s="407"/>
    </row>
    <row r="199" spans="1:36" s="112" customFormat="1" x14ac:dyDescent="0.25">
      <c r="A199" s="113">
        <v>192</v>
      </c>
      <c r="B199" s="114"/>
      <c r="C199" s="100">
        <f t="shared" si="13"/>
        <v>0</v>
      </c>
      <c r="D199" s="115"/>
      <c r="E199" s="116"/>
      <c r="F199" s="117"/>
      <c r="G199" s="118"/>
      <c r="H199" s="116"/>
      <c r="I199" s="119"/>
      <c r="J199" s="117"/>
      <c r="K199" s="116"/>
      <c r="L199" s="223"/>
      <c r="M199" s="116"/>
      <c r="N199" s="109">
        <f t="shared" si="10"/>
        <v>0</v>
      </c>
      <c r="O199" s="109">
        <f t="shared" si="11"/>
        <v>0</v>
      </c>
      <c r="P199" s="109">
        <f t="shared" si="12"/>
        <v>0</v>
      </c>
      <c r="Q199" s="387"/>
      <c r="R199" s="388"/>
      <c r="S199" s="388"/>
      <c r="T199" s="388"/>
      <c r="U199" s="388"/>
      <c r="V199" s="389"/>
      <c r="W199" s="389"/>
      <c r="X199" s="394"/>
      <c r="Y199" s="391"/>
      <c r="Z199" s="392"/>
      <c r="AA199" s="393"/>
      <c r="AB199" s="110">
        <f t="shared" si="14"/>
        <v>0</v>
      </c>
      <c r="AC199" s="111"/>
      <c r="AD199" s="111"/>
      <c r="AE199" s="405"/>
      <c r="AF199" s="387"/>
      <c r="AG199" s="388"/>
      <c r="AH199" s="406"/>
      <c r="AI199" s="389"/>
      <c r="AJ199" s="407"/>
    </row>
    <row r="200" spans="1:36" s="112" customFormat="1" x14ac:dyDescent="0.25">
      <c r="A200" s="113">
        <v>193</v>
      </c>
      <c r="B200" s="114"/>
      <c r="C200" s="100">
        <f t="shared" si="13"/>
        <v>0</v>
      </c>
      <c r="D200" s="115"/>
      <c r="E200" s="116"/>
      <c r="F200" s="117"/>
      <c r="G200" s="118"/>
      <c r="H200" s="116"/>
      <c r="I200" s="119"/>
      <c r="J200" s="117"/>
      <c r="K200" s="116"/>
      <c r="L200" s="223"/>
      <c r="M200" s="116"/>
      <c r="N200" s="109">
        <f t="shared" si="10"/>
        <v>0</v>
      </c>
      <c r="O200" s="109">
        <f t="shared" si="11"/>
        <v>0</v>
      </c>
      <c r="P200" s="109">
        <f t="shared" si="12"/>
        <v>0</v>
      </c>
      <c r="Q200" s="387"/>
      <c r="R200" s="388"/>
      <c r="S200" s="388"/>
      <c r="T200" s="388"/>
      <c r="U200" s="388"/>
      <c r="V200" s="389"/>
      <c r="W200" s="389"/>
      <c r="X200" s="394"/>
      <c r="Y200" s="391"/>
      <c r="Z200" s="392"/>
      <c r="AA200" s="393"/>
      <c r="AB200" s="110">
        <f t="shared" si="14"/>
        <v>0</v>
      </c>
      <c r="AC200" s="111"/>
      <c r="AD200" s="111"/>
      <c r="AE200" s="405"/>
      <c r="AF200" s="387"/>
      <c r="AG200" s="388"/>
      <c r="AH200" s="406"/>
      <c r="AI200" s="389"/>
      <c r="AJ200" s="407"/>
    </row>
    <row r="201" spans="1:36" s="112" customFormat="1" x14ac:dyDescent="0.25">
      <c r="A201" s="113">
        <v>194</v>
      </c>
      <c r="B201" s="114"/>
      <c r="C201" s="100">
        <f t="shared" si="13"/>
        <v>0</v>
      </c>
      <c r="D201" s="115"/>
      <c r="E201" s="116"/>
      <c r="F201" s="117"/>
      <c r="G201" s="118"/>
      <c r="H201" s="116"/>
      <c r="I201" s="119"/>
      <c r="J201" s="117"/>
      <c r="K201" s="116"/>
      <c r="L201" s="223"/>
      <c r="M201" s="116"/>
      <c r="N201" s="109">
        <f t="shared" ref="N201:N264" si="15">IF(OR(D201=1,E201=1,F201=1),1,0)</f>
        <v>0</v>
      </c>
      <c r="O201" s="109">
        <f t="shared" ref="O201:O264" si="16">IF(OR(G201=1,H201=1),0,N201)</f>
        <v>0</v>
      </c>
      <c r="P201" s="109">
        <f t="shared" ref="P201:P264" si="17">IF(OR(J201=1,L201=1),1,O201)</f>
        <v>0</v>
      </c>
      <c r="Q201" s="387"/>
      <c r="R201" s="388"/>
      <c r="S201" s="388"/>
      <c r="T201" s="388"/>
      <c r="U201" s="388"/>
      <c r="V201" s="389"/>
      <c r="W201" s="389"/>
      <c r="X201" s="394"/>
      <c r="Y201" s="391"/>
      <c r="Z201" s="392"/>
      <c r="AA201" s="393"/>
      <c r="AB201" s="110">
        <f t="shared" si="14"/>
        <v>0</v>
      </c>
      <c r="AC201" s="111"/>
      <c r="AD201" s="111"/>
      <c r="AE201" s="405"/>
      <c r="AF201" s="387"/>
      <c r="AG201" s="388"/>
      <c r="AH201" s="406"/>
      <c r="AI201" s="389"/>
      <c r="AJ201" s="407"/>
    </row>
    <row r="202" spans="1:36" s="112" customFormat="1" x14ac:dyDescent="0.25">
      <c r="A202" s="113">
        <v>195</v>
      </c>
      <c r="B202" s="114"/>
      <c r="C202" s="100">
        <f t="shared" ref="C202:C265" si="18">IF(OR(K202=1,M202=1),0,P202)</f>
        <v>0</v>
      </c>
      <c r="D202" s="115"/>
      <c r="E202" s="116"/>
      <c r="F202" s="117"/>
      <c r="G202" s="118"/>
      <c r="H202" s="116"/>
      <c r="I202" s="119"/>
      <c r="J202" s="117"/>
      <c r="K202" s="116"/>
      <c r="L202" s="223"/>
      <c r="M202" s="116"/>
      <c r="N202" s="109">
        <f t="shared" si="15"/>
        <v>0</v>
      </c>
      <c r="O202" s="109">
        <f t="shared" si="16"/>
        <v>0</v>
      </c>
      <c r="P202" s="109">
        <f t="shared" si="17"/>
        <v>0</v>
      </c>
      <c r="Q202" s="387"/>
      <c r="R202" s="388"/>
      <c r="S202" s="388"/>
      <c r="T202" s="388"/>
      <c r="U202" s="388"/>
      <c r="V202" s="389"/>
      <c r="W202" s="389"/>
      <c r="X202" s="394"/>
      <c r="Y202" s="391"/>
      <c r="Z202" s="392"/>
      <c r="AA202" s="393"/>
      <c r="AB202" s="110">
        <f t="shared" ref="AB202:AB265" si="19">IF(OR(Y202=0,Z202=0),0,100-(Z202/Y202*100))</f>
        <v>0</v>
      </c>
      <c r="AC202" s="111"/>
      <c r="AD202" s="111"/>
      <c r="AE202" s="405"/>
      <c r="AF202" s="387"/>
      <c r="AG202" s="388"/>
      <c r="AH202" s="406"/>
      <c r="AI202" s="389"/>
      <c r="AJ202" s="407"/>
    </row>
    <row r="203" spans="1:36" s="112" customFormat="1" x14ac:dyDescent="0.25">
      <c r="A203" s="113">
        <v>196</v>
      </c>
      <c r="B203" s="114"/>
      <c r="C203" s="100">
        <f t="shared" si="18"/>
        <v>0</v>
      </c>
      <c r="D203" s="115"/>
      <c r="E203" s="116"/>
      <c r="F203" s="117"/>
      <c r="G203" s="118"/>
      <c r="H203" s="116"/>
      <c r="I203" s="119"/>
      <c r="J203" s="117"/>
      <c r="K203" s="116"/>
      <c r="L203" s="223"/>
      <c r="M203" s="116"/>
      <c r="N203" s="109">
        <f t="shared" si="15"/>
        <v>0</v>
      </c>
      <c r="O203" s="109">
        <f t="shared" si="16"/>
        <v>0</v>
      </c>
      <c r="P203" s="109">
        <f t="shared" si="17"/>
        <v>0</v>
      </c>
      <c r="Q203" s="387"/>
      <c r="R203" s="388"/>
      <c r="S203" s="388"/>
      <c r="T203" s="388"/>
      <c r="U203" s="388"/>
      <c r="V203" s="389"/>
      <c r="W203" s="389"/>
      <c r="X203" s="394"/>
      <c r="Y203" s="391"/>
      <c r="Z203" s="392"/>
      <c r="AA203" s="393"/>
      <c r="AB203" s="110">
        <f t="shared" si="19"/>
        <v>0</v>
      </c>
      <c r="AC203" s="111"/>
      <c r="AD203" s="111"/>
      <c r="AE203" s="405"/>
      <c r="AF203" s="387"/>
      <c r="AG203" s="388"/>
      <c r="AH203" s="406"/>
      <c r="AI203" s="389"/>
      <c r="AJ203" s="407"/>
    </row>
    <row r="204" spans="1:36" s="112" customFormat="1" x14ac:dyDescent="0.25">
      <c r="A204" s="113">
        <v>197</v>
      </c>
      <c r="B204" s="114"/>
      <c r="C204" s="100">
        <f t="shared" si="18"/>
        <v>0</v>
      </c>
      <c r="D204" s="115"/>
      <c r="E204" s="116"/>
      <c r="F204" s="117"/>
      <c r="G204" s="118"/>
      <c r="H204" s="116"/>
      <c r="I204" s="119"/>
      <c r="J204" s="117"/>
      <c r="K204" s="116"/>
      <c r="L204" s="223"/>
      <c r="M204" s="116"/>
      <c r="N204" s="109">
        <f t="shared" si="15"/>
        <v>0</v>
      </c>
      <c r="O204" s="109">
        <f t="shared" si="16"/>
        <v>0</v>
      </c>
      <c r="P204" s="109">
        <f t="shared" si="17"/>
        <v>0</v>
      </c>
      <c r="Q204" s="387"/>
      <c r="R204" s="388"/>
      <c r="S204" s="388"/>
      <c r="T204" s="388"/>
      <c r="U204" s="388"/>
      <c r="V204" s="389"/>
      <c r="W204" s="389"/>
      <c r="X204" s="394"/>
      <c r="Y204" s="391"/>
      <c r="Z204" s="392"/>
      <c r="AA204" s="393"/>
      <c r="AB204" s="110">
        <f t="shared" si="19"/>
        <v>0</v>
      </c>
      <c r="AC204" s="111"/>
      <c r="AD204" s="111"/>
      <c r="AE204" s="405"/>
      <c r="AF204" s="387"/>
      <c r="AG204" s="388"/>
      <c r="AH204" s="406"/>
      <c r="AI204" s="389"/>
      <c r="AJ204" s="407"/>
    </row>
    <row r="205" spans="1:36" s="112" customFormat="1" x14ac:dyDescent="0.25">
      <c r="A205" s="113">
        <v>198</v>
      </c>
      <c r="B205" s="114"/>
      <c r="C205" s="100">
        <f t="shared" si="18"/>
        <v>0</v>
      </c>
      <c r="D205" s="115"/>
      <c r="E205" s="116"/>
      <c r="F205" s="117"/>
      <c r="G205" s="118"/>
      <c r="H205" s="116"/>
      <c r="I205" s="119"/>
      <c r="J205" s="117"/>
      <c r="K205" s="116"/>
      <c r="L205" s="223"/>
      <c r="M205" s="116"/>
      <c r="N205" s="109">
        <f t="shared" si="15"/>
        <v>0</v>
      </c>
      <c r="O205" s="109">
        <f t="shared" si="16"/>
        <v>0</v>
      </c>
      <c r="P205" s="109">
        <f t="shared" si="17"/>
        <v>0</v>
      </c>
      <c r="Q205" s="387"/>
      <c r="R205" s="388"/>
      <c r="S205" s="388"/>
      <c r="T205" s="388"/>
      <c r="U205" s="388"/>
      <c r="V205" s="389"/>
      <c r="W205" s="389"/>
      <c r="X205" s="394"/>
      <c r="Y205" s="391"/>
      <c r="Z205" s="392"/>
      <c r="AA205" s="393"/>
      <c r="AB205" s="110">
        <f t="shared" si="19"/>
        <v>0</v>
      </c>
      <c r="AC205" s="111"/>
      <c r="AD205" s="111"/>
      <c r="AE205" s="405"/>
      <c r="AF205" s="387"/>
      <c r="AG205" s="388"/>
      <c r="AH205" s="406"/>
      <c r="AI205" s="389"/>
      <c r="AJ205" s="407"/>
    </row>
    <row r="206" spans="1:36" s="112" customFormat="1" x14ac:dyDescent="0.25">
      <c r="A206" s="113">
        <v>199</v>
      </c>
      <c r="B206" s="114"/>
      <c r="C206" s="100">
        <f t="shared" si="18"/>
        <v>0</v>
      </c>
      <c r="D206" s="115"/>
      <c r="E206" s="116"/>
      <c r="F206" s="117"/>
      <c r="G206" s="118"/>
      <c r="H206" s="116"/>
      <c r="I206" s="119"/>
      <c r="J206" s="117"/>
      <c r="K206" s="116"/>
      <c r="L206" s="223"/>
      <c r="M206" s="116"/>
      <c r="N206" s="109">
        <f t="shared" si="15"/>
        <v>0</v>
      </c>
      <c r="O206" s="109">
        <f t="shared" si="16"/>
        <v>0</v>
      </c>
      <c r="P206" s="109">
        <f t="shared" si="17"/>
        <v>0</v>
      </c>
      <c r="Q206" s="387"/>
      <c r="R206" s="388"/>
      <c r="S206" s="388"/>
      <c r="T206" s="388"/>
      <c r="U206" s="388"/>
      <c r="V206" s="389"/>
      <c r="W206" s="389"/>
      <c r="X206" s="394"/>
      <c r="Y206" s="391"/>
      <c r="Z206" s="392"/>
      <c r="AA206" s="393"/>
      <c r="AB206" s="110">
        <f t="shared" si="19"/>
        <v>0</v>
      </c>
      <c r="AC206" s="111"/>
      <c r="AD206" s="111"/>
      <c r="AE206" s="405"/>
      <c r="AF206" s="387"/>
      <c r="AG206" s="388"/>
      <c r="AH206" s="406"/>
      <c r="AI206" s="389"/>
      <c r="AJ206" s="407"/>
    </row>
    <row r="207" spans="1:36" s="112" customFormat="1" x14ac:dyDescent="0.25">
      <c r="A207" s="113">
        <v>200</v>
      </c>
      <c r="B207" s="114"/>
      <c r="C207" s="100">
        <f t="shared" si="18"/>
        <v>0</v>
      </c>
      <c r="D207" s="115"/>
      <c r="E207" s="116"/>
      <c r="F207" s="117"/>
      <c r="G207" s="118"/>
      <c r="H207" s="116"/>
      <c r="I207" s="119"/>
      <c r="J207" s="117"/>
      <c r="K207" s="116"/>
      <c r="L207" s="223"/>
      <c r="M207" s="116"/>
      <c r="N207" s="109">
        <f t="shared" si="15"/>
        <v>0</v>
      </c>
      <c r="O207" s="109">
        <f t="shared" si="16"/>
        <v>0</v>
      </c>
      <c r="P207" s="109">
        <f t="shared" si="17"/>
        <v>0</v>
      </c>
      <c r="Q207" s="387"/>
      <c r="R207" s="388"/>
      <c r="S207" s="388"/>
      <c r="T207" s="388"/>
      <c r="U207" s="388"/>
      <c r="V207" s="389"/>
      <c r="W207" s="389"/>
      <c r="X207" s="394"/>
      <c r="Y207" s="391"/>
      <c r="Z207" s="392"/>
      <c r="AA207" s="393"/>
      <c r="AB207" s="110">
        <f t="shared" si="19"/>
        <v>0</v>
      </c>
      <c r="AC207" s="111"/>
      <c r="AD207" s="111"/>
      <c r="AE207" s="405"/>
      <c r="AF207" s="387"/>
      <c r="AG207" s="388"/>
      <c r="AH207" s="406"/>
      <c r="AI207" s="389"/>
      <c r="AJ207" s="407"/>
    </row>
    <row r="208" spans="1:36" s="112" customFormat="1" x14ac:dyDescent="0.25">
      <c r="A208" s="113">
        <v>201</v>
      </c>
      <c r="B208" s="114"/>
      <c r="C208" s="100">
        <f t="shared" si="18"/>
        <v>0</v>
      </c>
      <c r="D208" s="115"/>
      <c r="E208" s="116"/>
      <c r="F208" s="117"/>
      <c r="G208" s="118"/>
      <c r="H208" s="116"/>
      <c r="I208" s="119"/>
      <c r="J208" s="117"/>
      <c r="K208" s="116"/>
      <c r="L208" s="223"/>
      <c r="M208" s="116"/>
      <c r="N208" s="109">
        <f t="shared" si="15"/>
        <v>0</v>
      </c>
      <c r="O208" s="109">
        <f t="shared" si="16"/>
        <v>0</v>
      </c>
      <c r="P208" s="109">
        <f t="shared" si="17"/>
        <v>0</v>
      </c>
      <c r="Q208" s="387"/>
      <c r="R208" s="388"/>
      <c r="S208" s="388"/>
      <c r="T208" s="388"/>
      <c r="U208" s="388"/>
      <c r="V208" s="389"/>
      <c r="W208" s="389"/>
      <c r="X208" s="394"/>
      <c r="Y208" s="391"/>
      <c r="Z208" s="392"/>
      <c r="AA208" s="393"/>
      <c r="AB208" s="110">
        <f t="shared" si="19"/>
        <v>0</v>
      </c>
      <c r="AC208" s="111"/>
      <c r="AD208" s="111"/>
      <c r="AE208" s="405"/>
      <c r="AF208" s="387"/>
      <c r="AG208" s="388"/>
      <c r="AH208" s="406"/>
      <c r="AI208" s="389"/>
      <c r="AJ208" s="407"/>
    </row>
    <row r="209" spans="1:36" s="112" customFormat="1" x14ac:dyDescent="0.25">
      <c r="A209" s="113">
        <v>202</v>
      </c>
      <c r="B209" s="114"/>
      <c r="C209" s="100">
        <f t="shared" si="18"/>
        <v>0</v>
      </c>
      <c r="D209" s="115"/>
      <c r="E209" s="116"/>
      <c r="F209" s="117"/>
      <c r="G209" s="118"/>
      <c r="H209" s="116"/>
      <c r="I209" s="119"/>
      <c r="J209" s="117"/>
      <c r="K209" s="116"/>
      <c r="L209" s="223"/>
      <c r="M209" s="116"/>
      <c r="N209" s="109">
        <f t="shared" si="15"/>
        <v>0</v>
      </c>
      <c r="O209" s="109">
        <f t="shared" si="16"/>
        <v>0</v>
      </c>
      <c r="P209" s="109">
        <f t="shared" si="17"/>
        <v>0</v>
      </c>
      <c r="Q209" s="387"/>
      <c r="R209" s="388"/>
      <c r="S209" s="388"/>
      <c r="T209" s="388"/>
      <c r="U209" s="388"/>
      <c r="V209" s="389"/>
      <c r="W209" s="389"/>
      <c r="X209" s="394"/>
      <c r="Y209" s="391"/>
      <c r="Z209" s="392"/>
      <c r="AA209" s="393"/>
      <c r="AB209" s="110">
        <f t="shared" si="19"/>
        <v>0</v>
      </c>
      <c r="AC209" s="111"/>
      <c r="AD209" s="111"/>
      <c r="AE209" s="405"/>
      <c r="AF209" s="387"/>
      <c r="AG209" s="388"/>
      <c r="AH209" s="406"/>
      <c r="AI209" s="389"/>
      <c r="AJ209" s="407"/>
    </row>
    <row r="210" spans="1:36" s="112" customFormat="1" x14ac:dyDescent="0.25">
      <c r="A210" s="113">
        <v>203</v>
      </c>
      <c r="B210" s="114"/>
      <c r="C210" s="100">
        <f t="shared" si="18"/>
        <v>0</v>
      </c>
      <c r="D210" s="115"/>
      <c r="E210" s="116"/>
      <c r="F210" s="117"/>
      <c r="G210" s="118"/>
      <c r="H210" s="116"/>
      <c r="I210" s="119"/>
      <c r="J210" s="117"/>
      <c r="K210" s="116"/>
      <c r="L210" s="223"/>
      <c r="M210" s="116"/>
      <c r="N210" s="109">
        <f t="shared" si="15"/>
        <v>0</v>
      </c>
      <c r="O210" s="109">
        <f t="shared" si="16"/>
        <v>0</v>
      </c>
      <c r="P210" s="109">
        <f t="shared" si="17"/>
        <v>0</v>
      </c>
      <c r="Q210" s="387"/>
      <c r="R210" s="388"/>
      <c r="S210" s="388"/>
      <c r="T210" s="388"/>
      <c r="U210" s="388"/>
      <c r="V210" s="389"/>
      <c r="W210" s="389"/>
      <c r="X210" s="394"/>
      <c r="Y210" s="391"/>
      <c r="Z210" s="392"/>
      <c r="AA210" s="393"/>
      <c r="AB210" s="110">
        <f t="shared" si="19"/>
        <v>0</v>
      </c>
      <c r="AC210" s="111"/>
      <c r="AD210" s="111"/>
      <c r="AE210" s="405"/>
      <c r="AF210" s="387"/>
      <c r="AG210" s="388"/>
      <c r="AH210" s="406"/>
      <c r="AI210" s="389"/>
      <c r="AJ210" s="407"/>
    </row>
    <row r="211" spans="1:36" s="112" customFormat="1" x14ac:dyDescent="0.25">
      <c r="A211" s="113">
        <v>204</v>
      </c>
      <c r="B211" s="114"/>
      <c r="C211" s="100">
        <f t="shared" si="18"/>
        <v>0</v>
      </c>
      <c r="D211" s="115"/>
      <c r="E211" s="116"/>
      <c r="F211" s="117"/>
      <c r="G211" s="118"/>
      <c r="H211" s="116"/>
      <c r="I211" s="119"/>
      <c r="J211" s="117"/>
      <c r="K211" s="116"/>
      <c r="L211" s="223"/>
      <c r="M211" s="116"/>
      <c r="N211" s="109">
        <f t="shared" si="15"/>
        <v>0</v>
      </c>
      <c r="O211" s="109">
        <f t="shared" si="16"/>
        <v>0</v>
      </c>
      <c r="P211" s="109">
        <f t="shared" si="17"/>
        <v>0</v>
      </c>
      <c r="Q211" s="387"/>
      <c r="R211" s="388"/>
      <c r="S211" s="388"/>
      <c r="T211" s="388"/>
      <c r="U211" s="388"/>
      <c r="V211" s="389"/>
      <c r="W211" s="389"/>
      <c r="X211" s="394"/>
      <c r="Y211" s="391"/>
      <c r="Z211" s="392"/>
      <c r="AA211" s="393"/>
      <c r="AB211" s="110">
        <f t="shared" si="19"/>
        <v>0</v>
      </c>
      <c r="AC211" s="111"/>
      <c r="AD211" s="111"/>
      <c r="AE211" s="405"/>
      <c r="AF211" s="387"/>
      <c r="AG211" s="388"/>
      <c r="AH211" s="406"/>
      <c r="AI211" s="389"/>
      <c r="AJ211" s="407"/>
    </row>
    <row r="212" spans="1:36" s="112" customFormat="1" x14ac:dyDescent="0.25">
      <c r="A212" s="113">
        <v>205</v>
      </c>
      <c r="B212" s="114"/>
      <c r="C212" s="100">
        <f t="shared" si="18"/>
        <v>0</v>
      </c>
      <c r="D212" s="115"/>
      <c r="E212" s="116"/>
      <c r="F212" s="117"/>
      <c r="G212" s="118"/>
      <c r="H212" s="116"/>
      <c r="I212" s="119"/>
      <c r="J212" s="117"/>
      <c r="K212" s="116"/>
      <c r="L212" s="223"/>
      <c r="M212" s="116"/>
      <c r="N212" s="109">
        <f t="shared" si="15"/>
        <v>0</v>
      </c>
      <c r="O212" s="109">
        <f t="shared" si="16"/>
        <v>0</v>
      </c>
      <c r="P212" s="109">
        <f t="shared" si="17"/>
        <v>0</v>
      </c>
      <c r="Q212" s="387"/>
      <c r="R212" s="388"/>
      <c r="S212" s="388"/>
      <c r="T212" s="388"/>
      <c r="U212" s="388"/>
      <c r="V212" s="389"/>
      <c r="W212" s="389"/>
      <c r="X212" s="394"/>
      <c r="Y212" s="391"/>
      <c r="Z212" s="392"/>
      <c r="AA212" s="393"/>
      <c r="AB212" s="110">
        <f t="shared" si="19"/>
        <v>0</v>
      </c>
      <c r="AC212" s="111"/>
      <c r="AD212" s="111"/>
      <c r="AE212" s="405"/>
      <c r="AF212" s="387"/>
      <c r="AG212" s="388"/>
      <c r="AH212" s="406"/>
      <c r="AI212" s="389"/>
      <c r="AJ212" s="407"/>
    </row>
    <row r="213" spans="1:36" s="112" customFormat="1" x14ac:dyDescent="0.25">
      <c r="A213" s="113">
        <v>206</v>
      </c>
      <c r="B213" s="114"/>
      <c r="C213" s="100">
        <f t="shared" si="18"/>
        <v>0</v>
      </c>
      <c r="D213" s="115"/>
      <c r="E213" s="116"/>
      <c r="F213" s="117"/>
      <c r="G213" s="118"/>
      <c r="H213" s="116"/>
      <c r="I213" s="119"/>
      <c r="J213" s="117"/>
      <c r="K213" s="116"/>
      <c r="L213" s="223"/>
      <c r="M213" s="116"/>
      <c r="N213" s="109">
        <f t="shared" si="15"/>
        <v>0</v>
      </c>
      <c r="O213" s="109">
        <f t="shared" si="16"/>
        <v>0</v>
      </c>
      <c r="P213" s="109">
        <f t="shared" si="17"/>
        <v>0</v>
      </c>
      <c r="Q213" s="387"/>
      <c r="R213" s="388"/>
      <c r="S213" s="388"/>
      <c r="T213" s="388"/>
      <c r="U213" s="388"/>
      <c r="V213" s="389"/>
      <c r="W213" s="389"/>
      <c r="X213" s="394"/>
      <c r="Y213" s="391"/>
      <c r="Z213" s="392"/>
      <c r="AA213" s="393"/>
      <c r="AB213" s="110">
        <f t="shared" si="19"/>
        <v>0</v>
      </c>
      <c r="AC213" s="111"/>
      <c r="AD213" s="111"/>
      <c r="AE213" s="405"/>
      <c r="AF213" s="387"/>
      <c r="AG213" s="388"/>
      <c r="AH213" s="406"/>
      <c r="AI213" s="389"/>
      <c r="AJ213" s="407"/>
    </row>
    <row r="214" spans="1:36" s="112" customFormat="1" x14ac:dyDescent="0.25">
      <c r="A214" s="113">
        <v>207</v>
      </c>
      <c r="B214" s="114"/>
      <c r="C214" s="100">
        <f t="shared" si="18"/>
        <v>0</v>
      </c>
      <c r="D214" s="115"/>
      <c r="E214" s="116"/>
      <c r="F214" s="117"/>
      <c r="G214" s="118"/>
      <c r="H214" s="116"/>
      <c r="I214" s="119"/>
      <c r="J214" s="117"/>
      <c r="K214" s="116"/>
      <c r="L214" s="223"/>
      <c r="M214" s="116"/>
      <c r="N214" s="109">
        <f t="shared" si="15"/>
        <v>0</v>
      </c>
      <c r="O214" s="109">
        <f t="shared" si="16"/>
        <v>0</v>
      </c>
      <c r="P214" s="109">
        <f t="shared" si="17"/>
        <v>0</v>
      </c>
      <c r="Q214" s="387"/>
      <c r="R214" s="388"/>
      <c r="S214" s="388"/>
      <c r="T214" s="388"/>
      <c r="U214" s="388"/>
      <c r="V214" s="389"/>
      <c r="W214" s="389"/>
      <c r="X214" s="394"/>
      <c r="Y214" s="391"/>
      <c r="Z214" s="392"/>
      <c r="AA214" s="393"/>
      <c r="AB214" s="110">
        <f t="shared" si="19"/>
        <v>0</v>
      </c>
      <c r="AC214" s="111"/>
      <c r="AD214" s="111"/>
      <c r="AE214" s="405"/>
      <c r="AF214" s="387"/>
      <c r="AG214" s="388"/>
      <c r="AH214" s="406"/>
      <c r="AI214" s="389"/>
      <c r="AJ214" s="407"/>
    </row>
    <row r="215" spans="1:36" s="112" customFormat="1" x14ac:dyDescent="0.25">
      <c r="A215" s="113">
        <v>208</v>
      </c>
      <c r="B215" s="114"/>
      <c r="C215" s="100">
        <f t="shared" si="18"/>
        <v>0</v>
      </c>
      <c r="D215" s="115"/>
      <c r="E215" s="116"/>
      <c r="F215" s="117"/>
      <c r="G215" s="118"/>
      <c r="H215" s="116"/>
      <c r="I215" s="119"/>
      <c r="J215" s="117"/>
      <c r="K215" s="116"/>
      <c r="L215" s="223"/>
      <c r="M215" s="116"/>
      <c r="N215" s="109">
        <f t="shared" si="15"/>
        <v>0</v>
      </c>
      <c r="O215" s="109">
        <f t="shared" si="16"/>
        <v>0</v>
      </c>
      <c r="P215" s="109">
        <f t="shared" si="17"/>
        <v>0</v>
      </c>
      <c r="Q215" s="387"/>
      <c r="R215" s="388"/>
      <c r="S215" s="388"/>
      <c r="T215" s="388"/>
      <c r="U215" s="388"/>
      <c r="V215" s="389"/>
      <c r="W215" s="389"/>
      <c r="X215" s="394"/>
      <c r="Y215" s="391"/>
      <c r="Z215" s="392"/>
      <c r="AA215" s="393"/>
      <c r="AB215" s="110">
        <f t="shared" si="19"/>
        <v>0</v>
      </c>
      <c r="AC215" s="111"/>
      <c r="AD215" s="111"/>
      <c r="AE215" s="405"/>
      <c r="AF215" s="387"/>
      <c r="AG215" s="388"/>
      <c r="AH215" s="406"/>
      <c r="AI215" s="389"/>
      <c r="AJ215" s="407"/>
    </row>
    <row r="216" spans="1:36" s="112" customFormat="1" x14ac:dyDescent="0.25">
      <c r="A216" s="113">
        <v>209</v>
      </c>
      <c r="B216" s="114"/>
      <c r="C216" s="100">
        <f t="shared" si="18"/>
        <v>0</v>
      </c>
      <c r="D216" s="115"/>
      <c r="E216" s="116"/>
      <c r="F216" s="117"/>
      <c r="G216" s="118"/>
      <c r="H216" s="116"/>
      <c r="I216" s="119"/>
      <c r="J216" s="117"/>
      <c r="K216" s="116"/>
      <c r="L216" s="223"/>
      <c r="M216" s="116"/>
      <c r="N216" s="109">
        <f t="shared" si="15"/>
        <v>0</v>
      </c>
      <c r="O216" s="109">
        <f t="shared" si="16"/>
        <v>0</v>
      </c>
      <c r="P216" s="109">
        <f t="shared" si="17"/>
        <v>0</v>
      </c>
      <c r="Q216" s="387"/>
      <c r="R216" s="388"/>
      <c r="S216" s="388"/>
      <c r="T216" s="388"/>
      <c r="U216" s="388"/>
      <c r="V216" s="389"/>
      <c r="W216" s="389"/>
      <c r="X216" s="394"/>
      <c r="Y216" s="391"/>
      <c r="Z216" s="392"/>
      <c r="AA216" s="393"/>
      <c r="AB216" s="110">
        <f t="shared" si="19"/>
        <v>0</v>
      </c>
      <c r="AC216" s="111"/>
      <c r="AD216" s="111"/>
      <c r="AE216" s="405"/>
      <c r="AF216" s="387"/>
      <c r="AG216" s="388"/>
      <c r="AH216" s="406"/>
      <c r="AI216" s="389"/>
      <c r="AJ216" s="407"/>
    </row>
    <row r="217" spans="1:36" s="112" customFormat="1" x14ac:dyDescent="0.25">
      <c r="A217" s="113">
        <v>210</v>
      </c>
      <c r="B217" s="114"/>
      <c r="C217" s="100">
        <f t="shared" si="18"/>
        <v>0</v>
      </c>
      <c r="D217" s="115"/>
      <c r="E217" s="116"/>
      <c r="F217" s="117"/>
      <c r="G217" s="118"/>
      <c r="H217" s="116"/>
      <c r="I217" s="119"/>
      <c r="J217" s="117"/>
      <c r="K217" s="116"/>
      <c r="L217" s="223"/>
      <c r="M217" s="116"/>
      <c r="N217" s="109">
        <f t="shared" si="15"/>
        <v>0</v>
      </c>
      <c r="O217" s="109">
        <f t="shared" si="16"/>
        <v>0</v>
      </c>
      <c r="P217" s="109">
        <f t="shared" si="17"/>
        <v>0</v>
      </c>
      <c r="Q217" s="387"/>
      <c r="R217" s="388"/>
      <c r="S217" s="388"/>
      <c r="T217" s="388"/>
      <c r="U217" s="388"/>
      <c r="V217" s="389"/>
      <c r="W217" s="389"/>
      <c r="X217" s="394"/>
      <c r="Y217" s="391"/>
      <c r="Z217" s="392"/>
      <c r="AA217" s="393"/>
      <c r="AB217" s="110">
        <f t="shared" si="19"/>
        <v>0</v>
      </c>
      <c r="AC217" s="111"/>
      <c r="AD217" s="111"/>
      <c r="AE217" s="405"/>
      <c r="AF217" s="387"/>
      <c r="AG217" s="388"/>
      <c r="AH217" s="406"/>
      <c r="AI217" s="389"/>
      <c r="AJ217" s="407"/>
    </row>
    <row r="218" spans="1:36" s="112" customFormat="1" x14ac:dyDescent="0.25">
      <c r="A218" s="113">
        <v>211</v>
      </c>
      <c r="B218" s="114"/>
      <c r="C218" s="100">
        <f t="shared" si="18"/>
        <v>0</v>
      </c>
      <c r="D218" s="115"/>
      <c r="E218" s="116"/>
      <c r="F218" s="117"/>
      <c r="G218" s="118"/>
      <c r="H218" s="116"/>
      <c r="I218" s="119"/>
      <c r="J218" s="117"/>
      <c r="K218" s="116"/>
      <c r="L218" s="223"/>
      <c r="M218" s="116"/>
      <c r="N218" s="109">
        <f t="shared" si="15"/>
        <v>0</v>
      </c>
      <c r="O218" s="109">
        <f t="shared" si="16"/>
        <v>0</v>
      </c>
      <c r="P218" s="109">
        <f t="shared" si="17"/>
        <v>0</v>
      </c>
      <c r="Q218" s="387"/>
      <c r="R218" s="388"/>
      <c r="S218" s="388"/>
      <c r="T218" s="388"/>
      <c r="U218" s="388"/>
      <c r="V218" s="389"/>
      <c r="W218" s="389"/>
      <c r="X218" s="394"/>
      <c r="Y218" s="391"/>
      <c r="Z218" s="392"/>
      <c r="AA218" s="393"/>
      <c r="AB218" s="110">
        <f t="shared" si="19"/>
        <v>0</v>
      </c>
      <c r="AC218" s="111"/>
      <c r="AD218" s="111"/>
      <c r="AE218" s="405"/>
      <c r="AF218" s="387"/>
      <c r="AG218" s="388"/>
      <c r="AH218" s="406"/>
      <c r="AI218" s="389"/>
      <c r="AJ218" s="407"/>
    </row>
    <row r="219" spans="1:36" s="112" customFormat="1" x14ac:dyDescent="0.25">
      <c r="A219" s="113">
        <v>212</v>
      </c>
      <c r="B219" s="114"/>
      <c r="C219" s="100">
        <f t="shared" si="18"/>
        <v>0</v>
      </c>
      <c r="D219" s="115"/>
      <c r="E219" s="116"/>
      <c r="F219" s="117"/>
      <c r="G219" s="118"/>
      <c r="H219" s="116"/>
      <c r="I219" s="119"/>
      <c r="J219" s="117"/>
      <c r="K219" s="116"/>
      <c r="L219" s="223"/>
      <c r="M219" s="116"/>
      <c r="N219" s="109">
        <f t="shared" si="15"/>
        <v>0</v>
      </c>
      <c r="O219" s="109">
        <f t="shared" si="16"/>
        <v>0</v>
      </c>
      <c r="P219" s="109">
        <f t="shared" si="17"/>
        <v>0</v>
      </c>
      <c r="Q219" s="387"/>
      <c r="R219" s="388"/>
      <c r="S219" s="388"/>
      <c r="T219" s="388"/>
      <c r="U219" s="388"/>
      <c r="V219" s="389"/>
      <c r="W219" s="389"/>
      <c r="X219" s="394"/>
      <c r="Y219" s="391"/>
      <c r="Z219" s="392"/>
      <c r="AA219" s="393"/>
      <c r="AB219" s="110">
        <f t="shared" si="19"/>
        <v>0</v>
      </c>
      <c r="AC219" s="111"/>
      <c r="AD219" s="111"/>
      <c r="AE219" s="405"/>
      <c r="AF219" s="387"/>
      <c r="AG219" s="388"/>
      <c r="AH219" s="406"/>
      <c r="AI219" s="389"/>
      <c r="AJ219" s="407"/>
    </row>
    <row r="220" spans="1:36" s="112" customFormat="1" x14ac:dyDescent="0.25">
      <c r="A220" s="113">
        <v>213</v>
      </c>
      <c r="B220" s="114"/>
      <c r="C220" s="100">
        <f t="shared" si="18"/>
        <v>0</v>
      </c>
      <c r="D220" s="115"/>
      <c r="E220" s="116"/>
      <c r="F220" s="117"/>
      <c r="G220" s="118"/>
      <c r="H220" s="116"/>
      <c r="I220" s="119"/>
      <c r="J220" s="117"/>
      <c r="K220" s="116"/>
      <c r="L220" s="223"/>
      <c r="M220" s="116"/>
      <c r="N220" s="109">
        <f t="shared" si="15"/>
        <v>0</v>
      </c>
      <c r="O220" s="109">
        <f t="shared" si="16"/>
        <v>0</v>
      </c>
      <c r="P220" s="109">
        <f t="shared" si="17"/>
        <v>0</v>
      </c>
      <c r="Q220" s="387"/>
      <c r="R220" s="388"/>
      <c r="S220" s="388"/>
      <c r="T220" s="388"/>
      <c r="U220" s="388"/>
      <c r="V220" s="389"/>
      <c r="W220" s="389"/>
      <c r="X220" s="394"/>
      <c r="Y220" s="391"/>
      <c r="Z220" s="392"/>
      <c r="AA220" s="393"/>
      <c r="AB220" s="110">
        <f t="shared" si="19"/>
        <v>0</v>
      </c>
      <c r="AC220" s="111"/>
      <c r="AD220" s="111"/>
      <c r="AE220" s="405"/>
      <c r="AF220" s="387"/>
      <c r="AG220" s="388"/>
      <c r="AH220" s="406"/>
      <c r="AI220" s="389"/>
      <c r="AJ220" s="407"/>
    </row>
    <row r="221" spans="1:36" s="112" customFormat="1" x14ac:dyDescent="0.25">
      <c r="A221" s="113">
        <v>214</v>
      </c>
      <c r="B221" s="114"/>
      <c r="C221" s="100">
        <f t="shared" si="18"/>
        <v>0</v>
      </c>
      <c r="D221" s="115"/>
      <c r="E221" s="116"/>
      <c r="F221" s="117"/>
      <c r="G221" s="118"/>
      <c r="H221" s="116"/>
      <c r="I221" s="119"/>
      <c r="J221" s="117"/>
      <c r="K221" s="116"/>
      <c r="L221" s="223"/>
      <c r="M221" s="116"/>
      <c r="N221" s="109">
        <f t="shared" si="15"/>
        <v>0</v>
      </c>
      <c r="O221" s="109">
        <f t="shared" si="16"/>
        <v>0</v>
      </c>
      <c r="P221" s="109">
        <f t="shared" si="17"/>
        <v>0</v>
      </c>
      <c r="Q221" s="387"/>
      <c r="R221" s="388"/>
      <c r="S221" s="388"/>
      <c r="T221" s="388"/>
      <c r="U221" s="388"/>
      <c r="V221" s="389"/>
      <c r="W221" s="389"/>
      <c r="X221" s="394"/>
      <c r="Y221" s="391"/>
      <c r="Z221" s="392"/>
      <c r="AA221" s="393"/>
      <c r="AB221" s="110">
        <f t="shared" si="19"/>
        <v>0</v>
      </c>
      <c r="AC221" s="111"/>
      <c r="AD221" s="111"/>
      <c r="AE221" s="405"/>
      <c r="AF221" s="387"/>
      <c r="AG221" s="388"/>
      <c r="AH221" s="406"/>
      <c r="AI221" s="389"/>
      <c r="AJ221" s="407"/>
    </row>
    <row r="222" spans="1:36" s="112" customFormat="1" x14ac:dyDescent="0.25">
      <c r="A222" s="113">
        <v>215</v>
      </c>
      <c r="B222" s="114"/>
      <c r="C222" s="100">
        <f t="shared" si="18"/>
        <v>0</v>
      </c>
      <c r="D222" s="115"/>
      <c r="E222" s="116"/>
      <c r="F222" s="117"/>
      <c r="G222" s="118"/>
      <c r="H222" s="116"/>
      <c r="I222" s="119"/>
      <c r="J222" s="117"/>
      <c r="K222" s="116"/>
      <c r="L222" s="223"/>
      <c r="M222" s="116"/>
      <c r="N222" s="109">
        <f t="shared" si="15"/>
        <v>0</v>
      </c>
      <c r="O222" s="109">
        <f t="shared" si="16"/>
        <v>0</v>
      </c>
      <c r="P222" s="109">
        <f t="shared" si="17"/>
        <v>0</v>
      </c>
      <c r="Q222" s="387"/>
      <c r="R222" s="388"/>
      <c r="S222" s="388"/>
      <c r="T222" s="388"/>
      <c r="U222" s="388"/>
      <c r="V222" s="389"/>
      <c r="W222" s="389"/>
      <c r="X222" s="394"/>
      <c r="Y222" s="391"/>
      <c r="Z222" s="392"/>
      <c r="AA222" s="393"/>
      <c r="AB222" s="110">
        <f t="shared" si="19"/>
        <v>0</v>
      </c>
      <c r="AC222" s="111"/>
      <c r="AD222" s="111"/>
      <c r="AE222" s="405"/>
      <c r="AF222" s="387"/>
      <c r="AG222" s="388"/>
      <c r="AH222" s="406"/>
      <c r="AI222" s="389"/>
      <c r="AJ222" s="407"/>
    </row>
    <row r="223" spans="1:36" s="112" customFormat="1" x14ac:dyDescent="0.25">
      <c r="A223" s="113">
        <v>216</v>
      </c>
      <c r="B223" s="114"/>
      <c r="C223" s="100">
        <f t="shared" si="18"/>
        <v>0</v>
      </c>
      <c r="D223" s="115"/>
      <c r="E223" s="116"/>
      <c r="F223" s="117"/>
      <c r="G223" s="118"/>
      <c r="H223" s="116"/>
      <c r="I223" s="119"/>
      <c r="J223" s="117"/>
      <c r="K223" s="116"/>
      <c r="L223" s="223"/>
      <c r="M223" s="116"/>
      <c r="N223" s="109">
        <f t="shared" si="15"/>
        <v>0</v>
      </c>
      <c r="O223" s="109">
        <f t="shared" si="16"/>
        <v>0</v>
      </c>
      <c r="P223" s="109">
        <f t="shared" si="17"/>
        <v>0</v>
      </c>
      <c r="Q223" s="387"/>
      <c r="R223" s="388"/>
      <c r="S223" s="388"/>
      <c r="T223" s="388"/>
      <c r="U223" s="388"/>
      <c r="V223" s="389"/>
      <c r="W223" s="389"/>
      <c r="X223" s="394"/>
      <c r="Y223" s="391"/>
      <c r="Z223" s="392"/>
      <c r="AA223" s="393"/>
      <c r="AB223" s="110">
        <f t="shared" si="19"/>
        <v>0</v>
      </c>
      <c r="AC223" s="111"/>
      <c r="AD223" s="111"/>
      <c r="AE223" s="405"/>
      <c r="AF223" s="387"/>
      <c r="AG223" s="388"/>
      <c r="AH223" s="406"/>
      <c r="AI223" s="389"/>
      <c r="AJ223" s="407"/>
    </row>
    <row r="224" spans="1:36" s="112" customFormat="1" x14ac:dyDescent="0.25">
      <c r="A224" s="113">
        <v>217</v>
      </c>
      <c r="B224" s="114"/>
      <c r="C224" s="100">
        <f t="shared" si="18"/>
        <v>0</v>
      </c>
      <c r="D224" s="115"/>
      <c r="E224" s="116"/>
      <c r="F224" s="117"/>
      <c r="G224" s="118"/>
      <c r="H224" s="116"/>
      <c r="I224" s="119"/>
      <c r="J224" s="117"/>
      <c r="K224" s="116"/>
      <c r="L224" s="223"/>
      <c r="M224" s="116"/>
      <c r="N224" s="109">
        <f t="shared" si="15"/>
        <v>0</v>
      </c>
      <c r="O224" s="109">
        <f t="shared" si="16"/>
        <v>0</v>
      </c>
      <c r="P224" s="109">
        <f t="shared" si="17"/>
        <v>0</v>
      </c>
      <c r="Q224" s="387"/>
      <c r="R224" s="388"/>
      <c r="S224" s="388"/>
      <c r="T224" s="388"/>
      <c r="U224" s="388"/>
      <c r="V224" s="389"/>
      <c r="W224" s="389"/>
      <c r="X224" s="394"/>
      <c r="Y224" s="391"/>
      <c r="Z224" s="392"/>
      <c r="AA224" s="393"/>
      <c r="AB224" s="110">
        <f t="shared" si="19"/>
        <v>0</v>
      </c>
      <c r="AC224" s="111"/>
      <c r="AD224" s="111"/>
      <c r="AE224" s="405"/>
      <c r="AF224" s="387"/>
      <c r="AG224" s="388"/>
      <c r="AH224" s="406"/>
      <c r="AI224" s="389"/>
      <c r="AJ224" s="407"/>
    </row>
    <row r="225" spans="1:36" s="112" customFormat="1" x14ac:dyDescent="0.25">
      <c r="A225" s="113">
        <v>218</v>
      </c>
      <c r="B225" s="114"/>
      <c r="C225" s="100">
        <f t="shared" si="18"/>
        <v>0</v>
      </c>
      <c r="D225" s="115"/>
      <c r="E225" s="116"/>
      <c r="F225" s="117"/>
      <c r="G225" s="118"/>
      <c r="H225" s="116"/>
      <c r="I225" s="119"/>
      <c r="J225" s="117"/>
      <c r="K225" s="116"/>
      <c r="L225" s="223"/>
      <c r="M225" s="116"/>
      <c r="N225" s="109">
        <f t="shared" si="15"/>
        <v>0</v>
      </c>
      <c r="O225" s="109">
        <f t="shared" si="16"/>
        <v>0</v>
      </c>
      <c r="P225" s="109">
        <f t="shared" si="17"/>
        <v>0</v>
      </c>
      <c r="Q225" s="387"/>
      <c r="R225" s="388"/>
      <c r="S225" s="388"/>
      <c r="T225" s="388"/>
      <c r="U225" s="388"/>
      <c r="V225" s="389"/>
      <c r="W225" s="389"/>
      <c r="X225" s="394"/>
      <c r="Y225" s="391"/>
      <c r="Z225" s="392"/>
      <c r="AA225" s="393"/>
      <c r="AB225" s="110">
        <f t="shared" si="19"/>
        <v>0</v>
      </c>
      <c r="AC225" s="111"/>
      <c r="AD225" s="111"/>
      <c r="AE225" s="405"/>
      <c r="AF225" s="387"/>
      <c r="AG225" s="388"/>
      <c r="AH225" s="406"/>
      <c r="AI225" s="389"/>
      <c r="AJ225" s="407"/>
    </row>
    <row r="226" spans="1:36" s="112" customFormat="1" x14ac:dyDescent="0.25">
      <c r="A226" s="113">
        <v>219</v>
      </c>
      <c r="B226" s="114"/>
      <c r="C226" s="100">
        <f t="shared" si="18"/>
        <v>0</v>
      </c>
      <c r="D226" s="115"/>
      <c r="E226" s="116"/>
      <c r="F226" s="117"/>
      <c r="G226" s="118"/>
      <c r="H226" s="116"/>
      <c r="I226" s="119"/>
      <c r="J226" s="117"/>
      <c r="K226" s="116"/>
      <c r="L226" s="223"/>
      <c r="M226" s="116"/>
      <c r="N226" s="109">
        <f t="shared" si="15"/>
        <v>0</v>
      </c>
      <c r="O226" s="109">
        <f t="shared" si="16"/>
        <v>0</v>
      </c>
      <c r="P226" s="109">
        <f t="shared" si="17"/>
        <v>0</v>
      </c>
      <c r="Q226" s="387"/>
      <c r="R226" s="388"/>
      <c r="S226" s="388"/>
      <c r="T226" s="388"/>
      <c r="U226" s="388"/>
      <c r="V226" s="389"/>
      <c r="W226" s="389"/>
      <c r="X226" s="394"/>
      <c r="Y226" s="391"/>
      <c r="Z226" s="392"/>
      <c r="AA226" s="393"/>
      <c r="AB226" s="110">
        <f t="shared" si="19"/>
        <v>0</v>
      </c>
      <c r="AC226" s="111"/>
      <c r="AD226" s="111"/>
      <c r="AE226" s="405"/>
      <c r="AF226" s="387"/>
      <c r="AG226" s="388"/>
      <c r="AH226" s="406"/>
      <c r="AI226" s="389"/>
      <c r="AJ226" s="407"/>
    </row>
    <row r="227" spans="1:36" s="112" customFormat="1" x14ac:dyDescent="0.25">
      <c r="A227" s="113">
        <v>220</v>
      </c>
      <c r="B227" s="114"/>
      <c r="C227" s="100">
        <f t="shared" si="18"/>
        <v>0</v>
      </c>
      <c r="D227" s="115"/>
      <c r="E227" s="116"/>
      <c r="F227" s="117"/>
      <c r="G227" s="118"/>
      <c r="H227" s="116"/>
      <c r="I227" s="119"/>
      <c r="J227" s="117"/>
      <c r="K227" s="116"/>
      <c r="L227" s="223"/>
      <c r="M227" s="116"/>
      <c r="N227" s="109">
        <f t="shared" si="15"/>
        <v>0</v>
      </c>
      <c r="O227" s="109">
        <f t="shared" si="16"/>
        <v>0</v>
      </c>
      <c r="P227" s="109">
        <f t="shared" si="17"/>
        <v>0</v>
      </c>
      <c r="Q227" s="387"/>
      <c r="R227" s="388"/>
      <c r="S227" s="388"/>
      <c r="T227" s="388"/>
      <c r="U227" s="388"/>
      <c r="V227" s="389"/>
      <c r="W227" s="389"/>
      <c r="X227" s="394"/>
      <c r="Y227" s="391"/>
      <c r="Z227" s="392"/>
      <c r="AA227" s="393"/>
      <c r="AB227" s="110">
        <f t="shared" si="19"/>
        <v>0</v>
      </c>
      <c r="AC227" s="111"/>
      <c r="AD227" s="111"/>
      <c r="AE227" s="405"/>
      <c r="AF227" s="387"/>
      <c r="AG227" s="388"/>
      <c r="AH227" s="406"/>
      <c r="AI227" s="389"/>
      <c r="AJ227" s="407"/>
    </row>
    <row r="228" spans="1:36" s="112" customFormat="1" x14ac:dyDescent="0.25">
      <c r="A228" s="113">
        <v>221</v>
      </c>
      <c r="B228" s="114"/>
      <c r="C228" s="100">
        <f t="shared" si="18"/>
        <v>0</v>
      </c>
      <c r="D228" s="115"/>
      <c r="E228" s="116"/>
      <c r="F228" s="117"/>
      <c r="G228" s="118"/>
      <c r="H228" s="116"/>
      <c r="I228" s="119"/>
      <c r="J228" s="117"/>
      <c r="K228" s="116"/>
      <c r="L228" s="223"/>
      <c r="M228" s="116"/>
      <c r="N228" s="109">
        <f t="shared" si="15"/>
        <v>0</v>
      </c>
      <c r="O228" s="109">
        <f t="shared" si="16"/>
        <v>0</v>
      </c>
      <c r="P228" s="109">
        <f t="shared" si="17"/>
        <v>0</v>
      </c>
      <c r="Q228" s="387"/>
      <c r="R228" s="388"/>
      <c r="S228" s="388"/>
      <c r="T228" s="388"/>
      <c r="U228" s="388"/>
      <c r="V228" s="389"/>
      <c r="W228" s="389"/>
      <c r="X228" s="394"/>
      <c r="Y228" s="391"/>
      <c r="Z228" s="392"/>
      <c r="AA228" s="393"/>
      <c r="AB228" s="110">
        <f t="shared" si="19"/>
        <v>0</v>
      </c>
      <c r="AC228" s="111"/>
      <c r="AD228" s="111"/>
      <c r="AE228" s="405"/>
      <c r="AF228" s="387"/>
      <c r="AG228" s="388"/>
      <c r="AH228" s="406"/>
      <c r="AI228" s="389"/>
      <c r="AJ228" s="407"/>
    </row>
    <row r="229" spans="1:36" s="112" customFormat="1" x14ac:dyDescent="0.25">
      <c r="A229" s="113">
        <v>222</v>
      </c>
      <c r="B229" s="114"/>
      <c r="C229" s="100">
        <f t="shared" si="18"/>
        <v>0</v>
      </c>
      <c r="D229" s="115"/>
      <c r="E229" s="116"/>
      <c r="F229" s="117"/>
      <c r="G229" s="118"/>
      <c r="H229" s="116"/>
      <c r="I229" s="119"/>
      <c r="J229" s="117"/>
      <c r="K229" s="116"/>
      <c r="L229" s="223"/>
      <c r="M229" s="116"/>
      <c r="N229" s="109">
        <f t="shared" si="15"/>
        <v>0</v>
      </c>
      <c r="O229" s="109">
        <f t="shared" si="16"/>
        <v>0</v>
      </c>
      <c r="P229" s="109">
        <f t="shared" si="17"/>
        <v>0</v>
      </c>
      <c r="Q229" s="387"/>
      <c r="R229" s="388"/>
      <c r="S229" s="388"/>
      <c r="T229" s="388"/>
      <c r="U229" s="388"/>
      <c r="V229" s="389"/>
      <c r="W229" s="389"/>
      <c r="X229" s="394"/>
      <c r="Y229" s="391"/>
      <c r="Z229" s="392"/>
      <c r="AA229" s="393"/>
      <c r="AB229" s="110">
        <f t="shared" si="19"/>
        <v>0</v>
      </c>
      <c r="AC229" s="111"/>
      <c r="AD229" s="111"/>
      <c r="AE229" s="405"/>
      <c r="AF229" s="387"/>
      <c r="AG229" s="388"/>
      <c r="AH229" s="406"/>
      <c r="AI229" s="389"/>
      <c r="AJ229" s="407"/>
    </row>
    <row r="230" spans="1:36" s="112" customFormat="1" x14ac:dyDescent="0.25">
      <c r="A230" s="113">
        <v>223</v>
      </c>
      <c r="B230" s="114"/>
      <c r="C230" s="100">
        <f t="shared" si="18"/>
        <v>0</v>
      </c>
      <c r="D230" s="115"/>
      <c r="E230" s="116"/>
      <c r="F230" s="117"/>
      <c r="G230" s="118"/>
      <c r="H230" s="116"/>
      <c r="I230" s="119"/>
      <c r="J230" s="117"/>
      <c r="K230" s="116"/>
      <c r="L230" s="223"/>
      <c r="M230" s="116"/>
      <c r="N230" s="109">
        <f t="shared" si="15"/>
        <v>0</v>
      </c>
      <c r="O230" s="109">
        <f t="shared" si="16"/>
        <v>0</v>
      </c>
      <c r="P230" s="109">
        <f t="shared" si="17"/>
        <v>0</v>
      </c>
      <c r="Q230" s="387"/>
      <c r="R230" s="388"/>
      <c r="S230" s="388"/>
      <c r="T230" s="388"/>
      <c r="U230" s="388"/>
      <c r="V230" s="389"/>
      <c r="W230" s="389"/>
      <c r="X230" s="394"/>
      <c r="Y230" s="391"/>
      <c r="Z230" s="392"/>
      <c r="AA230" s="393"/>
      <c r="AB230" s="110">
        <f t="shared" si="19"/>
        <v>0</v>
      </c>
      <c r="AC230" s="111"/>
      <c r="AD230" s="111"/>
      <c r="AE230" s="405"/>
      <c r="AF230" s="387"/>
      <c r="AG230" s="388"/>
      <c r="AH230" s="406"/>
      <c r="AI230" s="389"/>
      <c r="AJ230" s="407"/>
    </row>
    <row r="231" spans="1:36" s="112" customFormat="1" x14ac:dyDescent="0.25">
      <c r="A231" s="113">
        <v>224</v>
      </c>
      <c r="B231" s="114"/>
      <c r="C231" s="100">
        <f t="shared" si="18"/>
        <v>0</v>
      </c>
      <c r="D231" s="115"/>
      <c r="E231" s="116"/>
      <c r="F231" s="117"/>
      <c r="G231" s="118"/>
      <c r="H231" s="116"/>
      <c r="I231" s="119"/>
      <c r="J231" s="117"/>
      <c r="K231" s="116"/>
      <c r="L231" s="223"/>
      <c r="M231" s="116"/>
      <c r="N231" s="109">
        <f t="shared" si="15"/>
        <v>0</v>
      </c>
      <c r="O231" s="109">
        <f t="shared" si="16"/>
        <v>0</v>
      </c>
      <c r="P231" s="109">
        <f t="shared" si="17"/>
        <v>0</v>
      </c>
      <c r="Q231" s="387"/>
      <c r="R231" s="388"/>
      <c r="S231" s="388"/>
      <c r="T231" s="388"/>
      <c r="U231" s="388"/>
      <c r="V231" s="389"/>
      <c r="W231" s="389"/>
      <c r="X231" s="394"/>
      <c r="Y231" s="391"/>
      <c r="Z231" s="392"/>
      <c r="AA231" s="393"/>
      <c r="AB231" s="110">
        <f t="shared" si="19"/>
        <v>0</v>
      </c>
      <c r="AC231" s="111"/>
      <c r="AD231" s="111"/>
      <c r="AE231" s="405"/>
      <c r="AF231" s="387"/>
      <c r="AG231" s="388"/>
      <c r="AH231" s="406"/>
      <c r="AI231" s="389"/>
      <c r="AJ231" s="407"/>
    </row>
    <row r="232" spans="1:36" s="112" customFormat="1" x14ac:dyDescent="0.25">
      <c r="A232" s="113">
        <v>225</v>
      </c>
      <c r="B232" s="114"/>
      <c r="C232" s="100">
        <f t="shared" si="18"/>
        <v>0</v>
      </c>
      <c r="D232" s="115"/>
      <c r="E232" s="116"/>
      <c r="F232" s="117"/>
      <c r="G232" s="118"/>
      <c r="H232" s="116"/>
      <c r="I232" s="119"/>
      <c r="J232" s="117"/>
      <c r="K232" s="116"/>
      <c r="L232" s="223"/>
      <c r="M232" s="116"/>
      <c r="N232" s="109">
        <f t="shared" si="15"/>
        <v>0</v>
      </c>
      <c r="O232" s="109">
        <f t="shared" si="16"/>
        <v>0</v>
      </c>
      <c r="P232" s="109">
        <f t="shared" si="17"/>
        <v>0</v>
      </c>
      <c r="Q232" s="387"/>
      <c r="R232" s="388"/>
      <c r="S232" s="388"/>
      <c r="T232" s="388"/>
      <c r="U232" s="388"/>
      <c r="V232" s="389"/>
      <c r="W232" s="389"/>
      <c r="X232" s="394"/>
      <c r="Y232" s="391"/>
      <c r="Z232" s="392"/>
      <c r="AA232" s="393"/>
      <c r="AB232" s="110">
        <f t="shared" si="19"/>
        <v>0</v>
      </c>
      <c r="AC232" s="111"/>
      <c r="AD232" s="111"/>
      <c r="AE232" s="405"/>
      <c r="AF232" s="387"/>
      <c r="AG232" s="388"/>
      <c r="AH232" s="406"/>
      <c r="AI232" s="389"/>
      <c r="AJ232" s="407"/>
    </row>
    <row r="233" spans="1:36" s="112" customFormat="1" x14ac:dyDescent="0.25">
      <c r="A233" s="113">
        <v>226</v>
      </c>
      <c r="B233" s="114"/>
      <c r="C233" s="100">
        <f t="shared" si="18"/>
        <v>0</v>
      </c>
      <c r="D233" s="115"/>
      <c r="E233" s="116"/>
      <c r="F233" s="117"/>
      <c r="G233" s="118"/>
      <c r="H233" s="116"/>
      <c r="I233" s="119"/>
      <c r="J233" s="117"/>
      <c r="K233" s="116"/>
      <c r="L233" s="223"/>
      <c r="M233" s="116"/>
      <c r="N233" s="109">
        <f t="shared" si="15"/>
        <v>0</v>
      </c>
      <c r="O233" s="109">
        <f t="shared" si="16"/>
        <v>0</v>
      </c>
      <c r="P233" s="109">
        <f t="shared" si="17"/>
        <v>0</v>
      </c>
      <c r="Q233" s="387"/>
      <c r="R233" s="388"/>
      <c r="S233" s="388"/>
      <c r="T233" s="388"/>
      <c r="U233" s="388"/>
      <c r="V233" s="389"/>
      <c r="W233" s="389"/>
      <c r="X233" s="394"/>
      <c r="Y233" s="391"/>
      <c r="Z233" s="392"/>
      <c r="AA233" s="393"/>
      <c r="AB233" s="110">
        <f t="shared" si="19"/>
        <v>0</v>
      </c>
      <c r="AC233" s="111"/>
      <c r="AD233" s="111"/>
      <c r="AE233" s="405"/>
      <c r="AF233" s="387"/>
      <c r="AG233" s="388"/>
      <c r="AH233" s="406"/>
      <c r="AI233" s="389"/>
      <c r="AJ233" s="407"/>
    </row>
    <row r="234" spans="1:36" s="112" customFormat="1" x14ac:dyDescent="0.25">
      <c r="A234" s="113">
        <v>227</v>
      </c>
      <c r="B234" s="114"/>
      <c r="C234" s="100">
        <f t="shared" si="18"/>
        <v>0</v>
      </c>
      <c r="D234" s="115"/>
      <c r="E234" s="116"/>
      <c r="F234" s="117"/>
      <c r="G234" s="118"/>
      <c r="H234" s="116"/>
      <c r="I234" s="119"/>
      <c r="J234" s="117"/>
      <c r="K234" s="116"/>
      <c r="L234" s="223"/>
      <c r="M234" s="116"/>
      <c r="N234" s="109">
        <f t="shared" si="15"/>
        <v>0</v>
      </c>
      <c r="O234" s="109">
        <f t="shared" si="16"/>
        <v>0</v>
      </c>
      <c r="P234" s="109">
        <f t="shared" si="17"/>
        <v>0</v>
      </c>
      <c r="Q234" s="387"/>
      <c r="R234" s="388"/>
      <c r="S234" s="388"/>
      <c r="T234" s="388"/>
      <c r="U234" s="388"/>
      <c r="V234" s="389"/>
      <c r="W234" s="389"/>
      <c r="X234" s="394"/>
      <c r="Y234" s="391"/>
      <c r="Z234" s="392"/>
      <c r="AA234" s="393"/>
      <c r="AB234" s="110">
        <f t="shared" si="19"/>
        <v>0</v>
      </c>
      <c r="AC234" s="111"/>
      <c r="AD234" s="111"/>
      <c r="AE234" s="405"/>
      <c r="AF234" s="387"/>
      <c r="AG234" s="388"/>
      <c r="AH234" s="406"/>
      <c r="AI234" s="389"/>
      <c r="AJ234" s="407"/>
    </row>
    <row r="235" spans="1:36" s="112" customFormat="1" x14ac:dyDescent="0.25">
      <c r="A235" s="113">
        <v>228</v>
      </c>
      <c r="B235" s="114"/>
      <c r="C235" s="100">
        <f t="shared" si="18"/>
        <v>0</v>
      </c>
      <c r="D235" s="115"/>
      <c r="E235" s="116"/>
      <c r="F235" s="117"/>
      <c r="G235" s="118"/>
      <c r="H235" s="116"/>
      <c r="I235" s="119"/>
      <c r="J235" s="117"/>
      <c r="K235" s="116"/>
      <c r="L235" s="223"/>
      <c r="M235" s="116"/>
      <c r="N235" s="109">
        <f t="shared" si="15"/>
        <v>0</v>
      </c>
      <c r="O235" s="109">
        <f t="shared" si="16"/>
        <v>0</v>
      </c>
      <c r="P235" s="109">
        <f t="shared" si="17"/>
        <v>0</v>
      </c>
      <c r="Q235" s="387"/>
      <c r="R235" s="388"/>
      <c r="S235" s="388"/>
      <c r="T235" s="388"/>
      <c r="U235" s="388"/>
      <c r="V235" s="389"/>
      <c r="W235" s="389"/>
      <c r="X235" s="394"/>
      <c r="Y235" s="391"/>
      <c r="Z235" s="392"/>
      <c r="AA235" s="393"/>
      <c r="AB235" s="110">
        <f t="shared" si="19"/>
        <v>0</v>
      </c>
      <c r="AC235" s="111"/>
      <c r="AD235" s="111"/>
      <c r="AE235" s="405"/>
      <c r="AF235" s="387"/>
      <c r="AG235" s="388"/>
      <c r="AH235" s="406"/>
      <c r="AI235" s="389"/>
      <c r="AJ235" s="407"/>
    </row>
    <row r="236" spans="1:36" s="112" customFormat="1" x14ac:dyDescent="0.25">
      <c r="A236" s="113">
        <v>229</v>
      </c>
      <c r="B236" s="114"/>
      <c r="C236" s="100">
        <f t="shared" si="18"/>
        <v>0</v>
      </c>
      <c r="D236" s="115"/>
      <c r="E236" s="116"/>
      <c r="F236" s="117"/>
      <c r="G236" s="118"/>
      <c r="H236" s="116"/>
      <c r="I236" s="119"/>
      <c r="J236" s="117"/>
      <c r="K236" s="116"/>
      <c r="L236" s="223"/>
      <c r="M236" s="116"/>
      <c r="N236" s="109">
        <f t="shared" si="15"/>
        <v>0</v>
      </c>
      <c r="O236" s="109">
        <f t="shared" si="16"/>
        <v>0</v>
      </c>
      <c r="P236" s="109">
        <f t="shared" si="17"/>
        <v>0</v>
      </c>
      <c r="Q236" s="387"/>
      <c r="R236" s="388"/>
      <c r="S236" s="388"/>
      <c r="T236" s="388"/>
      <c r="U236" s="388"/>
      <c r="V236" s="389"/>
      <c r="W236" s="389"/>
      <c r="X236" s="394"/>
      <c r="Y236" s="391"/>
      <c r="Z236" s="392"/>
      <c r="AA236" s="393"/>
      <c r="AB236" s="110">
        <f t="shared" si="19"/>
        <v>0</v>
      </c>
      <c r="AC236" s="111"/>
      <c r="AD236" s="111"/>
      <c r="AE236" s="405"/>
      <c r="AF236" s="387"/>
      <c r="AG236" s="388"/>
      <c r="AH236" s="406"/>
      <c r="AI236" s="389"/>
      <c r="AJ236" s="407"/>
    </row>
    <row r="237" spans="1:36" s="112" customFormat="1" x14ac:dyDescent="0.25">
      <c r="A237" s="113">
        <v>230</v>
      </c>
      <c r="B237" s="114"/>
      <c r="C237" s="100">
        <f t="shared" si="18"/>
        <v>0</v>
      </c>
      <c r="D237" s="115"/>
      <c r="E237" s="116"/>
      <c r="F237" s="117"/>
      <c r="G237" s="118"/>
      <c r="H237" s="116"/>
      <c r="I237" s="119"/>
      <c r="J237" s="117"/>
      <c r="K237" s="116"/>
      <c r="L237" s="223"/>
      <c r="M237" s="116"/>
      <c r="N237" s="109">
        <f t="shared" si="15"/>
        <v>0</v>
      </c>
      <c r="O237" s="109">
        <f t="shared" si="16"/>
        <v>0</v>
      </c>
      <c r="P237" s="109">
        <f t="shared" si="17"/>
        <v>0</v>
      </c>
      <c r="Q237" s="387"/>
      <c r="R237" s="388"/>
      <c r="S237" s="388"/>
      <c r="T237" s="388"/>
      <c r="U237" s="388"/>
      <c r="V237" s="389"/>
      <c r="W237" s="389"/>
      <c r="X237" s="394"/>
      <c r="Y237" s="391"/>
      <c r="Z237" s="392"/>
      <c r="AA237" s="393"/>
      <c r="AB237" s="110">
        <f t="shared" si="19"/>
        <v>0</v>
      </c>
      <c r="AC237" s="111"/>
      <c r="AD237" s="111"/>
      <c r="AE237" s="405"/>
      <c r="AF237" s="387"/>
      <c r="AG237" s="388"/>
      <c r="AH237" s="406"/>
      <c r="AI237" s="389"/>
      <c r="AJ237" s="407"/>
    </row>
    <row r="238" spans="1:36" s="112" customFormat="1" x14ac:dyDescent="0.25">
      <c r="A238" s="113">
        <v>231</v>
      </c>
      <c r="B238" s="114"/>
      <c r="C238" s="100">
        <f t="shared" si="18"/>
        <v>0</v>
      </c>
      <c r="D238" s="115"/>
      <c r="E238" s="116"/>
      <c r="F238" s="117"/>
      <c r="G238" s="118"/>
      <c r="H238" s="116"/>
      <c r="I238" s="119"/>
      <c r="J238" s="117"/>
      <c r="K238" s="116"/>
      <c r="L238" s="223"/>
      <c r="M238" s="116"/>
      <c r="N238" s="109">
        <f t="shared" si="15"/>
        <v>0</v>
      </c>
      <c r="O238" s="109">
        <f t="shared" si="16"/>
        <v>0</v>
      </c>
      <c r="P238" s="109">
        <f t="shared" si="17"/>
        <v>0</v>
      </c>
      <c r="Q238" s="387"/>
      <c r="R238" s="388"/>
      <c r="S238" s="388"/>
      <c r="T238" s="388"/>
      <c r="U238" s="388"/>
      <c r="V238" s="389"/>
      <c r="W238" s="389"/>
      <c r="X238" s="394"/>
      <c r="Y238" s="391"/>
      <c r="Z238" s="392"/>
      <c r="AA238" s="393"/>
      <c r="AB238" s="110">
        <f t="shared" si="19"/>
        <v>0</v>
      </c>
      <c r="AC238" s="111"/>
      <c r="AD238" s="111"/>
      <c r="AE238" s="405"/>
      <c r="AF238" s="387"/>
      <c r="AG238" s="388"/>
      <c r="AH238" s="406"/>
      <c r="AI238" s="389"/>
      <c r="AJ238" s="407"/>
    </row>
    <row r="239" spans="1:36" s="112" customFormat="1" x14ac:dyDescent="0.25">
      <c r="A239" s="113">
        <v>232</v>
      </c>
      <c r="B239" s="114"/>
      <c r="C239" s="100">
        <f t="shared" si="18"/>
        <v>0</v>
      </c>
      <c r="D239" s="115"/>
      <c r="E239" s="116"/>
      <c r="F239" s="117"/>
      <c r="G239" s="118"/>
      <c r="H239" s="116"/>
      <c r="I239" s="119"/>
      <c r="J239" s="117"/>
      <c r="K239" s="116"/>
      <c r="L239" s="223"/>
      <c r="M239" s="116"/>
      <c r="N239" s="109">
        <f t="shared" si="15"/>
        <v>0</v>
      </c>
      <c r="O239" s="109">
        <f t="shared" si="16"/>
        <v>0</v>
      </c>
      <c r="P239" s="109">
        <f t="shared" si="17"/>
        <v>0</v>
      </c>
      <c r="Q239" s="387"/>
      <c r="R239" s="388"/>
      <c r="S239" s="388"/>
      <c r="T239" s="388"/>
      <c r="U239" s="388"/>
      <c r="V239" s="389"/>
      <c r="W239" s="389"/>
      <c r="X239" s="394"/>
      <c r="Y239" s="391"/>
      <c r="Z239" s="392"/>
      <c r="AA239" s="393"/>
      <c r="AB239" s="110">
        <f t="shared" si="19"/>
        <v>0</v>
      </c>
      <c r="AC239" s="111"/>
      <c r="AD239" s="111"/>
      <c r="AE239" s="405"/>
      <c r="AF239" s="387"/>
      <c r="AG239" s="388"/>
      <c r="AH239" s="406"/>
      <c r="AI239" s="389"/>
      <c r="AJ239" s="407"/>
    </row>
    <row r="240" spans="1:36" s="112" customFormat="1" x14ac:dyDescent="0.25">
      <c r="A240" s="113">
        <v>233</v>
      </c>
      <c r="B240" s="114"/>
      <c r="C240" s="100">
        <f t="shared" si="18"/>
        <v>0</v>
      </c>
      <c r="D240" s="115"/>
      <c r="E240" s="116"/>
      <c r="F240" s="117"/>
      <c r="G240" s="118"/>
      <c r="H240" s="116"/>
      <c r="I240" s="119"/>
      <c r="J240" s="117"/>
      <c r="K240" s="116"/>
      <c r="L240" s="223"/>
      <c r="M240" s="116"/>
      <c r="N240" s="109">
        <f t="shared" si="15"/>
        <v>0</v>
      </c>
      <c r="O240" s="109">
        <f t="shared" si="16"/>
        <v>0</v>
      </c>
      <c r="P240" s="109">
        <f t="shared" si="17"/>
        <v>0</v>
      </c>
      <c r="Q240" s="387"/>
      <c r="R240" s="388"/>
      <c r="S240" s="388"/>
      <c r="T240" s="388"/>
      <c r="U240" s="388"/>
      <c r="V240" s="389"/>
      <c r="W240" s="389"/>
      <c r="X240" s="394"/>
      <c r="Y240" s="391"/>
      <c r="Z240" s="392"/>
      <c r="AA240" s="393"/>
      <c r="AB240" s="110">
        <f t="shared" si="19"/>
        <v>0</v>
      </c>
      <c r="AC240" s="111"/>
      <c r="AD240" s="111"/>
      <c r="AE240" s="405"/>
      <c r="AF240" s="387"/>
      <c r="AG240" s="388"/>
      <c r="AH240" s="406"/>
      <c r="AI240" s="389"/>
      <c r="AJ240" s="407"/>
    </row>
    <row r="241" spans="1:36" s="112" customFormat="1" x14ac:dyDescent="0.25">
      <c r="A241" s="113">
        <v>234</v>
      </c>
      <c r="B241" s="114"/>
      <c r="C241" s="100">
        <f t="shared" si="18"/>
        <v>0</v>
      </c>
      <c r="D241" s="115"/>
      <c r="E241" s="116"/>
      <c r="F241" s="117"/>
      <c r="G241" s="118"/>
      <c r="H241" s="116"/>
      <c r="I241" s="119"/>
      <c r="J241" s="117"/>
      <c r="K241" s="116"/>
      <c r="L241" s="223"/>
      <c r="M241" s="116"/>
      <c r="N241" s="109">
        <f t="shared" si="15"/>
        <v>0</v>
      </c>
      <c r="O241" s="109">
        <f t="shared" si="16"/>
        <v>0</v>
      </c>
      <c r="P241" s="109">
        <f t="shared" si="17"/>
        <v>0</v>
      </c>
      <c r="Q241" s="387"/>
      <c r="R241" s="388"/>
      <c r="S241" s="388"/>
      <c r="T241" s="388"/>
      <c r="U241" s="388"/>
      <c r="V241" s="389"/>
      <c r="W241" s="389"/>
      <c r="X241" s="394"/>
      <c r="Y241" s="391"/>
      <c r="Z241" s="392"/>
      <c r="AA241" s="393"/>
      <c r="AB241" s="110">
        <f t="shared" si="19"/>
        <v>0</v>
      </c>
      <c r="AC241" s="111"/>
      <c r="AD241" s="111"/>
      <c r="AE241" s="405"/>
      <c r="AF241" s="387"/>
      <c r="AG241" s="388"/>
      <c r="AH241" s="406"/>
      <c r="AI241" s="389"/>
      <c r="AJ241" s="407"/>
    </row>
    <row r="242" spans="1:36" s="112" customFormat="1" x14ac:dyDescent="0.25">
      <c r="A242" s="113">
        <v>235</v>
      </c>
      <c r="B242" s="114"/>
      <c r="C242" s="100">
        <f t="shared" si="18"/>
        <v>0</v>
      </c>
      <c r="D242" s="115"/>
      <c r="E242" s="116"/>
      <c r="F242" s="117"/>
      <c r="G242" s="118"/>
      <c r="H242" s="116"/>
      <c r="I242" s="119"/>
      <c r="J242" s="117"/>
      <c r="K242" s="116"/>
      <c r="L242" s="223"/>
      <c r="M242" s="116"/>
      <c r="N242" s="109">
        <f t="shared" si="15"/>
        <v>0</v>
      </c>
      <c r="O242" s="109">
        <f t="shared" si="16"/>
        <v>0</v>
      </c>
      <c r="P242" s="109">
        <f t="shared" si="17"/>
        <v>0</v>
      </c>
      <c r="Q242" s="387"/>
      <c r="R242" s="388"/>
      <c r="S242" s="388"/>
      <c r="T242" s="388"/>
      <c r="U242" s="388"/>
      <c r="V242" s="389"/>
      <c r="W242" s="389"/>
      <c r="X242" s="394"/>
      <c r="Y242" s="391"/>
      <c r="Z242" s="392"/>
      <c r="AA242" s="393"/>
      <c r="AB242" s="110">
        <f t="shared" si="19"/>
        <v>0</v>
      </c>
      <c r="AC242" s="111"/>
      <c r="AD242" s="111"/>
      <c r="AE242" s="405"/>
      <c r="AF242" s="387"/>
      <c r="AG242" s="388"/>
      <c r="AH242" s="406"/>
      <c r="AI242" s="389"/>
      <c r="AJ242" s="407"/>
    </row>
    <row r="243" spans="1:36" s="112" customFormat="1" x14ac:dyDescent="0.25">
      <c r="A243" s="113">
        <v>236</v>
      </c>
      <c r="B243" s="114"/>
      <c r="C243" s="100">
        <f t="shared" si="18"/>
        <v>0</v>
      </c>
      <c r="D243" s="115"/>
      <c r="E243" s="116"/>
      <c r="F243" s="117"/>
      <c r="G243" s="118"/>
      <c r="H243" s="116"/>
      <c r="I243" s="119"/>
      <c r="J243" s="117"/>
      <c r="K243" s="116"/>
      <c r="L243" s="223"/>
      <c r="M243" s="116"/>
      <c r="N243" s="109">
        <f t="shared" si="15"/>
        <v>0</v>
      </c>
      <c r="O243" s="109">
        <f t="shared" si="16"/>
        <v>0</v>
      </c>
      <c r="P243" s="109">
        <f t="shared" si="17"/>
        <v>0</v>
      </c>
      <c r="Q243" s="387"/>
      <c r="R243" s="388"/>
      <c r="S243" s="388"/>
      <c r="T243" s="388"/>
      <c r="U243" s="388"/>
      <c r="V243" s="389"/>
      <c r="W243" s="389"/>
      <c r="X243" s="394"/>
      <c r="Y243" s="391"/>
      <c r="Z243" s="392"/>
      <c r="AA243" s="393"/>
      <c r="AB243" s="110">
        <f t="shared" si="19"/>
        <v>0</v>
      </c>
      <c r="AC243" s="111"/>
      <c r="AD243" s="111"/>
      <c r="AE243" s="405"/>
      <c r="AF243" s="387"/>
      <c r="AG243" s="388"/>
      <c r="AH243" s="406"/>
      <c r="AI243" s="389"/>
      <c r="AJ243" s="407"/>
    </row>
    <row r="244" spans="1:36" s="112" customFormat="1" x14ac:dyDescent="0.25">
      <c r="A244" s="113">
        <v>237</v>
      </c>
      <c r="B244" s="114"/>
      <c r="C244" s="100">
        <f t="shared" si="18"/>
        <v>0</v>
      </c>
      <c r="D244" s="115"/>
      <c r="E244" s="116"/>
      <c r="F244" s="117"/>
      <c r="G244" s="118"/>
      <c r="H244" s="116"/>
      <c r="I244" s="119"/>
      <c r="J244" s="117"/>
      <c r="K244" s="116"/>
      <c r="L244" s="223"/>
      <c r="M244" s="116"/>
      <c r="N244" s="109">
        <f t="shared" si="15"/>
        <v>0</v>
      </c>
      <c r="O244" s="109">
        <f t="shared" si="16"/>
        <v>0</v>
      </c>
      <c r="P244" s="109">
        <f t="shared" si="17"/>
        <v>0</v>
      </c>
      <c r="Q244" s="387"/>
      <c r="R244" s="388"/>
      <c r="S244" s="388"/>
      <c r="T244" s="388"/>
      <c r="U244" s="388"/>
      <c r="V244" s="389"/>
      <c r="W244" s="389"/>
      <c r="X244" s="394"/>
      <c r="Y244" s="391"/>
      <c r="Z244" s="392"/>
      <c r="AA244" s="393"/>
      <c r="AB244" s="110">
        <f t="shared" si="19"/>
        <v>0</v>
      </c>
      <c r="AC244" s="111"/>
      <c r="AD244" s="111"/>
      <c r="AE244" s="405"/>
      <c r="AF244" s="387"/>
      <c r="AG244" s="388"/>
      <c r="AH244" s="406"/>
      <c r="AI244" s="389"/>
      <c r="AJ244" s="407"/>
    </row>
    <row r="245" spans="1:36" s="112" customFormat="1" x14ac:dyDescent="0.25">
      <c r="A245" s="113">
        <v>238</v>
      </c>
      <c r="B245" s="114"/>
      <c r="C245" s="100">
        <f t="shared" si="18"/>
        <v>0</v>
      </c>
      <c r="D245" s="115"/>
      <c r="E245" s="116"/>
      <c r="F245" s="117"/>
      <c r="G245" s="118"/>
      <c r="H245" s="116"/>
      <c r="I245" s="119"/>
      <c r="J245" s="117"/>
      <c r="K245" s="116"/>
      <c r="L245" s="223"/>
      <c r="M245" s="116"/>
      <c r="N245" s="109">
        <f t="shared" si="15"/>
        <v>0</v>
      </c>
      <c r="O245" s="109">
        <f t="shared" si="16"/>
        <v>0</v>
      </c>
      <c r="P245" s="109">
        <f t="shared" si="17"/>
        <v>0</v>
      </c>
      <c r="Q245" s="387"/>
      <c r="R245" s="388"/>
      <c r="S245" s="388"/>
      <c r="T245" s="388"/>
      <c r="U245" s="388"/>
      <c r="V245" s="389"/>
      <c r="W245" s="389"/>
      <c r="X245" s="394"/>
      <c r="Y245" s="391"/>
      <c r="Z245" s="392"/>
      <c r="AA245" s="393"/>
      <c r="AB245" s="110">
        <f t="shared" si="19"/>
        <v>0</v>
      </c>
      <c r="AC245" s="111"/>
      <c r="AD245" s="111"/>
      <c r="AE245" s="405"/>
      <c r="AF245" s="387"/>
      <c r="AG245" s="388"/>
      <c r="AH245" s="406"/>
      <c r="AI245" s="389"/>
      <c r="AJ245" s="407"/>
    </row>
    <row r="246" spans="1:36" s="112" customFormat="1" x14ac:dyDescent="0.25">
      <c r="A246" s="113">
        <v>239</v>
      </c>
      <c r="B246" s="114"/>
      <c r="C246" s="100">
        <f t="shared" si="18"/>
        <v>0</v>
      </c>
      <c r="D246" s="115"/>
      <c r="E246" s="116"/>
      <c r="F246" s="117"/>
      <c r="G246" s="118"/>
      <c r="H246" s="116"/>
      <c r="I246" s="119"/>
      <c r="J246" s="117"/>
      <c r="K246" s="116"/>
      <c r="L246" s="223"/>
      <c r="M246" s="116"/>
      <c r="N246" s="109">
        <f t="shared" si="15"/>
        <v>0</v>
      </c>
      <c r="O246" s="109">
        <f t="shared" si="16"/>
        <v>0</v>
      </c>
      <c r="P246" s="109">
        <f t="shared" si="17"/>
        <v>0</v>
      </c>
      <c r="Q246" s="387"/>
      <c r="R246" s="388"/>
      <c r="S246" s="388"/>
      <c r="T246" s="388"/>
      <c r="U246" s="388"/>
      <c r="V246" s="389"/>
      <c r="W246" s="389"/>
      <c r="X246" s="394"/>
      <c r="Y246" s="391"/>
      <c r="Z246" s="392"/>
      <c r="AA246" s="393"/>
      <c r="AB246" s="110">
        <f t="shared" si="19"/>
        <v>0</v>
      </c>
      <c r="AC246" s="111"/>
      <c r="AD246" s="111"/>
      <c r="AE246" s="405"/>
      <c r="AF246" s="387"/>
      <c r="AG246" s="388"/>
      <c r="AH246" s="406"/>
      <c r="AI246" s="389"/>
      <c r="AJ246" s="407"/>
    </row>
    <row r="247" spans="1:36" s="112" customFormat="1" x14ac:dyDescent="0.25">
      <c r="A247" s="113">
        <v>240</v>
      </c>
      <c r="B247" s="114"/>
      <c r="C247" s="100">
        <f t="shared" si="18"/>
        <v>0</v>
      </c>
      <c r="D247" s="115"/>
      <c r="E247" s="116"/>
      <c r="F247" s="117"/>
      <c r="G247" s="118"/>
      <c r="H247" s="116"/>
      <c r="I247" s="119"/>
      <c r="J247" s="117"/>
      <c r="K247" s="116"/>
      <c r="L247" s="223"/>
      <c r="M247" s="116"/>
      <c r="N247" s="109">
        <f t="shared" si="15"/>
        <v>0</v>
      </c>
      <c r="O247" s="109">
        <f t="shared" si="16"/>
        <v>0</v>
      </c>
      <c r="P247" s="109">
        <f t="shared" si="17"/>
        <v>0</v>
      </c>
      <c r="Q247" s="387"/>
      <c r="R247" s="388"/>
      <c r="S247" s="388"/>
      <c r="T247" s="388"/>
      <c r="U247" s="388"/>
      <c r="V247" s="389"/>
      <c r="W247" s="389"/>
      <c r="X247" s="394"/>
      <c r="Y247" s="391"/>
      <c r="Z247" s="392"/>
      <c r="AA247" s="393"/>
      <c r="AB247" s="110">
        <f t="shared" si="19"/>
        <v>0</v>
      </c>
      <c r="AC247" s="111"/>
      <c r="AD247" s="111"/>
      <c r="AE247" s="405"/>
      <c r="AF247" s="387"/>
      <c r="AG247" s="388"/>
      <c r="AH247" s="406"/>
      <c r="AI247" s="389"/>
      <c r="AJ247" s="407"/>
    </row>
    <row r="248" spans="1:36" s="112" customFormat="1" x14ac:dyDescent="0.25">
      <c r="A248" s="113">
        <v>241</v>
      </c>
      <c r="B248" s="114"/>
      <c r="C248" s="100">
        <f t="shared" si="18"/>
        <v>0</v>
      </c>
      <c r="D248" s="115"/>
      <c r="E248" s="116"/>
      <c r="F248" s="117"/>
      <c r="G248" s="118"/>
      <c r="H248" s="116"/>
      <c r="I248" s="119"/>
      <c r="J248" s="117"/>
      <c r="K248" s="116"/>
      <c r="L248" s="223"/>
      <c r="M248" s="116"/>
      <c r="N248" s="109">
        <f t="shared" si="15"/>
        <v>0</v>
      </c>
      <c r="O248" s="109">
        <f t="shared" si="16"/>
        <v>0</v>
      </c>
      <c r="P248" s="109">
        <f t="shared" si="17"/>
        <v>0</v>
      </c>
      <c r="Q248" s="387"/>
      <c r="R248" s="388"/>
      <c r="S248" s="388"/>
      <c r="T248" s="388"/>
      <c r="U248" s="388"/>
      <c r="V248" s="389"/>
      <c r="W248" s="389"/>
      <c r="X248" s="394"/>
      <c r="Y248" s="391"/>
      <c r="Z248" s="392"/>
      <c r="AA248" s="393"/>
      <c r="AB248" s="110">
        <f t="shared" si="19"/>
        <v>0</v>
      </c>
      <c r="AC248" s="111"/>
      <c r="AD248" s="111"/>
      <c r="AE248" s="405"/>
      <c r="AF248" s="387"/>
      <c r="AG248" s="388"/>
      <c r="AH248" s="406"/>
      <c r="AI248" s="389"/>
      <c r="AJ248" s="407"/>
    </row>
    <row r="249" spans="1:36" s="112" customFormat="1" x14ac:dyDescent="0.25">
      <c r="A249" s="113">
        <v>242</v>
      </c>
      <c r="B249" s="114"/>
      <c r="C249" s="100">
        <f t="shared" si="18"/>
        <v>0</v>
      </c>
      <c r="D249" s="115"/>
      <c r="E249" s="116"/>
      <c r="F249" s="117"/>
      <c r="G249" s="118"/>
      <c r="H249" s="116"/>
      <c r="I249" s="119"/>
      <c r="J249" s="117"/>
      <c r="K249" s="116"/>
      <c r="L249" s="223"/>
      <c r="M249" s="116"/>
      <c r="N249" s="109">
        <f t="shared" si="15"/>
        <v>0</v>
      </c>
      <c r="O249" s="109">
        <f t="shared" si="16"/>
        <v>0</v>
      </c>
      <c r="P249" s="109">
        <f t="shared" si="17"/>
        <v>0</v>
      </c>
      <c r="Q249" s="387"/>
      <c r="R249" s="388"/>
      <c r="S249" s="388"/>
      <c r="T249" s="388"/>
      <c r="U249" s="388"/>
      <c r="V249" s="389"/>
      <c r="W249" s="389"/>
      <c r="X249" s="394"/>
      <c r="Y249" s="391"/>
      <c r="Z249" s="392"/>
      <c r="AA249" s="393"/>
      <c r="AB249" s="110">
        <f t="shared" si="19"/>
        <v>0</v>
      </c>
      <c r="AC249" s="111"/>
      <c r="AD249" s="111"/>
      <c r="AE249" s="405"/>
      <c r="AF249" s="387"/>
      <c r="AG249" s="388"/>
      <c r="AH249" s="406"/>
      <c r="AI249" s="389"/>
      <c r="AJ249" s="407"/>
    </row>
    <row r="250" spans="1:36" s="112" customFormat="1" x14ac:dyDescent="0.25">
      <c r="A250" s="113">
        <v>243</v>
      </c>
      <c r="B250" s="114"/>
      <c r="C250" s="100">
        <f t="shared" si="18"/>
        <v>0</v>
      </c>
      <c r="D250" s="115"/>
      <c r="E250" s="116"/>
      <c r="F250" s="117"/>
      <c r="G250" s="118"/>
      <c r="H250" s="116"/>
      <c r="I250" s="119"/>
      <c r="J250" s="117"/>
      <c r="K250" s="116"/>
      <c r="L250" s="223"/>
      <c r="M250" s="116"/>
      <c r="N250" s="109">
        <f t="shared" si="15"/>
        <v>0</v>
      </c>
      <c r="O250" s="109">
        <f t="shared" si="16"/>
        <v>0</v>
      </c>
      <c r="P250" s="109">
        <f t="shared" si="17"/>
        <v>0</v>
      </c>
      <c r="Q250" s="387"/>
      <c r="R250" s="388"/>
      <c r="S250" s="388"/>
      <c r="T250" s="388"/>
      <c r="U250" s="388"/>
      <c r="V250" s="389"/>
      <c r="W250" s="389"/>
      <c r="X250" s="394"/>
      <c r="Y250" s="391"/>
      <c r="Z250" s="392"/>
      <c r="AA250" s="393"/>
      <c r="AB250" s="110">
        <f t="shared" si="19"/>
        <v>0</v>
      </c>
      <c r="AC250" s="111"/>
      <c r="AD250" s="111"/>
      <c r="AE250" s="405"/>
      <c r="AF250" s="387"/>
      <c r="AG250" s="388"/>
      <c r="AH250" s="406"/>
      <c r="AI250" s="389"/>
      <c r="AJ250" s="407"/>
    </row>
    <row r="251" spans="1:36" s="112" customFormat="1" x14ac:dyDescent="0.25">
      <c r="A251" s="113">
        <v>244</v>
      </c>
      <c r="B251" s="114"/>
      <c r="C251" s="100">
        <f t="shared" si="18"/>
        <v>0</v>
      </c>
      <c r="D251" s="115"/>
      <c r="E251" s="116"/>
      <c r="F251" s="117"/>
      <c r="G251" s="118"/>
      <c r="H251" s="116"/>
      <c r="I251" s="119"/>
      <c r="J251" s="117"/>
      <c r="K251" s="116"/>
      <c r="L251" s="223"/>
      <c r="M251" s="116"/>
      <c r="N251" s="109">
        <f t="shared" si="15"/>
        <v>0</v>
      </c>
      <c r="O251" s="109">
        <f t="shared" si="16"/>
        <v>0</v>
      </c>
      <c r="P251" s="109">
        <f t="shared" si="17"/>
        <v>0</v>
      </c>
      <c r="Q251" s="387"/>
      <c r="R251" s="388"/>
      <c r="S251" s="388"/>
      <c r="T251" s="388"/>
      <c r="U251" s="388"/>
      <c r="V251" s="389"/>
      <c r="W251" s="389"/>
      <c r="X251" s="394"/>
      <c r="Y251" s="391"/>
      <c r="Z251" s="392"/>
      <c r="AA251" s="393"/>
      <c r="AB251" s="110">
        <f t="shared" si="19"/>
        <v>0</v>
      </c>
      <c r="AC251" s="111"/>
      <c r="AD251" s="111"/>
      <c r="AE251" s="405"/>
      <c r="AF251" s="387"/>
      <c r="AG251" s="388"/>
      <c r="AH251" s="406"/>
      <c r="AI251" s="389"/>
      <c r="AJ251" s="407"/>
    </row>
    <row r="252" spans="1:36" s="112" customFormat="1" x14ac:dyDescent="0.25">
      <c r="A252" s="113">
        <v>245</v>
      </c>
      <c r="B252" s="114"/>
      <c r="C252" s="100">
        <f t="shared" si="18"/>
        <v>0</v>
      </c>
      <c r="D252" s="115"/>
      <c r="E252" s="116"/>
      <c r="F252" s="117"/>
      <c r="G252" s="118"/>
      <c r="H252" s="116"/>
      <c r="I252" s="119"/>
      <c r="J252" s="117"/>
      <c r="K252" s="116"/>
      <c r="L252" s="223"/>
      <c r="M252" s="116"/>
      <c r="N252" s="109">
        <f t="shared" si="15"/>
        <v>0</v>
      </c>
      <c r="O252" s="109">
        <f t="shared" si="16"/>
        <v>0</v>
      </c>
      <c r="P252" s="109">
        <f t="shared" si="17"/>
        <v>0</v>
      </c>
      <c r="Q252" s="387"/>
      <c r="R252" s="388"/>
      <c r="S252" s="388"/>
      <c r="T252" s="388"/>
      <c r="U252" s="388"/>
      <c r="V252" s="389"/>
      <c r="W252" s="389"/>
      <c r="X252" s="394"/>
      <c r="Y252" s="391"/>
      <c r="Z252" s="392"/>
      <c r="AA252" s="393"/>
      <c r="AB252" s="110">
        <f t="shared" si="19"/>
        <v>0</v>
      </c>
      <c r="AC252" s="111"/>
      <c r="AD252" s="111"/>
      <c r="AE252" s="405"/>
      <c r="AF252" s="387"/>
      <c r="AG252" s="388"/>
      <c r="AH252" s="406"/>
      <c r="AI252" s="389"/>
      <c r="AJ252" s="407"/>
    </row>
    <row r="253" spans="1:36" s="112" customFormat="1" x14ac:dyDescent="0.25">
      <c r="A253" s="113">
        <v>246</v>
      </c>
      <c r="B253" s="114"/>
      <c r="C253" s="100">
        <f t="shared" si="18"/>
        <v>0</v>
      </c>
      <c r="D253" s="115"/>
      <c r="E253" s="116"/>
      <c r="F253" s="117"/>
      <c r="G253" s="118"/>
      <c r="H253" s="116"/>
      <c r="I253" s="119"/>
      <c r="J253" s="117"/>
      <c r="K253" s="116"/>
      <c r="L253" s="223"/>
      <c r="M253" s="116"/>
      <c r="N253" s="109">
        <f t="shared" si="15"/>
        <v>0</v>
      </c>
      <c r="O253" s="109">
        <f t="shared" si="16"/>
        <v>0</v>
      </c>
      <c r="P253" s="109">
        <f t="shared" si="17"/>
        <v>0</v>
      </c>
      <c r="Q253" s="387"/>
      <c r="R253" s="388"/>
      <c r="S253" s="388"/>
      <c r="T253" s="388"/>
      <c r="U253" s="388"/>
      <c r="V253" s="389"/>
      <c r="W253" s="389"/>
      <c r="X253" s="394"/>
      <c r="Y253" s="391"/>
      <c r="Z253" s="392"/>
      <c r="AA253" s="393"/>
      <c r="AB253" s="110">
        <f t="shared" si="19"/>
        <v>0</v>
      </c>
      <c r="AC253" s="111"/>
      <c r="AD253" s="111"/>
      <c r="AE253" s="405"/>
      <c r="AF253" s="387"/>
      <c r="AG253" s="388"/>
      <c r="AH253" s="406"/>
      <c r="AI253" s="389"/>
      <c r="AJ253" s="407"/>
    </row>
    <row r="254" spans="1:36" s="112" customFormat="1" x14ac:dyDescent="0.25">
      <c r="A254" s="113">
        <v>247</v>
      </c>
      <c r="B254" s="114"/>
      <c r="C254" s="100">
        <f t="shared" si="18"/>
        <v>0</v>
      </c>
      <c r="D254" s="115"/>
      <c r="E254" s="116"/>
      <c r="F254" s="117"/>
      <c r="G254" s="118"/>
      <c r="H254" s="116"/>
      <c r="I254" s="119"/>
      <c r="J254" s="117"/>
      <c r="K254" s="116"/>
      <c r="L254" s="223"/>
      <c r="M254" s="116"/>
      <c r="N254" s="109">
        <f t="shared" si="15"/>
        <v>0</v>
      </c>
      <c r="O254" s="109">
        <f t="shared" si="16"/>
        <v>0</v>
      </c>
      <c r="P254" s="109">
        <f t="shared" si="17"/>
        <v>0</v>
      </c>
      <c r="Q254" s="387"/>
      <c r="R254" s="388"/>
      <c r="S254" s="388"/>
      <c r="T254" s="388"/>
      <c r="U254" s="388"/>
      <c r="V254" s="389"/>
      <c r="W254" s="389"/>
      <c r="X254" s="394"/>
      <c r="Y254" s="391"/>
      <c r="Z254" s="392"/>
      <c r="AA254" s="393"/>
      <c r="AB254" s="110">
        <f t="shared" si="19"/>
        <v>0</v>
      </c>
      <c r="AC254" s="111"/>
      <c r="AD254" s="111"/>
      <c r="AE254" s="405"/>
      <c r="AF254" s="387"/>
      <c r="AG254" s="388"/>
      <c r="AH254" s="406"/>
      <c r="AI254" s="389"/>
      <c r="AJ254" s="407"/>
    </row>
    <row r="255" spans="1:36" s="112" customFormat="1" x14ac:dyDescent="0.25">
      <c r="A255" s="113">
        <v>248</v>
      </c>
      <c r="B255" s="114"/>
      <c r="C255" s="100">
        <f t="shared" si="18"/>
        <v>0</v>
      </c>
      <c r="D255" s="115"/>
      <c r="E255" s="116"/>
      <c r="F255" s="117"/>
      <c r="G255" s="118"/>
      <c r="H255" s="116"/>
      <c r="I255" s="119"/>
      <c r="J255" s="117"/>
      <c r="K255" s="116"/>
      <c r="L255" s="223"/>
      <c r="M255" s="116"/>
      <c r="N255" s="109">
        <f t="shared" si="15"/>
        <v>0</v>
      </c>
      <c r="O255" s="109">
        <f t="shared" si="16"/>
        <v>0</v>
      </c>
      <c r="P255" s="109">
        <f t="shared" si="17"/>
        <v>0</v>
      </c>
      <c r="Q255" s="387"/>
      <c r="R255" s="388"/>
      <c r="S255" s="388"/>
      <c r="T255" s="388"/>
      <c r="U255" s="388"/>
      <c r="V255" s="389"/>
      <c r="W255" s="389"/>
      <c r="X255" s="394"/>
      <c r="Y255" s="391"/>
      <c r="Z255" s="392"/>
      <c r="AA255" s="393"/>
      <c r="AB255" s="110">
        <f t="shared" si="19"/>
        <v>0</v>
      </c>
      <c r="AC255" s="111"/>
      <c r="AD255" s="111"/>
      <c r="AE255" s="405"/>
      <c r="AF255" s="387"/>
      <c r="AG255" s="388"/>
      <c r="AH255" s="406"/>
      <c r="AI255" s="389"/>
      <c r="AJ255" s="407"/>
    </row>
    <row r="256" spans="1:36" s="112" customFormat="1" x14ac:dyDescent="0.25">
      <c r="A256" s="113">
        <v>249</v>
      </c>
      <c r="B256" s="114"/>
      <c r="C256" s="100">
        <f t="shared" si="18"/>
        <v>0</v>
      </c>
      <c r="D256" s="115"/>
      <c r="E256" s="116"/>
      <c r="F256" s="117"/>
      <c r="G256" s="118"/>
      <c r="H256" s="116"/>
      <c r="I256" s="119"/>
      <c r="J256" s="117"/>
      <c r="K256" s="116"/>
      <c r="L256" s="223"/>
      <c r="M256" s="116"/>
      <c r="N256" s="109">
        <f t="shared" si="15"/>
        <v>0</v>
      </c>
      <c r="O256" s="109">
        <f t="shared" si="16"/>
        <v>0</v>
      </c>
      <c r="P256" s="109">
        <f t="shared" si="17"/>
        <v>0</v>
      </c>
      <c r="Q256" s="387"/>
      <c r="R256" s="388"/>
      <c r="S256" s="388"/>
      <c r="T256" s="388"/>
      <c r="U256" s="388"/>
      <c r="V256" s="389"/>
      <c r="W256" s="389"/>
      <c r="X256" s="394"/>
      <c r="Y256" s="391"/>
      <c r="Z256" s="392"/>
      <c r="AA256" s="393"/>
      <c r="AB256" s="110">
        <f t="shared" si="19"/>
        <v>0</v>
      </c>
      <c r="AC256" s="111"/>
      <c r="AD256" s="111"/>
      <c r="AE256" s="405"/>
      <c r="AF256" s="387"/>
      <c r="AG256" s="388"/>
      <c r="AH256" s="406"/>
      <c r="AI256" s="389"/>
      <c r="AJ256" s="407"/>
    </row>
    <row r="257" spans="1:36" s="112" customFormat="1" x14ac:dyDescent="0.25">
      <c r="A257" s="113">
        <v>250</v>
      </c>
      <c r="B257" s="114"/>
      <c r="C257" s="100">
        <f t="shared" si="18"/>
        <v>0</v>
      </c>
      <c r="D257" s="115"/>
      <c r="E257" s="116"/>
      <c r="F257" s="117"/>
      <c r="G257" s="118"/>
      <c r="H257" s="116"/>
      <c r="I257" s="119"/>
      <c r="J257" s="117"/>
      <c r="K257" s="116"/>
      <c r="L257" s="223"/>
      <c r="M257" s="116"/>
      <c r="N257" s="109">
        <f t="shared" si="15"/>
        <v>0</v>
      </c>
      <c r="O257" s="109">
        <f t="shared" si="16"/>
        <v>0</v>
      </c>
      <c r="P257" s="109">
        <f t="shared" si="17"/>
        <v>0</v>
      </c>
      <c r="Q257" s="387"/>
      <c r="R257" s="388"/>
      <c r="S257" s="388"/>
      <c r="T257" s="388"/>
      <c r="U257" s="388"/>
      <c r="V257" s="389"/>
      <c r="W257" s="389"/>
      <c r="X257" s="394"/>
      <c r="Y257" s="391"/>
      <c r="Z257" s="392"/>
      <c r="AA257" s="393"/>
      <c r="AB257" s="110">
        <f t="shared" si="19"/>
        <v>0</v>
      </c>
      <c r="AC257" s="111"/>
      <c r="AD257" s="111"/>
      <c r="AE257" s="405"/>
      <c r="AF257" s="387"/>
      <c r="AG257" s="388"/>
      <c r="AH257" s="406"/>
      <c r="AI257" s="389"/>
      <c r="AJ257" s="407"/>
    </row>
    <row r="258" spans="1:36" s="112" customFormat="1" x14ac:dyDescent="0.25">
      <c r="A258" s="113">
        <v>251</v>
      </c>
      <c r="B258" s="114"/>
      <c r="C258" s="100">
        <f t="shared" si="18"/>
        <v>0</v>
      </c>
      <c r="D258" s="115"/>
      <c r="E258" s="116"/>
      <c r="F258" s="117"/>
      <c r="G258" s="118"/>
      <c r="H258" s="116"/>
      <c r="I258" s="119"/>
      <c r="J258" s="117"/>
      <c r="K258" s="116"/>
      <c r="L258" s="223"/>
      <c r="M258" s="116"/>
      <c r="N258" s="109">
        <f t="shared" si="15"/>
        <v>0</v>
      </c>
      <c r="O258" s="109">
        <f t="shared" si="16"/>
        <v>0</v>
      </c>
      <c r="P258" s="109">
        <f t="shared" si="17"/>
        <v>0</v>
      </c>
      <c r="Q258" s="387"/>
      <c r="R258" s="388"/>
      <c r="S258" s="388"/>
      <c r="T258" s="388"/>
      <c r="U258" s="388"/>
      <c r="V258" s="389"/>
      <c r="W258" s="389"/>
      <c r="X258" s="394"/>
      <c r="Y258" s="391"/>
      <c r="Z258" s="392"/>
      <c r="AA258" s="393"/>
      <c r="AB258" s="110">
        <f t="shared" si="19"/>
        <v>0</v>
      </c>
      <c r="AC258" s="111"/>
      <c r="AD258" s="111"/>
      <c r="AE258" s="405"/>
      <c r="AF258" s="387"/>
      <c r="AG258" s="388"/>
      <c r="AH258" s="406"/>
      <c r="AI258" s="389"/>
      <c r="AJ258" s="407"/>
    </row>
    <row r="259" spans="1:36" s="112" customFormat="1" x14ac:dyDescent="0.25">
      <c r="A259" s="113">
        <v>252</v>
      </c>
      <c r="B259" s="114"/>
      <c r="C259" s="100">
        <f t="shared" si="18"/>
        <v>0</v>
      </c>
      <c r="D259" s="115"/>
      <c r="E259" s="116"/>
      <c r="F259" s="117"/>
      <c r="G259" s="118"/>
      <c r="H259" s="116"/>
      <c r="I259" s="119"/>
      <c r="J259" s="117"/>
      <c r="K259" s="116"/>
      <c r="L259" s="223"/>
      <c r="M259" s="116"/>
      <c r="N259" s="109">
        <f t="shared" si="15"/>
        <v>0</v>
      </c>
      <c r="O259" s="109">
        <f t="shared" si="16"/>
        <v>0</v>
      </c>
      <c r="P259" s="109">
        <f t="shared" si="17"/>
        <v>0</v>
      </c>
      <c r="Q259" s="387"/>
      <c r="R259" s="388"/>
      <c r="S259" s="388"/>
      <c r="T259" s="388"/>
      <c r="U259" s="388"/>
      <c r="V259" s="389"/>
      <c r="W259" s="389"/>
      <c r="X259" s="394"/>
      <c r="Y259" s="391"/>
      <c r="Z259" s="392"/>
      <c r="AA259" s="393"/>
      <c r="AB259" s="110">
        <f t="shared" si="19"/>
        <v>0</v>
      </c>
      <c r="AC259" s="111"/>
      <c r="AD259" s="111"/>
      <c r="AE259" s="405"/>
      <c r="AF259" s="387"/>
      <c r="AG259" s="388"/>
      <c r="AH259" s="406"/>
      <c r="AI259" s="389"/>
      <c r="AJ259" s="407"/>
    </row>
    <row r="260" spans="1:36" s="112" customFormat="1" x14ac:dyDescent="0.25">
      <c r="A260" s="113">
        <v>253</v>
      </c>
      <c r="B260" s="114"/>
      <c r="C260" s="100">
        <f t="shared" si="18"/>
        <v>0</v>
      </c>
      <c r="D260" s="115"/>
      <c r="E260" s="116"/>
      <c r="F260" s="117"/>
      <c r="G260" s="118"/>
      <c r="H260" s="116"/>
      <c r="I260" s="119"/>
      <c r="J260" s="117"/>
      <c r="K260" s="116"/>
      <c r="L260" s="223"/>
      <c r="M260" s="116"/>
      <c r="N260" s="109">
        <f t="shared" si="15"/>
        <v>0</v>
      </c>
      <c r="O260" s="109">
        <f t="shared" si="16"/>
        <v>0</v>
      </c>
      <c r="P260" s="109">
        <f t="shared" si="17"/>
        <v>0</v>
      </c>
      <c r="Q260" s="387"/>
      <c r="R260" s="388"/>
      <c r="S260" s="388"/>
      <c r="T260" s="388"/>
      <c r="U260" s="388"/>
      <c r="V260" s="389"/>
      <c r="W260" s="389"/>
      <c r="X260" s="394"/>
      <c r="Y260" s="391"/>
      <c r="Z260" s="392"/>
      <c r="AA260" s="393"/>
      <c r="AB260" s="110">
        <f t="shared" si="19"/>
        <v>0</v>
      </c>
      <c r="AC260" s="111"/>
      <c r="AD260" s="111"/>
      <c r="AE260" s="405"/>
      <c r="AF260" s="387"/>
      <c r="AG260" s="388"/>
      <c r="AH260" s="406"/>
      <c r="AI260" s="389"/>
      <c r="AJ260" s="407"/>
    </row>
    <row r="261" spans="1:36" s="112" customFormat="1" x14ac:dyDescent="0.25">
      <c r="A261" s="113">
        <v>254</v>
      </c>
      <c r="B261" s="114"/>
      <c r="C261" s="100">
        <f t="shared" si="18"/>
        <v>0</v>
      </c>
      <c r="D261" s="115"/>
      <c r="E261" s="116"/>
      <c r="F261" s="117"/>
      <c r="G261" s="118"/>
      <c r="H261" s="116"/>
      <c r="I261" s="119"/>
      <c r="J261" s="117"/>
      <c r="K261" s="116"/>
      <c r="L261" s="223"/>
      <c r="M261" s="116"/>
      <c r="N261" s="109">
        <f t="shared" si="15"/>
        <v>0</v>
      </c>
      <c r="O261" s="109">
        <f t="shared" si="16"/>
        <v>0</v>
      </c>
      <c r="P261" s="109">
        <f t="shared" si="17"/>
        <v>0</v>
      </c>
      <c r="Q261" s="387"/>
      <c r="R261" s="388"/>
      <c r="S261" s="388"/>
      <c r="T261" s="388"/>
      <c r="U261" s="388"/>
      <c r="V261" s="389"/>
      <c r="W261" s="389"/>
      <c r="X261" s="394"/>
      <c r="Y261" s="391"/>
      <c r="Z261" s="392"/>
      <c r="AA261" s="393"/>
      <c r="AB261" s="110">
        <f t="shared" si="19"/>
        <v>0</v>
      </c>
      <c r="AC261" s="111"/>
      <c r="AD261" s="111"/>
      <c r="AE261" s="405"/>
      <c r="AF261" s="387"/>
      <c r="AG261" s="388"/>
      <c r="AH261" s="406"/>
      <c r="AI261" s="389"/>
      <c r="AJ261" s="407"/>
    </row>
    <row r="262" spans="1:36" s="112" customFormat="1" x14ac:dyDescent="0.25">
      <c r="A262" s="113">
        <v>255</v>
      </c>
      <c r="B262" s="114"/>
      <c r="C262" s="100">
        <f t="shared" si="18"/>
        <v>0</v>
      </c>
      <c r="D262" s="115"/>
      <c r="E262" s="116"/>
      <c r="F262" s="117"/>
      <c r="G262" s="118"/>
      <c r="H262" s="116"/>
      <c r="I262" s="119"/>
      <c r="J262" s="117"/>
      <c r="K262" s="116"/>
      <c r="L262" s="223"/>
      <c r="M262" s="116"/>
      <c r="N262" s="109">
        <f t="shared" si="15"/>
        <v>0</v>
      </c>
      <c r="O262" s="109">
        <f t="shared" si="16"/>
        <v>0</v>
      </c>
      <c r="P262" s="109">
        <f t="shared" si="17"/>
        <v>0</v>
      </c>
      <c r="Q262" s="387"/>
      <c r="R262" s="388"/>
      <c r="S262" s="388"/>
      <c r="T262" s="388"/>
      <c r="U262" s="388"/>
      <c r="V262" s="389"/>
      <c r="W262" s="389"/>
      <c r="X262" s="394"/>
      <c r="Y262" s="391"/>
      <c r="Z262" s="392"/>
      <c r="AA262" s="393"/>
      <c r="AB262" s="110">
        <f t="shared" si="19"/>
        <v>0</v>
      </c>
      <c r="AC262" s="111"/>
      <c r="AD262" s="111"/>
      <c r="AE262" s="405"/>
      <c r="AF262" s="387"/>
      <c r="AG262" s="388"/>
      <c r="AH262" s="406"/>
      <c r="AI262" s="389"/>
      <c r="AJ262" s="407"/>
    </row>
    <row r="263" spans="1:36" s="112" customFormat="1" x14ac:dyDescent="0.25">
      <c r="A263" s="113">
        <v>256</v>
      </c>
      <c r="B263" s="114"/>
      <c r="C263" s="100">
        <f t="shared" si="18"/>
        <v>0</v>
      </c>
      <c r="D263" s="115"/>
      <c r="E263" s="116"/>
      <c r="F263" s="117"/>
      <c r="G263" s="118"/>
      <c r="H263" s="116"/>
      <c r="I263" s="119"/>
      <c r="J263" s="117"/>
      <c r="K263" s="116"/>
      <c r="L263" s="223"/>
      <c r="M263" s="116"/>
      <c r="N263" s="109">
        <f t="shared" si="15"/>
        <v>0</v>
      </c>
      <c r="O263" s="109">
        <f t="shared" si="16"/>
        <v>0</v>
      </c>
      <c r="P263" s="109">
        <f t="shared" si="17"/>
        <v>0</v>
      </c>
      <c r="Q263" s="387"/>
      <c r="R263" s="388"/>
      <c r="S263" s="388"/>
      <c r="T263" s="388"/>
      <c r="U263" s="388"/>
      <c r="V263" s="389"/>
      <c r="W263" s="389"/>
      <c r="X263" s="394"/>
      <c r="Y263" s="391"/>
      <c r="Z263" s="392"/>
      <c r="AA263" s="393"/>
      <c r="AB263" s="110">
        <f t="shared" si="19"/>
        <v>0</v>
      </c>
      <c r="AC263" s="111"/>
      <c r="AD263" s="111"/>
      <c r="AE263" s="405"/>
      <c r="AF263" s="387"/>
      <c r="AG263" s="388"/>
      <c r="AH263" s="406"/>
      <c r="AI263" s="389"/>
      <c r="AJ263" s="407"/>
    </row>
    <row r="264" spans="1:36" s="112" customFormat="1" x14ac:dyDescent="0.25">
      <c r="A264" s="113">
        <v>257</v>
      </c>
      <c r="B264" s="114"/>
      <c r="C264" s="100">
        <f t="shared" si="18"/>
        <v>0</v>
      </c>
      <c r="D264" s="115"/>
      <c r="E264" s="116"/>
      <c r="F264" s="117"/>
      <c r="G264" s="118"/>
      <c r="H264" s="116"/>
      <c r="I264" s="119"/>
      <c r="J264" s="117"/>
      <c r="K264" s="116"/>
      <c r="L264" s="223"/>
      <c r="M264" s="116"/>
      <c r="N264" s="109">
        <f t="shared" si="15"/>
        <v>0</v>
      </c>
      <c r="O264" s="109">
        <f t="shared" si="16"/>
        <v>0</v>
      </c>
      <c r="P264" s="109">
        <f t="shared" si="17"/>
        <v>0</v>
      </c>
      <c r="Q264" s="387"/>
      <c r="R264" s="388"/>
      <c r="S264" s="388"/>
      <c r="T264" s="388"/>
      <c r="U264" s="388"/>
      <c r="V264" s="389"/>
      <c r="W264" s="389"/>
      <c r="X264" s="394"/>
      <c r="Y264" s="391"/>
      <c r="Z264" s="392"/>
      <c r="AA264" s="393"/>
      <c r="AB264" s="110">
        <f t="shared" si="19"/>
        <v>0</v>
      </c>
      <c r="AC264" s="111"/>
      <c r="AD264" s="111"/>
      <c r="AE264" s="405"/>
      <c r="AF264" s="387"/>
      <c r="AG264" s="388"/>
      <c r="AH264" s="406"/>
      <c r="AI264" s="389"/>
      <c r="AJ264" s="407"/>
    </row>
    <row r="265" spans="1:36" s="112" customFormat="1" x14ac:dyDescent="0.25">
      <c r="A265" s="113">
        <v>258</v>
      </c>
      <c r="B265" s="114"/>
      <c r="C265" s="100">
        <f t="shared" si="18"/>
        <v>0</v>
      </c>
      <c r="D265" s="115"/>
      <c r="E265" s="116"/>
      <c r="F265" s="117"/>
      <c r="G265" s="118"/>
      <c r="H265" s="116"/>
      <c r="I265" s="119"/>
      <c r="J265" s="117"/>
      <c r="K265" s="116"/>
      <c r="L265" s="223"/>
      <c r="M265" s="116"/>
      <c r="N265" s="109">
        <f t="shared" ref="N265:N309" si="20">IF(OR(D265=1,E265=1,F265=1),1,0)</f>
        <v>0</v>
      </c>
      <c r="O265" s="109">
        <f t="shared" ref="O265:O309" si="21">IF(OR(G265=1,H265=1),0,N265)</f>
        <v>0</v>
      </c>
      <c r="P265" s="109">
        <f t="shared" ref="P265:P309" si="22">IF(OR(J265=1,L265=1),1,O265)</f>
        <v>0</v>
      </c>
      <c r="Q265" s="387"/>
      <c r="R265" s="388"/>
      <c r="S265" s="388"/>
      <c r="T265" s="388"/>
      <c r="U265" s="388"/>
      <c r="V265" s="389"/>
      <c r="W265" s="389"/>
      <c r="X265" s="394"/>
      <c r="Y265" s="391"/>
      <c r="Z265" s="392"/>
      <c r="AA265" s="393"/>
      <c r="AB265" s="110">
        <f t="shared" si="19"/>
        <v>0</v>
      </c>
      <c r="AC265" s="111"/>
      <c r="AD265" s="111"/>
      <c r="AE265" s="405"/>
      <c r="AF265" s="387"/>
      <c r="AG265" s="388"/>
      <c r="AH265" s="406"/>
      <c r="AI265" s="389"/>
      <c r="AJ265" s="407"/>
    </row>
    <row r="266" spans="1:36" s="112" customFormat="1" x14ac:dyDescent="0.25">
      <c r="A266" s="113">
        <v>259</v>
      </c>
      <c r="B266" s="114"/>
      <c r="C266" s="100">
        <f t="shared" ref="C266:C309" si="23">IF(OR(K266=1,M266=1),0,P266)</f>
        <v>0</v>
      </c>
      <c r="D266" s="115"/>
      <c r="E266" s="116"/>
      <c r="F266" s="117"/>
      <c r="G266" s="118"/>
      <c r="H266" s="116"/>
      <c r="I266" s="119"/>
      <c r="J266" s="117"/>
      <c r="K266" s="116"/>
      <c r="L266" s="223"/>
      <c r="M266" s="116"/>
      <c r="N266" s="109">
        <f t="shared" si="20"/>
        <v>0</v>
      </c>
      <c r="O266" s="109">
        <f t="shared" si="21"/>
        <v>0</v>
      </c>
      <c r="P266" s="109">
        <f t="shared" si="22"/>
        <v>0</v>
      </c>
      <c r="Q266" s="387"/>
      <c r="R266" s="388"/>
      <c r="S266" s="388"/>
      <c r="T266" s="388"/>
      <c r="U266" s="388"/>
      <c r="V266" s="389"/>
      <c r="W266" s="389"/>
      <c r="X266" s="394"/>
      <c r="Y266" s="391"/>
      <c r="Z266" s="392"/>
      <c r="AA266" s="393"/>
      <c r="AB266" s="110">
        <f t="shared" ref="AB266:AB309" si="24">IF(OR(Y266=0,Z266=0),0,100-(Z266/Y266*100))</f>
        <v>0</v>
      </c>
      <c r="AC266" s="111"/>
      <c r="AD266" s="111"/>
      <c r="AE266" s="405"/>
      <c r="AF266" s="387"/>
      <c r="AG266" s="388"/>
      <c r="AH266" s="406"/>
      <c r="AI266" s="389"/>
      <c r="AJ266" s="407"/>
    </row>
    <row r="267" spans="1:36" s="112" customFormat="1" x14ac:dyDescent="0.25">
      <c r="A267" s="113">
        <v>260</v>
      </c>
      <c r="B267" s="114"/>
      <c r="C267" s="100">
        <f t="shared" si="23"/>
        <v>0</v>
      </c>
      <c r="D267" s="115"/>
      <c r="E267" s="116"/>
      <c r="F267" s="117"/>
      <c r="G267" s="118"/>
      <c r="H267" s="116"/>
      <c r="I267" s="119"/>
      <c r="J267" s="117"/>
      <c r="K267" s="116"/>
      <c r="L267" s="223"/>
      <c r="M267" s="116"/>
      <c r="N267" s="109">
        <f t="shared" si="20"/>
        <v>0</v>
      </c>
      <c r="O267" s="109">
        <f t="shared" si="21"/>
        <v>0</v>
      </c>
      <c r="P267" s="109">
        <f t="shared" si="22"/>
        <v>0</v>
      </c>
      <c r="Q267" s="387"/>
      <c r="R267" s="388"/>
      <c r="S267" s="388"/>
      <c r="T267" s="388"/>
      <c r="U267" s="388"/>
      <c r="V267" s="389"/>
      <c r="W267" s="389"/>
      <c r="X267" s="394"/>
      <c r="Y267" s="391"/>
      <c r="Z267" s="392"/>
      <c r="AA267" s="393"/>
      <c r="AB267" s="110">
        <f t="shared" si="24"/>
        <v>0</v>
      </c>
      <c r="AC267" s="111"/>
      <c r="AD267" s="111"/>
      <c r="AE267" s="405"/>
      <c r="AF267" s="387"/>
      <c r="AG267" s="388"/>
      <c r="AH267" s="406"/>
      <c r="AI267" s="389"/>
      <c r="AJ267" s="407"/>
    </row>
    <row r="268" spans="1:36" s="112" customFormat="1" x14ac:dyDescent="0.25">
      <c r="A268" s="113">
        <v>261</v>
      </c>
      <c r="B268" s="114"/>
      <c r="C268" s="100">
        <f t="shared" si="23"/>
        <v>0</v>
      </c>
      <c r="D268" s="115"/>
      <c r="E268" s="116"/>
      <c r="F268" s="117"/>
      <c r="G268" s="118"/>
      <c r="H268" s="116"/>
      <c r="I268" s="119"/>
      <c r="J268" s="117"/>
      <c r="K268" s="116"/>
      <c r="L268" s="223"/>
      <c r="M268" s="116"/>
      <c r="N268" s="109">
        <f t="shared" si="20"/>
        <v>0</v>
      </c>
      <c r="O268" s="109">
        <f t="shared" si="21"/>
        <v>0</v>
      </c>
      <c r="P268" s="109">
        <f t="shared" si="22"/>
        <v>0</v>
      </c>
      <c r="Q268" s="387"/>
      <c r="R268" s="388"/>
      <c r="S268" s="388"/>
      <c r="T268" s="388"/>
      <c r="U268" s="388"/>
      <c r="V268" s="389"/>
      <c r="W268" s="389"/>
      <c r="X268" s="394"/>
      <c r="Y268" s="391"/>
      <c r="Z268" s="392"/>
      <c r="AA268" s="393"/>
      <c r="AB268" s="110">
        <f t="shared" si="24"/>
        <v>0</v>
      </c>
      <c r="AC268" s="111"/>
      <c r="AD268" s="111"/>
      <c r="AE268" s="405"/>
      <c r="AF268" s="387"/>
      <c r="AG268" s="388"/>
      <c r="AH268" s="406"/>
      <c r="AI268" s="389"/>
      <c r="AJ268" s="407"/>
    </row>
    <row r="269" spans="1:36" s="112" customFormat="1" x14ac:dyDescent="0.25">
      <c r="A269" s="113">
        <v>262</v>
      </c>
      <c r="B269" s="114"/>
      <c r="C269" s="100">
        <f t="shared" si="23"/>
        <v>0</v>
      </c>
      <c r="D269" s="115"/>
      <c r="E269" s="116"/>
      <c r="F269" s="117"/>
      <c r="G269" s="118"/>
      <c r="H269" s="116"/>
      <c r="I269" s="119"/>
      <c r="J269" s="117"/>
      <c r="K269" s="116"/>
      <c r="L269" s="223"/>
      <c r="M269" s="116"/>
      <c r="N269" s="109">
        <f t="shared" si="20"/>
        <v>0</v>
      </c>
      <c r="O269" s="109">
        <f t="shared" si="21"/>
        <v>0</v>
      </c>
      <c r="P269" s="109">
        <f t="shared" si="22"/>
        <v>0</v>
      </c>
      <c r="Q269" s="387"/>
      <c r="R269" s="388"/>
      <c r="S269" s="388"/>
      <c r="T269" s="388"/>
      <c r="U269" s="388"/>
      <c r="V269" s="389"/>
      <c r="W269" s="389"/>
      <c r="X269" s="394"/>
      <c r="Y269" s="391"/>
      <c r="Z269" s="392"/>
      <c r="AA269" s="393"/>
      <c r="AB269" s="110">
        <f t="shared" si="24"/>
        <v>0</v>
      </c>
      <c r="AC269" s="111"/>
      <c r="AD269" s="111"/>
      <c r="AE269" s="405"/>
      <c r="AF269" s="387"/>
      <c r="AG269" s="388"/>
      <c r="AH269" s="406"/>
      <c r="AI269" s="389"/>
      <c r="AJ269" s="407"/>
    </row>
    <row r="270" spans="1:36" s="112" customFormat="1" x14ac:dyDescent="0.25">
      <c r="A270" s="113">
        <v>263</v>
      </c>
      <c r="B270" s="114"/>
      <c r="C270" s="100">
        <f t="shared" si="23"/>
        <v>0</v>
      </c>
      <c r="D270" s="115"/>
      <c r="E270" s="116"/>
      <c r="F270" s="117"/>
      <c r="G270" s="118"/>
      <c r="H270" s="116"/>
      <c r="I270" s="119"/>
      <c r="J270" s="117"/>
      <c r="K270" s="116"/>
      <c r="L270" s="223"/>
      <c r="M270" s="116"/>
      <c r="N270" s="109">
        <f t="shared" si="20"/>
        <v>0</v>
      </c>
      <c r="O270" s="109">
        <f t="shared" si="21"/>
        <v>0</v>
      </c>
      <c r="P270" s="109">
        <f t="shared" si="22"/>
        <v>0</v>
      </c>
      <c r="Q270" s="387"/>
      <c r="R270" s="388"/>
      <c r="S270" s="388"/>
      <c r="T270" s="388"/>
      <c r="U270" s="388"/>
      <c r="V270" s="389"/>
      <c r="W270" s="389"/>
      <c r="X270" s="394"/>
      <c r="Y270" s="391"/>
      <c r="Z270" s="392"/>
      <c r="AA270" s="393"/>
      <c r="AB270" s="110">
        <f t="shared" si="24"/>
        <v>0</v>
      </c>
      <c r="AC270" s="111"/>
      <c r="AD270" s="111"/>
      <c r="AE270" s="405"/>
      <c r="AF270" s="387"/>
      <c r="AG270" s="388"/>
      <c r="AH270" s="406"/>
      <c r="AI270" s="389"/>
      <c r="AJ270" s="407"/>
    </row>
    <row r="271" spans="1:36" s="112" customFormat="1" x14ac:dyDescent="0.25">
      <c r="A271" s="113">
        <v>264</v>
      </c>
      <c r="B271" s="114"/>
      <c r="C271" s="100">
        <f t="shared" si="23"/>
        <v>0</v>
      </c>
      <c r="D271" s="115"/>
      <c r="E271" s="116"/>
      <c r="F271" s="117"/>
      <c r="G271" s="118"/>
      <c r="H271" s="116"/>
      <c r="I271" s="119"/>
      <c r="J271" s="117"/>
      <c r="K271" s="116"/>
      <c r="L271" s="223"/>
      <c r="M271" s="116"/>
      <c r="N271" s="109">
        <f t="shared" si="20"/>
        <v>0</v>
      </c>
      <c r="O271" s="109">
        <f t="shared" si="21"/>
        <v>0</v>
      </c>
      <c r="P271" s="109">
        <f t="shared" si="22"/>
        <v>0</v>
      </c>
      <c r="Q271" s="387"/>
      <c r="R271" s="388"/>
      <c r="S271" s="388"/>
      <c r="T271" s="388"/>
      <c r="U271" s="388"/>
      <c r="V271" s="389"/>
      <c r="W271" s="389"/>
      <c r="X271" s="394"/>
      <c r="Y271" s="391"/>
      <c r="Z271" s="392"/>
      <c r="AA271" s="393"/>
      <c r="AB271" s="110">
        <f t="shared" si="24"/>
        <v>0</v>
      </c>
      <c r="AC271" s="111"/>
      <c r="AD271" s="111"/>
      <c r="AE271" s="405"/>
      <c r="AF271" s="387"/>
      <c r="AG271" s="388"/>
      <c r="AH271" s="406"/>
      <c r="AI271" s="389"/>
      <c r="AJ271" s="407"/>
    </row>
    <row r="272" spans="1:36" s="112" customFormat="1" x14ac:dyDescent="0.25">
      <c r="A272" s="113">
        <v>265</v>
      </c>
      <c r="B272" s="114"/>
      <c r="C272" s="100">
        <f t="shared" si="23"/>
        <v>0</v>
      </c>
      <c r="D272" s="115"/>
      <c r="E272" s="116"/>
      <c r="F272" s="117"/>
      <c r="G272" s="118"/>
      <c r="H272" s="116"/>
      <c r="I272" s="119"/>
      <c r="J272" s="117"/>
      <c r="K272" s="116"/>
      <c r="L272" s="223"/>
      <c r="M272" s="116"/>
      <c r="N272" s="109">
        <f t="shared" si="20"/>
        <v>0</v>
      </c>
      <c r="O272" s="109">
        <f t="shared" si="21"/>
        <v>0</v>
      </c>
      <c r="P272" s="109">
        <f t="shared" si="22"/>
        <v>0</v>
      </c>
      <c r="Q272" s="387"/>
      <c r="R272" s="388"/>
      <c r="S272" s="388"/>
      <c r="T272" s="388"/>
      <c r="U272" s="388"/>
      <c r="V272" s="389"/>
      <c r="W272" s="389"/>
      <c r="X272" s="394"/>
      <c r="Y272" s="391"/>
      <c r="Z272" s="392"/>
      <c r="AA272" s="393"/>
      <c r="AB272" s="110">
        <f t="shared" si="24"/>
        <v>0</v>
      </c>
      <c r="AC272" s="111"/>
      <c r="AD272" s="111"/>
      <c r="AE272" s="405"/>
      <c r="AF272" s="387"/>
      <c r="AG272" s="388"/>
      <c r="AH272" s="406"/>
      <c r="AI272" s="389"/>
      <c r="AJ272" s="407"/>
    </row>
    <row r="273" spans="1:36" s="112" customFormat="1" x14ac:dyDescent="0.25">
      <c r="A273" s="113">
        <v>266</v>
      </c>
      <c r="B273" s="114"/>
      <c r="C273" s="100">
        <f t="shared" si="23"/>
        <v>0</v>
      </c>
      <c r="D273" s="115"/>
      <c r="E273" s="116"/>
      <c r="F273" s="117"/>
      <c r="G273" s="118"/>
      <c r="H273" s="116"/>
      <c r="I273" s="119"/>
      <c r="J273" s="117"/>
      <c r="K273" s="116"/>
      <c r="L273" s="223"/>
      <c r="M273" s="116"/>
      <c r="N273" s="109">
        <f t="shared" si="20"/>
        <v>0</v>
      </c>
      <c r="O273" s="109">
        <f t="shared" si="21"/>
        <v>0</v>
      </c>
      <c r="P273" s="109">
        <f t="shared" si="22"/>
        <v>0</v>
      </c>
      <c r="Q273" s="387"/>
      <c r="R273" s="388"/>
      <c r="S273" s="388"/>
      <c r="T273" s="388"/>
      <c r="U273" s="388"/>
      <c r="V273" s="389"/>
      <c r="W273" s="389"/>
      <c r="X273" s="394"/>
      <c r="Y273" s="391"/>
      <c r="Z273" s="392"/>
      <c r="AA273" s="393"/>
      <c r="AB273" s="110">
        <f t="shared" si="24"/>
        <v>0</v>
      </c>
      <c r="AC273" s="111"/>
      <c r="AD273" s="111"/>
      <c r="AE273" s="405"/>
      <c r="AF273" s="387"/>
      <c r="AG273" s="388"/>
      <c r="AH273" s="406"/>
      <c r="AI273" s="389"/>
      <c r="AJ273" s="407"/>
    </row>
    <row r="274" spans="1:36" s="112" customFormat="1" x14ac:dyDescent="0.25">
      <c r="A274" s="113">
        <v>267</v>
      </c>
      <c r="B274" s="114"/>
      <c r="C274" s="100">
        <f t="shared" si="23"/>
        <v>0</v>
      </c>
      <c r="D274" s="115"/>
      <c r="E274" s="116"/>
      <c r="F274" s="117"/>
      <c r="G274" s="118"/>
      <c r="H274" s="116"/>
      <c r="I274" s="119"/>
      <c r="J274" s="117"/>
      <c r="K274" s="116"/>
      <c r="L274" s="223"/>
      <c r="M274" s="116"/>
      <c r="N274" s="109">
        <f t="shared" si="20"/>
        <v>0</v>
      </c>
      <c r="O274" s="109">
        <f t="shared" si="21"/>
        <v>0</v>
      </c>
      <c r="P274" s="109">
        <f t="shared" si="22"/>
        <v>0</v>
      </c>
      <c r="Q274" s="387"/>
      <c r="R274" s="388"/>
      <c r="S274" s="388"/>
      <c r="T274" s="388"/>
      <c r="U274" s="388"/>
      <c r="V274" s="389"/>
      <c r="W274" s="389"/>
      <c r="X274" s="394"/>
      <c r="Y274" s="391"/>
      <c r="Z274" s="392"/>
      <c r="AA274" s="393"/>
      <c r="AB274" s="110">
        <f t="shared" si="24"/>
        <v>0</v>
      </c>
      <c r="AC274" s="111"/>
      <c r="AD274" s="111"/>
      <c r="AE274" s="405"/>
      <c r="AF274" s="387"/>
      <c r="AG274" s="388"/>
      <c r="AH274" s="406"/>
      <c r="AI274" s="389"/>
      <c r="AJ274" s="407"/>
    </row>
    <row r="275" spans="1:36" s="112" customFormat="1" x14ac:dyDescent="0.25">
      <c r="A275" s="113">
        <v>268</v>
      </c>
      <c r="B275" s="114"/>
      <c r="C275" s="100">
        <f t="shared" si="23"/>
        <v>0</v>
      </c>
      <c r="D275" s="115"/>
      <c r="E275" s="116"/>
      <c r="F275" s="117"/>
      <c r="G275" s="118"/>
      <c r="H275" s="116"/>
      <c r="I275" s="119"/>
      <c r="J275" s="117"/>
      <c r="K275" s="116"/>
      <c r="L275" s="223"/>
      <c r="M275" s="116"/>
      <c r="N275" s="109">
        <f t="shared" si="20"/>
        <v>0</v>
      </c>
      <c r="O275" s="109">
        <f t="shared" si="21"/>
        <v>0</v>
      </c>
      <c r="P275" s="109">
        <f t="shared" si="22"/>
        <v>0</v>
      </c>
      <c r="Q275" s="387"/>
      <c r="R275" s="388"/>
      <c r="S275" s="388"/>
      <c r="T275" s="388"/>
      <c r="U275" s="388"/>
      <c r="V275" s="389"/>
      <c r="W275" s="389"/>
      <c r="X275" s="394"/>
      <c r="Y275" s="391"/>
      <c r="Z275" s="392"/>
      <c r="AA275" s="393"/>
      <c r="AB275" s="110">
        <f t="shared" si="24"/>
        <v>0</v>
      </c>
      <c r="AC275" s="111"/>
      <c r="AD275" s="111"/>
      <c r="AE275" s="405"/>
      <c r="AF275" s="387"/>
      <c r="AG275" s="388"/>
      <c r="AH275" s="406"/>
      <c r="AI275" s="389"/>
      <c r="AJ275" s="407"/>
    </row>
    <row r="276" spans="1:36" s="112" customFormat="1" x14ac:dyDescent="0.25">
      <c r="A276" s="113">
        <v>269</v>
      </c>
      <c r="B276" s="114"/>
      <c r="C276" s="100">
        <f t="shared" si="23"/>
        <v>0</v>
      </c>
      <c r="D276" s="115"/>
      <c r="E276" s="116"/>
      <c r="F276" s="117"/>
      <c r="G276" s="118"/>
      <c r="H276" s="116"/>
      <c r="I276" s="119"/>
      <c r="J276" s="117"/>
      <c r="K276" s="116"/>
      <c r="L276" s="223"/>
      <c r="M276" s="116"/>
      <c r="N276" s="109">
        <f t="shared" si="20"/>
        <v>0</v>
      </c>
      <c r="O276" s="109">
        <f t="shared" si="21"/>
        <v>0</v>
      </c>
      <c r="P276" s="109">
        <f t="shared" si="22"/>
        <v>0</v>
      </c>
      <c r="Q276" s="387"/>
      <c r="R276" s="388"/>
      <c r="S276" s="388"/>
      <c r="T276" s="388"/>
      <c r="U276" s="388"/>
      <c r="V276" s="389"/>
      <c r="W276" s="389"/>
      <c r="X276" s="394"/>
      <c r="Y276" s="391"/>
      <c r="Z276" s="392"/>
      <c r="AA276" s="393"/>
      <c r="AB276" s="110">
        <f t="shared" si="24"/>
        <v>0</v>
      </c>
      <c r="AC276" s="111"/>
      <c r="AD276" s="111"/>
      <c r="AE276" s="405"/>
      <c r="AF276" s="387"/>
      <c r="AG276" s="388"/>
      <c r="AH276" s="406"/>
      <c r="AI276" s="389"/>
      <c r="AJ276" s="407"/>
    </row>
    <row r="277" spans="1:36" s="112" customFormat="1" ht="15.75" thickBot="1" x14ac:dyDescent="0.3">
      <c r="A277" s="121">
        <v>270</v>
      </c>
      <c r="B277" s="122"/>
      <c r="C277" s="100">
        <f t="shared" si="23"/>
        <v>0</v>
      </c>
      <c r="D277" s="123"/>
      <c r="E277" s="124"/>
      <c r="F277" s="125"/>
      <c r="G277" s="126"/>
      <c r="H277" s="124"/>
      <c r="I277" s="127"/>
      <c r="J277" s="125"/>
      <c r="K277" s="130"/>
      <c r="L277" s="224"/>
      <c r="M277" s="124"/>
      <c r="N277" s="109">
        <f t="shared" si="20"/>
        <v>0</v>
      </c>
      <c r="O277" s="109">
        <f t="shared" si="21"/>
        <v>0</v>
      </c>
      <c r="P277" s="109">
        <f t="shared" si="22"/>
        <v>0</v>
      </c>
      <c r="Q277" s="395"/>
      <c r="R277" s="396"/>
      <c r="S277" s="396"/>
      <c r="T277" s="396"/>
      <c r="U277" s="396"/>
      <c r="V277" s="397"/>
      <c r="W277" s="397"/>
      <c r="X277" s="398"/>
      <c r="Y277" s="399"/>
      <c r="Z277" s="400"/>
      <c r="AA277" s="401"/>
      <c r="AB277" s="131">
        <f t="shared" si="24"/>
        <v>0</v>
      </c>
      <c r="AC277" s="132"/>
      <c r="AD277" s="132"/>
      <c r="AE277" s="408"/>
      <c r="AF277" s="395"/>
      <c r="AG277" s="396"/>
      <c r="AH277" s="409"/>
      <c r="AI277" s="397"/>
      <c r="AJ277" s="410"/>
    </row>
    <row r="278" spans="1:36" s="133" customFormat="1" ht="15.75" thickBot="1" x14ac:dyDescent="0.3">
      <c r="A278" s="542" t="s">
        <v>60</v>
      </c>
      <c r="B278" s="543"/>
      <c r="C278" s="543"/>
      <c r="D278" s="543"/>
      <c r="E278" s="543"/>
      <c r="F278" s="543"/>
      <c r="G278" s="543"/>
      <c r="H278" s="543"/>
      <c r="I278" s="543"/>
      <c r="J278" s="543"/>
      <c r="K278" s="543"/>
      <c r="L278" s="543"/>
      <c r="M278" s="543"/>
      <c r="N278" s="543"/>
      <c r="O278" s="543"/>
      <c r="P278" s="543"/>
      <c r="Q278" s="543"/>
      <c r="R278" s="543"/>
      <c r="S278" s="543"/>
      <c r="T278" s="543"/>
      <c r="U278" s="543"/>
      <c r="V278" s="543"/>
      <c r="W278" s="543"/>
      <c r="X278" s="543"/>
      <c r="Y278" s="543"/>
      <c r="Z278" s="543"/>
      <c r="AA278" s="543"/>
      <c r="AB278" s="543"/>
      <c r="AC278" s="543"/>
      <c r="AD278" s="543"/>
      <c r="AE278" s="543"/>
      <c r="AF278" s="543"/>
      <c r="AG278" s="543"/>
      <c r="AH278" s="543"/>
      <c r="AI278" s="543"/>
      <c r="AJ278" s="544"/>
    </row>
    <row r="279" spans="1:36" s="133" customFormat="1" ht="15.75" thickBot="1" x14ac:dyDescent="0.3">
      <c r="A279" s="13"/>
      <c r="B279" s="50">
        <f>COUNTA($B280:$B309)</f>
        <v>0</v>
      </c>
      <c r="C279" s="159">
        <f>SUM($C280:$C309)</f>
        <v>0</v>
      </c>
      <c r="D279" s="13">
        <f>SUM($D280:$D309)</f>
        <v>0</v>
      </c>
      <c r="E279" s="48">
        <f>SUM($E280:$E309)</f>
        <v>0</v>
      </c>
      <c r="F279" s="47">
        <f>SUM($F280:$F309)</f>
        <v>0</v>
      </c>
      <c r="G279" s="49">
        <f>SUM($G280:$G309)</f>
        <v>0</v>
      </c>
      <c r="H279" s="48">
        <f>SUM($H280:$H309)</f>
        <v>0</v>
      </c>
      <c r="I279" s="46">
        <f>SUM($I280:$I309)</f>
        <v>0</v>
      </c>
      <c r="J279" s="47">
        <f>SUM($J280:$J309)</f>
        <v>0</v>
      </c>
      <c r="K279" s="48">
        <f>SUM($K280:$K309)</f>
        <v>0</v>
      </c>
      <c r="L279" s="47">
        <f>SUM($L280:$L309)</f>
        <v>0</v>
      </c>
      <c r="M279" s="48">
        <f>SUM($M280:$M309)</f>
        <v>0</v>
      </c>
      <c r="N279" s="134"/>
      <c r="O279" s="134" t="s">
        <v>9</v>
      </c>
      <c r="P279" s="134" t="s">
        <v>10</v>
      </c>
      <c r="Q279" s="51">
        <f>SUM($Q280:$Q309)</f>
        <v>0</v>
      </c>
      <c r="R279" s="52">
        <f>SUM($R280:$R309)</f>
        <v>0</v>
      </c>
      <c r="S279" s="52">
        <f>SUM($S280:$S309)</f>
        <v>0</v>
      </c>
      <c r="T279" s="52">
        <f>SUM($T280:$T309)</f>
        <v>0</v>
      </c>
      <c r="U279" s="52">
        <f>SUM($U280:$U309)</f>
        <v>0</v>
      </c>
      <c r="V279" s="53">
        <f>SUM($V280:$V309)</f>
        <v>0</v>
      </c>
      <c r="W279" s="53">
        <f>SUM($W280:$W309)</f>
        <v>0</v>
      </c>
      <c r="X279" s="54" t="str">
        <f>IF(COUNTA($X280:$X309)=0,"Ø=","Ø="&amp;ROUND((SUM($X280:$X309)/COUNTA($X280:$X309)),1)&amp;" Wochen")</f>
        <v>Ø=</v>
      </c>
      <c r="Y279" s="51" t="str">
        <f>IF(COUNTA($Y280:$Y309)=0,"Ø=","Ø="&amp;ROUND(SUM($Y280:$Y309)/COUNTA($Y280:$Y309),0)&amp;" Gramm")</f>
        <v>Ø=</v>
      </c>
      <c r="Z279" s="52" t="str">
        <f>IF(COUNTA($Z280:$Z309)=0,"Ø=","Ø="&amp;ROUND(SUM($Z280:$Z309)/COUNTA($Z280:$Z309),0)&amp;" Gramm")</f>
        <v>Ø=</v>
      </c>
      <c r="AA279" s="52" t="str">
        <f>IF(COUNTA($AA280:$AA309)=0,"Ø=","Ø="&amp;ROUND((SUM($AA280:$AA309)/COUNTA($AA280:$AA309)),1)&amp;" Tage")</f>
        <v>Ø=</v>
      </c>
      <c r="AB279" s="53" t="str">
        <f>IF($AD279=FALSE,"Ø=",$AC279)</f>
        <v>Ø=</v>
      </c>
      <c r="AC279" s="64" t="e">
        <f>"Ø="&amp;ROUND(SUM(AB280:AB309)/COUNTIF(AB280:AB309,"&gt;0,00"),2)&amp;" %"</f>
        <v>#DIV/0!</v>
      </c>
      <c r="AD279" s="64" t="b">
        <f>IF(COUNTIF(AB280:AB309,"&gt;0,00"),"0")</f>
        <v>0</v>
      </c>
      <c r="AE279" s="54" t="str">
        <f>IF(COUNTA($AE280:$AE309)=0,"Ø=","Ø="&amp;ROUND((SUM($AE280:$AE309)/COUNTA($AE280:$AE309)),1)&amp;" Tage")</f>
        <v>Ø=</v>
      </c>
      <c r="AF279" s="51">
        <f>SUM($AF280:$AF309)</f>
        <v>0</v>
      </c>
      <c r="AG279" s="52">
        <f>SUM($AG280:$AG309)</f>
        <v>0</v>
      </c>
      <c r="AH279" s="52">
        <f>SUM($AH280:$AH309)</f>
        <v>0</v>
      </c>
      <c r="AI279" s="53">
        <f>SUM($AI280:$AI309)</f>
        <v>0</v>
      </c>
      <c r="AJ279" s="65"/>
    </row>
    <row r="280" spans="1:36" s="112" customFormat="1" x14ac:dyDescent="0.25">
      <c r="A280" s="98">
        <v>271</v>
      </c>
      <c r="B280" s="135"/>
      <c r="C280" s="100">
        <f t="shared" si="23"/>
        <v>0</v>
      </c>
      <c r="D280" s="136"/>
      <c r="E280" s="137"/>
      <c r="F280" s="138"/>
      <c r="G280" s="139"/>
      <c r="H280" s="137"/>
      <c r="I280" s="140"/>
      <c r="J280" s="138"/>
      <c r="K280" s="228"/>
      <c r="L280" s="225"/>
      <c r="M280" s="137"/>
      <c r="N280" s="143">
        <f t="shared" si="20"/>
        <v>0</v>
      </c>
      <c r="O280" s="143">
        <f t="shared" si="21"/>
        <v>0</v>
      </c>
      <c r="P280" s="143">
        <f t="shared" si="22"/>
        <v>0</v>
      </c>
      <c r="Q280" s="380"/>
      <c r="R280" s="381"/>
      <c r="S280" s="381"/>
      <c r="T280" s="381"/>
      <c r="U280" s="381"/>
      <c r="V280" s="382"/>
      <c r="W280" s="382"/>
      <c r="X280" s="383"/>
      <c r="Y280" s="384"/>
      <c r="Z280" s="385"/>
      <c r="AA280" s="386"/>
      <c r="AB280" s="110">
        <f t="shared" si="24"/>
        <v>0</v>
      </c>
      <c r="AC280" s="111"/>
      <c r="AD280" s="111"/>
      <c r="AE280" s="411"/>
      <c r="AF280" s="380"/>
      <c r="AG280" s="381"/>
      <c r="AH280" s="403"/>
      <c r="AI280" s="382"/>
      <c r="AJ280" s="404"/>
    </row>
    <row r="281" spans="1:36" s="112" customFormat="1" x14ac:dyDescent="0.25">
      <c r="A281" s="113">
        <v>272</v>
      </c>
      <c r="B281" s="144"/>
      <c r="C281" s="100">
        <f t="shared" si="23"/>
        <v>0</v>
      </c>
      <c r="D281" s="145"/>
      <c r="E281" s="146"/>
      <c r="F281" s="147"/>
      <c r="G281" s="148"/>
      <c r="H281" s="146"/>
      <c r="I281" s="149"/>
      <c r="J281" s="147"/>
      <c r="K281" s="146"/>
      <c r="L281" s="226"/>
      <c r="M281" s="146"/>
      <c r="N281" s="143">
        <f t="shared" si="20"/>
        <v>0</v>
      </c>
      <c r="O281" s="143">
        <f t="shared" si="21"/>
        <v>0</v>
      </c>
      <c r="P281" s="143">
        <f t="shared" si="22"/>
        <v>0</v>
      </c>
      <c r="Q281" s="387"/>
      <c r="R281" s="388"/>
      <c r="S281" s="388"/>
      <c r="T281" s="388"/>
      <c r="U281" s="388"/>
      <c r="V281" s="389"/>
      <c r="W281" s="389"/>
      <c r="X281" s="394"/>
      <c r="Y281" s="391"/>
      <c r="Z281" s="392"/>
      <c r="AA281" s="393"/>
      <c r="AB281" s="110">
        <f t="shared" si="24"/>
        <v>0</v>
      </c>
      <c r="AC281" s="111"/>
      <c r="AD281" s="111"/>
      <c r="AE281" s="405"/>
      <c r="AF281" s="387"/>
      <c r="AG281" s="388"/>
      <c r="AH281" s="406"/>
      <c r="AI281" s="389"/>
      <c r="AJ281" s="407"/>
    </row>
    <row r="282" spans="1:36" s="112" customFormat="1" x14ac:dyDescent="0.25">
      <c r="A282" s="113">
        <v>273</v>
      </c>
      <c r="B282" s="144"/>
      <c r="C282" s="100">
        <f t="shared" si="23"/>
        <v>0</v>
      </c>
      <c r="D282" s="145"/>
      <c r="E282" s="146"/>
      <c r="F282" s="147"/>
      <c r="G282" s="148"/>
      <c r="H282" s="146"/>
      <c r="I282" s="149"/>
      <c r="J282" s="147"/>
      <c r="K282" s="146"/>
      <c r="L282" s="226"/>
      <c r="M282" s="146"/>
      <c r="N282" s="143">
        <f t="shared" si="20"/>
        <v>0</v>
      </c>
      <c r="O282" s="143">
        <f t="shared" si="21"/>
        <v>0</v>
      </c>
      <c r="P282" s="143">
        <f t="shared" si="22"/>
        <v>0</v>
      </c>
      <c r="Q282" s="387"/>
      <c r="R282" s="388"/>
      <c r="S282" s="388"/>
      <c r="T282" s="388"/>
      <c r="U282" s="388"/>
      <c r="V282" s="389"/>
      <c r="W282" s="389"/>
      <c r="X282" s="394"/>
      <c r="Y282" s="391"/>
      <c r="Z282" s="392"/>
      <c r="AA282" s="393"/>
      <c r="AB282" s="110">
        <f t="shared" si="24"/>
        <v>0</v>
      </c>
      <c r="AC282" s="111"/>
      <c r="AD282" s="111"/>
      <c r="AE282" s="405"/>
      <c r="AF282" s="387"/>
      <c r="AG282" s="388"/>
      <c r="AH282" s="406"/>
      <c r="AI282" s="389"/>
      <c r="AJ282" s="407"/>
    </row>
    <row r="283" spans="1:36" s="112" customFormat="1" x14ac:dyDescent="0.25">
      <c r="A283" s="113">
        <v>274</v>
      </c>
      <c r="B283" s="144"/>
      <c r="C283" s="100">
        <f t="shared" si="23"/>
        <v>0</v>
      </c>
      <c r="D283" s="145"/>
      <c r="E283" s="146"/>
      <c r="F283" s="147"/>
      <c r="G283" s="148"/>
      <c r="H283" s="146"/>
      <c r="I283" s="149"/>
      <c r="J283" s="147"/>
      <c r="K283" s="146"/>
      <c r="L283" s="226"/>
      <c r="M283" s="146"/>
      <c r="N283" s="143">
        <f t="shared" si="20"/>
        <v>0</v>
      </c>
      <c r="O283" s="143">
        <f t="shared" si="21"/>
        <v>0</v>
      </c>
      <c r="P283" s="143">
        <f t="shared" si="22"/>
        <v>0</v>
      </c>
      <c r="Q283" s="387"/>
      <c r="R283" s="388"/>
      <c r="S283" s="388"/>
      <c r="T283" s="388"/>
      <c r="U283" s="388"/>
      <c r="V283" s="389"/>
      <c r="W283" s="389"/>
      <c r="X283" s="394"/>
      <c r="Y283" s="391"/>
      <c r="Z283" s="392"/>
      <c r="AA283" s="393"/>
      <c r="AB283" s="110">
        <f t="shared" si="24"/>
        <v>0</v>
      </c>
      <c r="AC283" s="111"/>
      <c r="AD283" s="111"/>
      <c r="AE283" s="405"/>
      <c r="AF283" s="387"/>
      <c r="AG283" s="388"/>
      <c r="AH283" s="406"/>
      <c r="AI283" s="389"/>
      <c r="AJ283" s="407"/>
    </row>
    <row r="284" spans="1:36" s="112" customFormat="1" x14ac:dyDescent="0.25">
      <c r="A284" s="113">
        <v>275</v>
      </c>
      <c r="B284" s="144"/>
      <c r="C284" s="100">
        <f t="shared" si="23"/>
        <v>0</v>
      </c>
      <c r="D284" s="145"/>
      <c r="E284" s="146"/>
      <c r="F284" s="147"/>
      <c r="G284" s="148"/>
      <c r="H284" s="146"/>
      <c r="I284" s="149"/>
      <c r="J284" s="147"/>
      <c r="K284" s="146"/>
      <c r="L284" s="226"/>
      <c r="M284" s="146"/>
      <c r="N284" s="143">
        <f t="shared" si="20"/>
        <v>0</v>
      </c>
      <c r="O284" s="143">
        <f t="shared" si="21"/>
        <v>0</v>
      </c>
      <c r="P284" s="143">
        <f t="shared" si="22"/>
        <v>0</v>
      </c>
      <c r="Q284" s="387"/>
      <c r="R284" s="388"/>
      <c r="S284" s="388"/>
      <c r="T284" s="388"/>
      <c r="U284" s="388"/>
      <c r="V284" s="389"/>
      <c r="W284" s="389"/>
      <c r="X284" s="394"/>
      <c r="Y284" s="391"/>
      <c r="Z284" s="392"/>
      <c r="AA284" s="393"/>
      <c r="AB284" s="110">
        <f t="shared" si="24"/>
        <v>0</v>
      </c>
      <c r="AC284" s="111"/>
      <c r="AD284" s="111"/>
      <c r="AE284" s="405"/>
      <c r="AF284" s="387"/>
      <c r="AG284" s="388"/>
      <c r="AH284" s="406"/>
      <c r="AI284" s="389"/>
      <c r="AJ284" s="407"/>
    </row>
    <row r="285" spans="1:36" s="112" customFormat="1" x14ac:dyDescent="0.25">
      <c r="A285" s="113">
        <v>276</v>
      </c>
      <c r="B285" s="144"/>
      <c r="C285" s="100">
        <f t="shared" si="23"/>
        <v>0</v>
      </c>
      <c r="D285" s="145"/>
      <c r="E285" s="146"/>
      <c r="F285" s="147"/>
      <c r="G285" s="148"/>
      <c r="H285" s="146"/>
      <c r="I285" s="149"/>
      <c r="J285" s="147"/>
      <c r="K285" s="146"/>
      <c r="L285" s="226"/>
      <c r="M285" s="146"/>
      <c r="N285" s="143">
        <f t="shared" si="20"/>
        <v>0</v>
      </c>
      <c r="O285" s="143">
        <f t="shared" si="21"/>
        <v>0</v>
      </c>
      <c r="P285" s="143">
        <f t="shared" si="22"/>
        <v>0</v>
      </c>
      <c r="Q285" s="387"/>
      <c r="R285" s="388"/>
      <c r="S285" s="388"/>
      <c r="T285" s="388"/>
      <c r="U285" s="388"/>
      <c r="V285" s="389"/>
      <c r="W285" s="389"/>
      <c r="X285" s="394"/>
      <c r="Y285" s="391"/>
      <c r="Z285" s="392"/>
      <c r="AA285" s="393"/>
      <c r="AB285" s="110">
        <f t="shared" si="24"/>
        <v>0</v>
      </c>
      <c r="AC285" s="111"/>
      <c r="AD285" s="111"/>
      <c r="AE285" s="405"/>
      <c r="AF285" s="387"/>
      <c r="AG285" s="388"/>
      <c r="AH285" s="406"/>
      <c r="AI285" s="389"/>
      <c r="AJ285" s="407"/>
    </row>
    <row r="286" spans="1:36" s="112" customFormat="1" x14ac:dyDescent="0.25">
      <c r="A286" s="113">
        <v>277</v>
      </c>
      <c r="B286" s="144"/>
      <c r="C286" s="100">
        <f t="shared" si="23"/>
        <v>0</v>
      </c>
      <c r="D286" s="145"/>
      <c r="E286" s="146"/>
      <c r="F286" s="147"/>
      <c r="G286" s="148"/>
      <c r="H286" s="146"/>
      <c r="I286" s="149"/>
      <c r="J286" s="147"/>
      <c r="K286" s="146"/>
      <c r="L286" s="226"/>
      <c r="M286" s="146"/>
      <c r="N286" s="143">
        <f t="shared" si="20"/>
        <v>0</v>
      </c>
      <c r="O286" s="143">
        <f t="shared" si="21"/>
        <v>0</v>
      </c>
      <c r="P286" s="143">
        <f t="shared" si="22"/>
        <v>0</v>
      </c>
      <c r="Q286" s="387"/>
      <c r="R286" s="388"/>
      <c r="S286" s="388"/>
      <c r="T286" s="388"/>
      <c r="U286" s="388"/>
      <c r="V286" s="389"/>
      <c r="W286" s="389"/>
      <c r="X286" s="394"/>
      <c r="Y286" s="391"/>
      <c r="Z286" s="392"/>
      <c r="AA286" s="393"/>
      <c r="AB286" s="110">
        <f t="shared" si="24"/>
        <v>0</v>
      </c>
      <c r="AC286" s="111"/>
      <c r="AD286" s="111"/>
      <c r="AE286" s="405"/>
      <c r="AF286" s="387"/>
      <c r="AG286" s="388"/>
      <c r="AH286" s="406"/>
      <c r="AI286" s="389"/>
      <c r="AJ286" s="407"/>
    </row>
    <row r="287" spans="1:36" s="112" customFormat="1" x14ac:dyDescent="0.25">
      <c r="A287" s="113">
        <v>278</v>
      </c>
      <c r="B287" s="144"/>
      <c r="C287" s="100">
        <f t="shared" si="23"/>
        <v>0</v>
      </c>
      <c r="D287" s="145"/>
      <c r="E287" s="146"/>
      <c r="F287" s="147"/>
      <c r="G287" s="148"/>
      <c r="H287" s="146"/>
      <c r="I287" s="149"/>
      <c r="J287" s="147"/>
      <c r="K287" s="146"/>
      <c r="L287" s="226"/>
      <c r="M287" s="146"/>
      <c r="N287" s="143">
        <f t="shared" si="20"/>
        <v>0</v>
      </c>
      <c r="O287" s="143">
        <f t="shared" si="21"/>
        <v>0</v>
      </c>
      <c r="P287" s="143">
        <f t="shared" si="22"/>
        <v>0</v>
      </c>
      <c r="Q287" s="387"/>
      <c r="R287" s="388"/>
      <c r="S287" s="388"/>
      <c r="T287" s="388"/>
      <c r="U287" s="388"/>
      <c r="V287" s="389"/>
      <c r="W287" s="389"/>
      <c r="X287" s="394"/>
      <c r="Y287" s="391"/>
      <c r="Z287" s="392"/>
      <c r="AA287" s="393"/>
      <c r="AB287" s="110">
        <f t="shared" si="24"/>
        <v>0</v>
      </c>
      <c r="AC287" s="111"/>
      <c r="AD287" s="111"/>
      <c r="AE287" s="405"/>
      <c r="AF287" s="387"/>
      <c r="AG287" s="388"/>
      <c r="AH287" s="406"/>
      <c r="AI287" s="389"/>
      <c r="AJ287" s="407"/>
    </row>
    <row r="288" spans="1:36" s="112" customFormat="1" x14ac:dyDescent="0.25">
      <c r="A288" s="113">
        <v>279</v>
      </c>
      <c r="B288" s="144"/>
      <c r="C288" s="100">
        <f t="shared" si="23"/>
        <v>0</v>
      </c>
      <c r="D288" s="145"/>
      <c r="E288" s="146"/>
      <c r="F288" s="147"/>
      <c r="G288" s="148"/>
      <c r="H288" s="146"/>
      <c r="I288" s="149"/>
      <c r="J288" s="147"/>
      <c r="K288" s="146"/>
      <c r="L288" s="226"/>
      <c r="M288" s="146"/>
      <c r="N288" s="143">
        <f t="shared" si="20"/>
        <v>0</v>
      </c>
      <c r="O288" s="143">
        <f t="shared" si="21"/>
        <v>0</v>
      </c>
      <c r="P288" s="143">
        <f t="shared" si="22"/>
        <v>0</v>
      </c>
      <c r="Q288" s="387"/>
      <c r="R288" s="388"/>
      <c r="S288" s="388"/>
      <c r="T288" s="388"/>
      <c r="U288" s="388"/>
      <c r="V288" s="389"/>
      <c r="W288" s="389"/>
      <c r="X288" s="394"/>
      <c r="Y288" s="391"/>
      <c r="Z288" s="392"/>
      <c r="AA288" s="393"/>
      <c r="AB288" s="110">
        <f t="shared" si="24"/>
        <v>0</v>
      </c>
      <c r="AC288" s="111"/>
      <c r="AD288" s="111"/>
      <c r="AE288" s="405"/>
      <c r="AF288" s="387"/>
      <c r="AG288" s="388"/>
      <c r="AH288" s="406"/>
      <c r="AI288" s="389"/>
      <c r="AJ288" s="407"/>
    </row>
    <row r="289" spans="1:36" s="112" customFormat="1" x14ac:dyDescent="0.25">
      <c r="A289" s="113">
        <v>280</v>
      </c>
      <c r="B289" s="144"/>
      <c r="C289" s="100">
        <f t="shared" si="23"/>
        <v>0</v>
      </c>
      <c r="D289" s="145"/>
      <c r="E289" s="146"/>
      <c r="F289" s="147"/>
      <c r="G289" s="148"/>
      <c r="H289" s="146"/>
      <c r="I289" s="149"/>
      <c r="J289" s="147"/>
      <c r="K289" s="146"/>
      <c r="L289" s="226"/>
      <c r="M289" s="146"/>
      <c r="N289" s="143">
        <f t="shared" si="20"/>
        <v>0</v>
      </c>
      <c r="O289" s="143">
        <f t="shared" si="21"/>
        <v>0</v>
      </c>
      <c r="P289" s="143">
        <f t="shared" si="22"/>
        <v>0</v>
      </c>
      <c r="Q289" s="387"/>
      <c r="R289" s="388"/>
      <c r="S289" s="388"/>
      <c r="T289" s="388"/>
      <c r="U289" s="388"/>
      <c r="V289" s="389"/>
      <c r="W289" s="389"/>
      <c r="X289" s="394"/>
      <c r="Y289" s="391"/>
      <c r="Z289" s="392"/>
      <c r="AA289" s="393"/>
      <c r="AB289" s="110">
        <f t="shared" si="24"/>
        <v>0</v>
      </c>
      <c r="AC289" s="111"/>
      <c r="AD289" s="111"/>
      <c r="AE289" s="405"/>
      <c r="AF289" s="387"/>
      <c r="AG289" s="388"/>
      <c r="AH289" s="406"/>
      <c r="AI289" s="389"/>
      <c r="AJ289" s="407"/>
    </row>
    <row r="290" spans="1:36" s="112" customFormat="1" x14ac:dyDescent="0.25">
      <c r="A290" s="113">
        <v>281</v>
      </c>
      <c r="B290" s="144"/>
      <c r="C290" s="100">
        <f t="shared" si="23"/>
        <v>0</v>
      </c>
      <c r="D290" s="145"/>
      <c r="E290" s="146"/>
      <c r="F290" s="147"/>
      <c r="G290" s="148"/>
      <c r="H290" s="146"/>
      <c r="I290" s="149"/>
      <c r="J290" s="147"/>
      <c r="K290" s="146"/>
      <c r="L290" s="226"/>
      <c r="M290" s="146"/>
      <c r="N290" s="143">
        <f t="shared" si="20"/>
        <v>0</v>
      </c>
      <c r="O290" s="143">
        <f t="shared" si="21"/>
        <v>0</v>
      </c>
      <c r="P290" s="143">
        <f t="shared" si="22"/>
        <v>0</v>
      </c>
      <c r="Q290" s="387"/>
      <c r="R290" s="388"/>
      <c r="S290" s="388"/>
      <c r="T290" s="388"/>
      <c r="U290" s="388"/>
      <c r="V290" s="389"/>
      <c r="W290" s="389"/>
      <c r="X290" s="394"/>
      <c r="Y290" s="391"/>
      <c r="Z290" s="392"/>
      <c r="AA290" s="393"/>
      <c r="AB290" s="110">
        <f t="shared" si="24"/>
        <v>0</v>
      </c>
      <c r="AC290" s="111"/>
      <c r="AD290" s="111"/>
      <c r="AE290" s="405"/>
      <c r="AF290" s="387"/>
      <c r="AG290" s="388"/>
      <c r="AH290" s="406"/>
      <c r="AI290" s="389"/>
      <c r="AJ290" s="407"/>
    </row>
    <row r="291" spans="1:36" s="112" customFormat="1" x14ac:dyDescent="0.25">
      <c r="A291" s="113">
        <v>282</v>
      </c>
      <c r="B291" s="144"/>
      <c r="C291" s="100">
        <f t="shared" si="23"/>
        <v>0</v>
      </c>
      <c r="D291" s="145"/>
      <c r="E291" s="146"/>
      <c r="F291" s="147"/>
      <c r="G291" s="148"/>
      <c r="H291" s="146"/>
      <c r="I291" s="149"/>
      <c r="J291" s="147"/>
      <c r="K291" s="146"/>
      <c r="L291" s="226"/>
      <c r="M291" s="146"/>
      <c r="N291" s="143">
        <f t="shared" si="20"/>
        <v>0</v>
      </c>
      <c r="O291" s="143">
        <f t="shared" si="21"/>
        <v>0</v>
      </c>
      <c r="P291" s="143">
        <f t="shared" si="22"/>
        <v>0</v>
      </c>
      <c r="Q291" s="387"/>
      <c r="R291" s="388"/>
      <c r="S291" s="388"/>
      <c r="T291" s="388"/>
      <c r="U291" s="388"/>
      <c r="V291" s="389"/>
      <c r="W291" s="389"/>
      <c r="X291" s="394"/>
      <c r="Y291" s="391"/>
      <c r="Z291" s="392"/>
      <c r="AA291" s="393"/>
      <c r="AB291" s="110">
        <f t="shared" si="24"/>
        <v>0</v>
      </c>
      <c r="AC291" s="111"/>
      <c r="AD291" s="111"/>
      <c r="AE291" s="405"/>
      <c r="AF291" s="387"/>
      <c r="AG291" s="388"/>
      <c r="AH291" s="406"/>
      <c r="AI291" s="389"/>
      <c r="AJ291" s="407"/>
    </row>
    <row r="292" spans="1:36" s="112" customFormat="1" x14ac:dyDescent="0.25">
      <c r="A292" s="113">
        <v>283</v>
      </c>
      <c r="B292" s="144"/>
      <c r="C292" s="100">
        <f t="shared" si="23"/>
        <v>0</v>
      </c>
      <c r="D292" s="145"/>
      <c r="E292" s="146"/>
      <c r="F292" s="147"/>
      <c r="G292" s="148"/>
      <c r="H292" s="146"/>
      <c r="I292" s="149"/>
      <c r="J292" s="147"/>
      <c r="K292" s="146"/>
      <c r="L292" s="226"/>
      <c r="M292" s="146"/>
      <c r="N292" s="143">
        <f t="shared" si="20"/>
        <v>0</v>
      </c>
      <c r="O292" s="143">
        <f t="shared" si="21"/>
        <v>0</v>
      </c>
      <c r="P292" s="143">
        <f t="shared" si="22"/>
        <v>0</v>
      </c>
      <c r="Q292" s="387"/>
      <c r="R292" s="388"/>
      <c r="S292" s="388"/>
      <c r="T292" s="388"/>
      <c r="U292" s="388"/>
      <c r="V292" s="389"/>
      <c r="W292" s="389"/>
      <c r="X292" s="394"/>
      <c r="Y292" s="391"/>
      <c r="Z292" s="392"/>
      <c r="AA292" s="393"/>
      <c r="AB292" s="110">
        <f t="shared" si="24"/>
        <v>0</v>
      </c>
      <c r="AC292" s="111"/>
      <c r="AD292" s="111"/>
      <c r="AE292" s="405"/>
      <c r="AF292" s="387"/>
      <c r="AG292" s="388"/>
      <c r="AH292" s="406"/>
      <c r="AI292" s="389"/>
      <c r="AJ292" s="407"/>
    </row>
    <row r="293" spans="1:36" s="112" customFormat="1" x14ac:dyDescent="0.25">
      <c r="A293" s="113">
        <v>284</v>
      </c>
      <c r="B293" s="144"/>
      <c r="C293" s="100">
        <f t="shared" si="23"/>
        <v>0</v>
      </c>
      <c r="D293" s="145"/>
      <c r="E293" s="146"/>
      <c r="F293" s="147"/>
      <c r="G293" s="148"/>
      <c r="H293" s="146"/>
      <c r="I293" s="149"/>
      <c r="J293" s="147"/>
      <c r="K293" s="146"/>
      <c r="L293" s="226"/>
      <c r="M293" s="146"/>
      <c r="N293" s="143">
        <f t="shared" si="20"/>
        <v>0</v>
      </c>
      <c r="O293" s="143">
        <f t="shared" si="21"/>
        <v>0</v>
      </c>
      <c r="P293" s="143">
        <f t="shared" si="22"/>
        <v>0</v>
      </c>
      <c r="Q293" s="387"/>
      <c r="R293" s="388"/>
      <c r="S293" s="388"/>
      <c r="T293" s="388"/>
      <c r="U293" s="388"/>
      <c r="V293" s="389"/>
      <c r="W293" s="389"/>
      <c r="X293" s="394"/>
      <c r="Y293" s="391"/>
      <c r="Z293" s="392"/>
      <c r="AA293" s="393"/>
      <c r="AB293" s="110">
        <f t="shared" si="24"/>
        <v>0</v>
      </c>
      <c r="AC293" s="111"/>
      <c r="AD293" s="111"/>
      <c r="AE293" s="405"/>
      <c r="AF293" s="387"/>
      <c r="AG293" s="388"/>
      <c r="AH293" s="406"/>
      <c r="AI293" s="389"/>
      <c r="AJ293" s="407"/>
    </row>
    <row r="294" spans="1:36" s="112" customFormat="1" x14ac:dyDescent="0.25">
      <c r="A294" s="113">
        <v>285</v>
      </c>
      <c r="B294" s="144"/>
      <c r="C294" s="100">
        <f t="shared" si="23"/>
        <v>0</v>
      </c>
      <c r="D294" s="145"/>
      <c r="E294" s="146"/>
      <c r="F294" s="147"/>
      <c r="G294" s="148"/>
      <c r="H294" s="146"/>
      <c r="I294" s="149"/>
      <c r="J294" s="147"/>
      <c r="K294" s="146"/>
      <c r="L294" s="226"/>
      <c r="M294" s="146"/>
      <c r="N294" s="143">
        <f t="shared" si="20"/>
        <v>0</v>
      </c>
      <c r="O294" s="143">
        <f t="shared" si="21"/>
        <v>0</v>
      </c>
      <c r="P294" s="143">
        <f t="shared" si="22"/>
        <v>0</v>
      </c>
      <c r="Q294" s="387"/>
      <c r="R294" s="388"/>
      <c r="S294" s="388"/>
      <c r="T294" s="388"/>
      <c r="U294" s="388"/>
      <c r="V294" s="389"/>
      <c r="W294" s="389"/>
      <c r="X294" s="394"/>
      <c r="Y294" s="391"/>
      <c r="Z294" s="392"/>
      <c r="AA294" s="393"/>
      <c r="AB294" s="110">
        <f t="shared" si="24"/>
        <v>0</v>
      </c>
      <c r="AC294" s="111"/>
      <c r="AD294" s="111"/>
      <c r="AE294" s="405"/>
      <c r="AF294" s="387"/>
      <c r="AG294" s="388"/>
      <c r="AH294" s="406"/>
      <c r="AI294" s="389"/>
      <c r="AJ294" s="407"/>
    </row>
    <row r="295" spans="1:36" s="112" customFormat="1" x14ac:dyDescent="0.25">
      <c r="A295" s="113">
        <v>286</v>
      </c>
      <c r="B295" s="144"/>
      <c r="C295" s="100">
        <f t="shared" si="23"/>
        <v>0</v>
      </c>
      <c r="D295" s="145"/>
      <c r="E295" s="146"/>
      <c r="F295" s="147"/>
      <c r="G295" s="148"/>
      <c r="H295" s="146"/>
      <c r="I295" s="149"/>
      <c r="J295" s="147"/>
      <c r="K295" s="146"/>
      <c r="L295" s="226"/>
      <c r="M295" s="146"/>
      <c r="N295" s="143">
        <f t="shared" si="20"/>
        <v>0</v>
      </c>
      <c r="O295" s="143">
        <f t="shared" si="21"/>
        <v>0</v>
      </c>
      <c r="P295" s="143">
        <f t="shared" si="22"/>
        <v>0</v>
      </c>
      <c r="Q295" s="387"/>
      <c r="R295" s="388"/>
      <c r="S295" s="388"/>
      <c r="T295" s="388"/>
      <c r="U295" s="388"/>
      <c r="V295" s="389"/>
      <c r="W295" s="389"/>
      <c r="X295" s="394"/>
      <c r="Y295" s="391"/>
      <c r="Z295" s="392"/>
      <c r="AA295" s="393"/>
      <c r="AB295" s="110">
        <f t="shared" si="24"/>
        <v>0</v>
      </c>
      <c r="AC295" s="111"/>
      <c r="AD295" s="111"/>
      <c r="AE295" s="405"/>
      <c r="AF295" s="387"/>
      <c r="AG295" s="388"/>
      <c r="AH295" s="406"/>
      <c r="AI295" s="389"/>
      <c r="AJ295" s="407"/>
    </row>
    <row r="296" spans="1:36" s="112" customFormat="1" x14ac:dyDescent="0.25">
      <c r="A296" s="113">
        <v>287</v>
      </c>
      <c r="B296" s="144"/>
      <c r="C296" s="100">
        <f t="shared" si="23"/>
        <v>0</v>
      </c>
      <c r="D296" s="145"/>
      <c r="E296" s="146"/>
      <c r="F296" s="147"/>
      <c r="G296" s="148"/>
      <c r="H296" s="146"/>
      <c r="I296" s="149"/>
      <c r="J296" s="147"/>
      <c r="K296" s="146"/>
      <c r="L296" s="226"/>
      <c r="M296" s="146"/>
      <c r="N296" s="143">
        <f t="shared" si="20"/>
        <v>0</v>
      </c>
      <c r="O296" s="143">
        <f t="shared" si="21"/>
        <v>0</v>
      </c>
      <c r="P296" s="143">
        <f t="shared" si="22"/>
        <v>0</v>
      </c>
      <c r="Q296" s="387"/>
      <c r="R296" s="388"/>
      <c r="S296" s="388"/>
      <c r="T296" s="388"/>
      <c r="U296" s="388"/>
      <c r="V296" s="389"/>
      <c r="W296" s="389"/>
      <c r="X296" s="394"/>
      <c r="Y296" s="391"/>
      <c r="Z296" s="392"/>
      <c r="AA296" s="393"/>
      <c r="AB296" s="110">
        <f t="shared" si="24"/>
        <v>0</v>
      </c>
      <c r="AC296" s="111"/>
      <c r="AD296" s="111"/>
      <c r="AE296" s="405"/>
      <c r="AF296" s="387"/>
      <c r="AG296" s="388"/>
      <c r="AH296" s="406"/>
      <c r="AI296" s="389"/>
      <c r="AJ296" s="407"/>
    </row>
    <row r="297" spans="1:36" s="112" customFormat="1" x14ac:dyDescent="0.25">
      <c r="A297" s="113">
        <v>288</v>
      </c>
      <c r="B297" s="144"/>
      <c r="C297" s="100">
        <f t="shared" si="23"/>
        <v>0</v>
      </c>
      <c r="D297" s="145"/>
      <c r="E297" s="146"/>
      <c r="F297" s="147"/>
      <c r="G297" s="148"/>
      <c r="H297" s="146"/>
      <c r="I297" s="149"/>
      <c r="J297" s="147"/>
      <c r="K297" s="146"/>
      <c r="L297" s="226"/>
      <c r="M297" s="146"/>
      <c r="N297" s="143">
        <f t="shared" si="20"/>
        <v>0</v>
      </c>
      <c r="O297" s="143">
        <f t="shared" si="21"/>
        <v>0</v>
      </c>
      <c r="P297" s="143">
        <f t="shared" si="22"/>
        <v>0</v>
      </c>
      <c r="Q297" s="387"/>
      <c r="R297" s="388"/>
      <c r="S297" s="388"/>
      <c r="T297" s="388"/>
      <c r="U297" s="388"/>
      <c r="V297" s="389"/>
      <c r="W297" s="389"/>
      <c r="X297" s="394"/>
      <c r="Y297" s="391"/>
      <c r="Z297" s="392"/>
      <c r="AA297" s="393"/>
      <c r="AB297" s="110">
        <f t="shared" si="24"/>
        <v>0</v>
      </c>
      <c r="AC297" s="111"/>
      <c r="AD297" s="111"/>
      <c r="AE297" s="405"/>
      <c r="AF297" s="387"/>
      <c r="AG297" s="388"/>
      <c r="AH297" s="406"/>
      <c r="AI297" s="389"/>
      <c r="AJ297" s="407"/>
    </row>
    <row r="298" spans="1:36" s="112" customFormat="1" x14ac:dyDescent="0.25">
      <c r="A298" s="113">
        <v>289</v>
      </c>
      <c r="B298" s="144"/>
      <c r="C298" s="100">
        <f t="shared" si="23"/>
        <v>0</v>
      </c>
      <c r="D298" s="145"/>
      <c r="E298" s="146"/>
      <c r="F298" s="147"/>
      <c r="G298" s="148"/>
      <c r="H298" s="146"/>
      <c r="I298" s="149"/>
      <c r="J298" s="147"/>
      <c r="K298" s="146"/>
      <c r="L298" s="226"/>
      <c r="M298" s="146"/>
      <c r="N298" s="143">
        <f t="shared" si="20"/>
        <v>0</v>
      </c>
      <c r="O298" s="143">
        <f t="shared" si="21"/>
        <v>0</v>
      </c>
      <c r="P298" s="143">
        <f t="shared" si="22"/>
        <v>0</v>
      </c>
      <c r="Q298" s="387"/>
      <c r="R298" s="388"/>
      <c r="S298" s="388"/>
      <c r="T298" s="388"/>
      <c r="U298" s="388"/>
      <c r="V298" s="389"/>
      <c r="W298" s="389"/>
      <c r="X298" s="394"/>
      <c r="Y298" s="391"/>
      <c r="Z298" s="392"/>
      <c r="AA298" s="393"/>
      <c r="AB298" s="110">
        <f t="shared" si="24"/>
        <v>0</v>
      </c>
      <c r="AC298" s="111"/>
      <c r="AD298" s="111"/>
      <c r="AE298" s="405"/>
      <c r="AF298" s="387"/>
      <c r="AG298" s="388"/>
      <c r="AH298" s="406"/>
      <c r="AI298" s="389"/>
      <c r="AJ298" s="407"/>
    </row>
    <row r="299" spans="1:36" s="112" customFormat="1" x14ac:dyDescent="0.25">
      <c r="A299" s="113">
        <v>290</v>
      </c>
      <c r="B299" s="144"/>
      <c r="C299" s="100">
        <f t="shared" si="23"/>
        <v>0</v>
      </c>
      <c r="D299" s="145"/>
      <c r="E299" s="146"/>
      <c r="F299" s="147"/>
      <c r="G299" s="148"/>
      <c r="H299" s="146"/>
      <c r="I299" s="149"/>
      <c r="J299" s="147"/>
      <c r="K299" s="146"/>
      <c r="L299" s="226"/>
      <c r="M299" s="146"/>
      <c r="N299" s="143">
        <f t="shared" si="20"/>
        <v>0</v>
      </c>
      <c r="O299" s="143">
        <f t="shared" si="21"/>
        <v>0</v>
      </c>
      <c r="P299" s="143">
        <f t="shared" si="22"/>
        <v>0</v>
      </c>
      <c r="Q299" s="387"/>
      <c r="R299" s="388"/>
      <c r="S299" s="388"/>
      <c r="T299" s="388"/>
      <c r="U299" s="388"/>
      <c r="V299" s="389"/>
      <c r="W299" s="389"/>
      <c r="X299" s="394"/>
      <c r="Y299" s="391"/>
      <c r="Z299" s="392"/>
      <c r="AA299" s="393"/>
      <c r="AB299" s="110">
        <f t="shared" si="24"/>
        <v>0</v>
      </c>
      <c r="AC299" s="111"/>
      <c r="AD299" s="111"/>
      <c r="AE299" s="405"/>
      <c r="AF299" s="387"/>
      <c r="AG299" s="388"/>
      <c r="AH299" s="406"/>
      <c r="AI299" s="389"/>
      <c r="AJ299" s="407"/>
    </row>
    <row r="300" spans="1:36" s="112" customFormat="1" x14ac:dyDescent="0.25">
      <c r="A300" s="113">
        <v>291</v>
      </c>
      <c r="B300" s="144"/>
      <c r="C300" s="100">
        <f t="shared" si="23"/>
        <v>0</v>
      </c>
      <c r="D300" s="145"/>
      <c r="E300" s="146"/>
      <c r="F300" s="147"/>
      <c r="G300" s="148"/>
      <c r="H300" s="146"/>
      <c r="I300" s="149"/>
      <c r="J300" s="147"/>
      <c r="K300" s="146"/>
      <c r="L300" s="226"/>
      <c r="M300" s="146"/>
      <c r="N300" s="143">
        <f t="shared" si="20"/>
        <v>0</v>
      </c>
      <c r="O300" s="143">
        <f t="shared" si="21"/>
        <v>0</v>
      </c>
      <c r="P300" s="143">
        <f t="shared" si="22"/>
        <v>0</v>
      </c>
      <c r="Q300" s="387"/>
      <c r="R300" s="388"/>
      <c r="S300" s="388"/>
      <c r="T300" s="388"/>
      <c r="U300" s="388"/>
      <c r="V300" s="389"/>
      <c r="W300" s="389"/>
      <c r="X300" s="394"/>
      <c r="Y300" s="391"/>
      <c r="Z300" s="392"/>
      <c r="AA300" s="393"/>
      <c r="AB300" s="110">
        <f t="shared" si="24"/>
        <v>0</v>
      </c>
      <c r="AC300" s="111"/>
      <c r="AD300" s="111"/>
      <c r="AE300" s="405"/>
      <c r="AF300" s="387"/>
      <c r="AG300" s="388"/>
      <c r="AH300" s="406"/>
      <c r="AI300" s="389"/>
      <c r="AJ300" s="407"/>
    </row>
    <row r="301" spans="1:36" s="112" customFormat="1" x14ac:dyDescent="0.25">
      <c r="A301" s="113">
        <v>292</v>
      </c>
      <c r="B301" s="144"/>
      <c r="C301" s="100">
        <f t="shared" si="23"/>
        <v>0</v>
      </c>
      <c r="D301" s="145"/>
      <c r="E301" s="146"/>
      <c r="F301" s="147"/>
      <c r="G301" s="148"/>
      <c r="H301" s="146"/>
      <c r="I301" s="149"/>
      <c r="J301" s="147"/>
      <c r="K301" s="146"/>
      <c r="L301" s="226"/>
      <c r="M301" s="146"/>
      <c r="N301" s="143">
        <f t="shared" si="20"/>
        <v>0</v>
      </c>
      <c r="O301" s="143">
        <f t="shared" si="21"/>
        <v>0</v>
      </c>
      <c r="P301" s="143">
        <f t="shared" si="22"/>
        <v>0</v>
      </c>
      <c r="Q301" s="387"/>
      <c r="R301" s="388"/>
      <c r="S301" s="388"/>
      <c r="T301" s="388"/>
      <c r="U301" s="388"/>
      <c r="V301" s="389"/>
      <c r="W301" s="389"/>
      <c r="X301" s="394"/>
      <c r="Y301" s="391"/>
      <c r="Z301" s="392"/>
      <c r="AA301" s="393"/>
      <c r="AB301" s="110">
        <f t="shared" si="24"/>
        <v>0</v>
      </c>
      <c r="AC301" s="111"/>
      <c r="AD301" s="111"/>
      <c r="AE301" s="405"/>
      <c r="AF301" s="387"/>
      <c r="AG301" s="388"/>
      <c r="AH301" s="406"/>
      <c r="AI301" s="389"/>
      <c r="AJ301" s="407"/>
    </row>
    <row r="302" spans="1:36" s="112" customFormat="1" x14ac:dyDescent="0.25">
      <c r="A302" s="113">
        <v>293</v>
      </c>
      <c r="B302" s="144"/>
      <c r="C302" s="100">
        <f t="shared" si="23"/>
        <v>0</v>
      </c>
      <c r="D302" s="145"/>
      <c r="E302" s="146"/>
      <c r="F302" s="147"/>
      <c r="G302" s="148"/>
      <c r="H302" s="146"/>
      <c r="I302" s="149"/>
      <c r="J302" s="147"/>
      <c r="K302" s="146"/>
      <c r="L302" s="226"/>
      <c r="M302" s="146"/>
      <c r="N302" s="143">
        <f t="shared" si="20"/>
        <v>0</v>
      </c>
      <c r="O302" s="143">
        <f t="shared" si="21"/>
        <v>0</v>
      </c>
      <c r="P302" s="143">
        <f t="shared" si="22"/>
        <v>0</v>
      </c>
      <c r="Q302" s="387"/>
      <c r="R302" s="388"/>
      <c r="S302" s="388"/>
      <c r="T302" s="388"/>
      <c r="U302" s="388"/>
      <c r="V302" s="389"/>
      <c r="W302" s="389"/>
      <c r="X302" s="394"/>
      <c r="Y302" s="391"/>
      <c r="Z302" s="392"/>
      <c r="AA302" s="393"/>
      <c r="AB302" s="110">
        <f t="shared" si="24"/>
        <v>0</v>
      </c>
      <c r="AC302" s="111"/>
      <c r="AD302" s="111"/>
      <c r="AE302" s="405"/>
      <c r="AF302" s="387"/>
      <c r="AG302" s="388"/>
      <c r="AH302" s="406"/>
      <c r="AI302" s="389"/>
      <c r="AJ302" s="407"/>
    </row>
    <row r="303" spans="1:36" s="112" customFormat="1" x14ac:dyDescent="0.25">
      <c r="A303" s="113">
        <v>294</v>
      </c>
      <c r="B303" s="144"/>
      <c r="C303" s="100">
        <f t="shared" si="23"/>
        <v>0</v>
      </c>
      <c r="D303" s="145"/>
      <c r="E303" s="146"/>
      <c r="F303" s="147"/>
      <c r="G303" s="148"/>
      <c r="H303" s="146"/>
      <c r="I303" s="149"/>
      <c r="J303" s="147"/>
      <c r="K303" s="146"/>
      <c r="L303" s="226"/>
      <c r="M303" s="146"/>
      <c r="N303" s="143">
        <f t="shared" si="20"/>
        <v>0</v>
      </c>
      <c r="O303" s="143">
        <f t="shared" si="21"/>
        <v>0</v>
      </c>
      <c r="P303" s="143">
        <f t="shared" si="22"/>
        <v>0</v>
      </c>
      <c r="Q303" s="387"/>
      <c r="R303" s="388"/>
      <c r="S303" s="388"/>
      <c r="T303" s="388"/>
      <c r="U303" s="388"/>
      <c r="V303" s="389"/>
      <c r="W303" s="389"/>
      <c r="X303" s="394"/>
      <c r="Y303" s="391"/>
      <c r="Z303" s="392"/>
      <c r="AA303" s="393"/>
      <c r="AB303" s="110">
        <f t="shared" si="24"/>
        <v>0</v>
      </c>
      <c r="AC303" s="111"/>
      <c r="AD303" s="111"/>
      <c r="AE303" s="405"/>
      <c r="AF303" s="387"/>
      <c r="AG303" s="388"/>
      <c r="AH303" s="406"/>
      <c r="AI303" s="389"/>
      <c r="AJ303" s="407"/>
    </row>
    <row r="304" spans="1:36" s="112" customFormat="1" x14ac:dyDescent="0.25">
      <c r="A304" s="113">
        <v>295</v>
      </c>
      <c r="B304" s="144"/>
      <c r="C304" s="100">
        <f t="shared" si="23"/>
        <v>0</v>
      </c>
      <c r="D304" s="145"/>
      <c r="E304" s="146"/>
      <c r="F304" s="147"/>
      <c r="G304" s="148"/>
      <c r="H304" s="146"/>
      <c r="I304" s="149"/>
      <c r="J304" s="147"/>
      <c r="K304" s="146"/>
      <c r="L304" s="226"/>
      <c r="M304" s="146"/>
      <c r="N304" s="143">
        <f t="shared" si="20"/>
        <v>0</v>
      </c>
      <c r="O304" s="143">
        <f t="shared" si="21"/>
        <v>0</v>
      </c>
      <c r="P304" s="143">
        <f t="shared" si="22"/>
        <v>0</v>
      </c>
      <c r="Q304" s="387"/>
      <c r="R304" s="388"/>
      <c r="S304" s="388"/>
      <c r="T304" s="388"/>
      <c r="U304" s="388"/>
      <c r="V304" s="389"/>
      <c r="W304" s="389"/>
      <c r="X304" s="394"/>
      <c r="Y304" s="391"/>
      <c r="Z304" s="392"/>
      <c r="AA304" s="393"/>
      <c r="AB304" s="110">
        <f t="shared" si="24"/>
        <v>0</v>
      </c>
      <c r="AC304" s="111"/>
      <c r="AD304" s="111"/>
      <c r="AE304" s="405"/>
      <c r="AF304" s="387"/>
      <c r="AG304" s="388"/>
      <c r="AH304" s="406"/>
      <c r="AI304" s="389"/>
      <c r="AJ304" s="407"/>
    </row>
    <row r="305" spans="1:36" s="112" customFormat="1" x14ac:dyDescent="0.25">
      <c r="A305" s="113">
        <v>296</v>
      </c>
      <c r="B305" s="144"/>
      <c r="C305" s="100">
        <f t="shared" si="23"/>
        <v>0</v>
      </c>
      <c r="D305" s="145"/>
      <c r="E305" s="146"/>
      <c r="F305" s="147"/>
      <c r="G305" s="148"/>
      <c r="H305" s="146"/>
      <c r="I305" s="149"/>
      <c r="J305" s="147"/>
      <c r="K305" s="146"/>
      <c r="L305" s="226"/>
      <c r="M305" s="146"/>
      <c r="N305" s="143">
        <f t="shared" si="20"/>
        <v>0</v>
      </c>
      <c r="O305" s="143">
        <f t="shared" si="21"/>
        <v>0</v>
      </c>
      <c r="P305" s="143">
        <f t="shared" si="22"/>
        <v>0</v>
      </c>
      <c r="Q305" s="387"/>
      <c r="R305" s="388"/>
      <c r="S305" s="388"/>
      <c r="T305" s="388"/>
      <c r="U305" s="388"/>
      <c r="V305" s="389"/>
      <c r="W305" s="389"/>
      <c r="X305" s="394"/>
      <c r="Y305" s="391"/>
      <c r="Z305" s="392"/>
      <c r="AA305" s="393"/>
      <c r="AB305" s="110">
        <f t="shared" si="24"/>
        <v>0</v>
      </c>
      <c r="AC305" s="111"/>
      <c r="AD305" s="111"/>
      <c r="AE305" s="405"/>
      <c r="AF305" s="387"/>
      <c r="AG305" s="388"/>
      <c r="AH305" s="406"/>
      <c r="AI305" s="389"/>
      <c r="AJ305" s="407"/>
    </row>
    <row r="306" spans="1:36" s="112" customFormat="1" x14ac:dyDescent="0.25">
      <c r="A306" s="113">
        <v>297</v>
      </c>
      <c r="B306" s="144"/>
      <c r="C306" s="100">
        <f t="shared" si="23"/>
        <v>0</v>
      </c>
      <c r="D306" s="145"/>
      <c r="E306" s="146"/>
      <c r="F306" s="147"/>
      <c r="G306" s="148"/>
      <c r="H306" s="146"/>
      <c r="I306" s="149"/>
      <c r="J306" s="147"/>
      <c r="K306" s="146"/>
      <c r="L306" s="226"/>
      <c r="M306" s="146"/>
      <c r="N306" s="143">
        <f t="shared" si="20"/>
        <v>0</v>
      </c>
      <c r="O306" s="143">
        <f t="shared" si="21"/>
        <v>0</v>
      </c>
      <c r="P306" s="143">
        <f t="shared" si="22"/>
        <v>0</v>
      </c>
      <c r="Q306" s="387"/>
      <c r="R306" s="388"/>
      <c r="S306" s="388"/>
      <c r="T306" s="388"/>
      <c r="U306" s="388"/>
      <c r="V306" s="389"/>
      <c r="W306" s="389"/>
      <c r="X306" s="394"/>
      <c r="Y306" s="391"/>
      <c r="Z306" s="392"/>
      <c r="AA306" s="393"/>
      <c r="AB306" s="110">
        <f t="shared" si="24"/>
        <v>0</v>
      </c>
      <c r="AC306" s="111"/>
      <c r="AD306" s="111"/>
      <c r="AE306" s="405"/>
      <c r="AF306" s="387"/>
      <c r="AG306" s="388"/>
      <c r="AH306" s="406"/>
      <c r="AI306" s="389"/>
      <c r="AJ306" s="407"/>
    </row>
    <row r="307" spans="1:36" s="112" customFormat="1" x14ac:dyDescent="0.25">
      <c r="A307" s="113">
        <v>298</v>
      </c>
      <c r="B307" s="144"/>
      <c r="C307" s="100">
        <f t="shared" si="23"/>
        <v>0</v>
      </c>
      <c r="D307" s="145"/>
      <c r="E307" s="146"/>
      <c r="F307" s="147"/>
      <c r="G307" s="148"/>
      <c r="H307" s="146"/>
      <c r="I307" s="149"/>
      <c r="J307" s="147"/>
      <c r="K307" s="146"/>
      <c r="L307" s="226"/>
      <c r="M307" s="146"/>
      <c r="N307" s="143">
        <f t="shared" si="20"/>
        <v>0</v>
      </c>
      <c r="O307" s="143">
        <f t="shared" si="21"/>
        <v>0</v>
      </c>
      <c r="P307" s="143">
        <f t="shared" si="22"/>
        <v>0</v>
      </c>
      <c r="Q307" s="387"/>
      <c r="R307" s="388"/>
      <c r="S307" s="388"/>
      <c r="T307" s="388"/>
      <c r="U307" s="388"/>
      <c r="V307" s="389"/>
      <c r="W307" s="389"/>
      <c r="X307" s="394"/>
      <c r="Y307" s="391"/>
      <c r="Z307" s="392"/>
      <c r="AA307" s="393"/>
      <c r="AB307" s="110">
        <f t="shared" si="24"/>
        <v>0</v>
      </c>
      <c r="AC307" s="111"/>
      <c r="AD307" s="111"/>
      <c r="AE307" s="405"/>
      <c r="AF307" s="387"/>
      <c r="AG307" s="388"/>
      <c r="AH307" s="406"/>
      <c r="AI307" s="389"/>
      <c r="AJ307" s="407"/>
    </row>
    <row r="308" spans="1:36" s="112" customFormat="1" x14ac:dyDescent="0.25">
      <c r="A308" s="113">
        <v>299</v>
      </c>
      <c r="B308" s="144"/>
      <c r="C308" s="100">
        <f t="shared" si="23"/>
        <v>0</v>
      </c>
      <c r="D308" s="145"/>
      <c r="E308" s="146"/>
      <c r="F308" s="147"/>
      <c r="G308" s="148"/>
      <c r="H308" s="146"/>
      <c r="I308" s="149"/>
      <c r="J308" s="147"/>
      <c r="K308" s="146"/>
      <c r="L308" s="226"/>
      <c r="M308" s="146"/>
      <c r="N308" s="143">
        <f t="shared" si="20"/>
        <v>0</v>
      </c>
      <c r="O308" s="143">
        <f t="shared" si="21"/>
        <v>0</v>
      </c>
      <c r="P308" s="143">
        <f t="shared" si="22"/>
        <v>0</v>
      </c>
      <c r="Q308" s="387"/>
      <c r="R308" s="388"/>
      <c r="S308" s="388"/>
      <c r="T308" s="388"/>
      <c r="U308" s="388"/>
      <c r="V308" s="389"/>
      <c r="W308" s="389"/>
      <c r="X308" s="394"/>
      <c r="Y308" s="391"/>
      <c r="Z308" s="392"/>
      <c r="AA308" s="393"/>
      <c r="AB308" s="110">
        <f t="shared" si="24"/>
        <v>0</v>
      </c>
      <c r="AC308" s="111"/>
      <c r="AD308" s="111"/>
      <c r="AE308" s="405"/>
      <c r="AF308" s="387"/>
      <c r="AG308" s="388"/>
      <c r="AH308" s="406"/>
      <c r="AI308" s="389"/>
      <c r="AJ308" s="407"/>
    </row>
    <row r="309" spans="1:36" s="112" customFormat="1" x14ac:dyDescent="0.25">
      <c r="A309" s="121">
        <v>300</v>
      </c>
      <c r="B309" s="151"/>
      <c r="C309" s="100">
        <f t="shared" si="23"/>
        <v>0</v>
      </c>
      <c r="D309" s="152"/>
      <c r="E309" s="153"/>
      <c r="F309" s="154"/>
      <c r="G309" s="155"/>
      <c r="H309" s="153"/>
      <c r="I309" s="156"/>
      <c r="J309" s="154"/>
      <c r="K309" s="153"/>
      <c r="L309" s="227"/>
      <c r="M309" s="153"/>
      <c r="N309" s="143">
        <f t="shared" si="20"/>
        <v>0</v>
      </c>
      <c r="O309" s="143">
        <f t="shared" si="21"/>
        <v>0</v>
      </c>
      <c r="P309" s="143">
        <f t="shared" si="22"/>
        <v>0</v>
      </c>
      <c r="Q309" s="395"/>
      <c r="R309" s="396"/>
      <c r="S309" s="396"/>
      <c r="T309" s="396"/>
      <c r="U309" s="396"/>
      <c r="V309" s="397"/>
      <c r="W309" s="397"/>
      <c r="X309" s="398"/>
      <c r="Y309" s="399"/>
      <c r="Z309" s="400"/>
      <c r="AA309" s="401"/>
      <c r="AB309" s="158">
        <f t="shared" si="24"/>
        <v>0</v>
      </c>
      <c r="AC309" s="132"/>
      <c r="AD309" s="132"/>
      <c r="AE309" s="408"/>
      <c r="AF309" s="395"/>
      <c r="AG309" s="396"/>
      <c r="AH309" s="409"/>
      <c r="AI309" s="397"/>
      <c r="AJ309" s="412"/>
    </row>
  </sheetData>
  <sheetProtection password="CAC3" sheet="1" objects="1" scenarios="1"/>
  <mergeCells count="25">
    <mergeCell ref="A278:AJ278"/>
    <mergeCell ref="G4:G6"/>
    <mergeCell ref="H4:H6"/>
    <mergeCell ref="I4:I6"/>
    <mergeCell ref="J4:K4"/>
    <mergeCell ref="L4:M4"/>
    <mergeCell ref="Q4:V4"/>
    <mergeCell ref="J5:J6"/>
    <mergeCell ref="K5:K6"/>
    <mergeCell ref="L5:L6"/>
    <mergeCell ref="M5:M6"/>
    <mergeCell ref="AF4:AI4"/>
    <mergeCell ref="AF5:AI5"/>
    <mergeCell ref="B1:C1"/>
    <mergeCell ref="D1:G1"/>
    <mergeCell ref="I1:L2"/>
    <mergeCell ref="Q3:AJ3"/>
    <mergeCell ref="A4:A6"/>
    <mergeCell ref="B4:B6"/>
    <mergeCell ref="C4:C6"/>
    <mergeCell ref="D4:D6"/>
    <mergeCell ref="E4:E6"/>
    <mergeCell ref="F4:F6"/>
    <mergeCell ref="Q5:V5"/>
    <mergeCell ref="W4:W6"/>
  </mergeCells>
  <conditionalFormatting sqref="AB8:AD277 AB280:AD309">
    <cfRule type="cellIs" dxfId="0" priority="1" operator="greaterThanOrEqual">
      <formula>10</formula>
    </cfRule>
  </conditionalFormatting>
  <dataValidations count="5">
    <dataValidation type="whole" allowBlank="1" showInputMessage="1" showErrorMessage="1" sqref="AF280:AI309 D280:M309 D8:M277 AF8:AI277 Q280:W309 Q8:W277">
      <formula1>0</formula1>
      <formula2>1</formula2>
    </dataValidation>
    <dataValidation type="whole" allowBlank="1" showInputMessage="1" showErrorMessage="1" sqref="X8:X277 X280:X309">
      <formula1>0</formula1>
      <formula2>50</formula2>
    </dataValidation>
    <dataValidation type="whole" allowBlank="1" showInputMessage="1" showErrorMessage="1" sqref="Y8:Z277 Y280:Z309">
      <formula1>0</formula1>
      <formula2>6000</formula2>
    </dataValidation>
    <dataValidation type="whole" allowBlank="1" showInputMessage="1" showErrorMessage="1" sqref="AA8:AA277 AA280:AA309">
      <formula1>1</formula1>
      <formula2>20</formula2>
    </dataValidation>
    <dataValidation type="whole" allowBlank="1" showInputMessage="1" showErrorMessage="1" sqref="AE280:AE309 AE8:AE277">
      <formula1>0</formula1>
      <formula2>100</formula2>
    </dataValidation>
  </dataValidations>
  <pageMargins left="0.19685039370078741" right="0.19685039370078741" top="0.19685039370078741" bottom="0.19685039370078741" header="0.31496062992125984" footer="0.31496062992125984"/>
  <pageSetup paperSize="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11" sqref="C11"/>
    </sheetView>
  </sheetViews>
  <sheetFormatPr baseColWidth="10" defaultRowHeight="15" x14ac:dyDescent="0.25"/>
  <cols>
    <col min="1" max="2" width="5.7109375" style="5" customWidth="1"/>
    <col min="3" max="3" width="7.7109375" style="221" bestFit="1" customWidth="1"/>
  </cols>
  <sheetData>
    <row r="1" spans="1:3" x14ac:dyDescent="0.25">
      <c r="A1" s="5" t="s">
        <v>32</v>
      </c>
      <c r="B1" s="220">
        <f>IF(Jahresübersicht!$B7=0,0,Jahresübersicht!$D7/Jahresübersicht!$B7)</f>
        <v>0</v>
      </c>
      <c r="C1" s="221">
        <f>IF(Jahresübersicht!$B23=0,0,Jahresübersicht!$D23/Jahresübersicht!$B23)</f>
        <v>0</v>
      </c>
    </row>
    <row r="2" spans="1:3" x14ac:dyDescent="0.25">
      <c r="A2" s="219" t="s">
        <v>33</v>
      </c>
      <c r="B2" s="220">
        <f>IF(Jahresübersicht!$B8=0,0,Jahresübersicht!$D8/Jahresübersicht!$B8)</f>
        <v>0</v>
      </c>
      <c r="C2" s="221">
        <f>IF(Jahresübersicht!$B23=0,0,Jahresübersicht!$D23/Jahresübersicht!$B23)</f>
        <v>0</v>
      </c>
    </row>
    <row r="3" spans="1:3" x14ac:dyDescent="0.25">
      <c r="A3" s="5" t="s">
        <v>34</v>
      </c>
      <c r="B3" s="220">
        <f>IF(Jahresübersicht!$B9=0,0,Jahresübersicht!$D9/Jahresübersicht!$B9)</f>
        <v>0</v>
      </c>
      <c r="C3" s="221">
        <f>IF(Jahresübersicht!$B23=0,0,Jahresübersicht!$D23/Jahresübersicht!$B23)</f>
        <v>0</v>
      </c>
    </row>
    <row r="4" spans="1:3" x14ac:dyDescent="0.25">
      <c r="A4" s="5" t="s">
        <v>37</v>
      </c>
      <c r="B4" s="220">
        <f>IF(Jahresübersicht!$B11=0,0,Jahresübersicht!$D11/Jahresübersicht!$B11)</f>
        <v>0</v>
      </c>
      <c r="C4" s="221">
        <f>IF(Jahresübersicht!$B23=0,0,Jahresübersicht!$D23/Jahresübersicht!$B23)</f>
        <v>0</v>
      </c>
    </row>
    <row r="5" spans="1:3" x14ac:dyDescent="0.25">
      <c r="A5" s="5" t="s">
        <v>16</v>
      </c>
      <c r="B5" s="220">
        <f>IF(Jahresübersicht!$B12=0,0,Jahresübersicht!$D12/Jahresübersicht!$B12)</f>
        <v>0</v>
      </c>
      <c r="C5" s="221">
        <f>IF(Jahresübersicht!$B23=0,0,Jahresübersicht!$D23/Jahresübersicht!$B23)</f>
        <v>0</v>
      </c>
    </row>
    <row r="6" spans="1:3" x14ac:dyDescent="0.25">
      <c r="A6" s="5" t="s">
        <v>38</v>
      </c>
      <c r="B6" s="220">
        <f>IF(Jahresübersicht!$B13=0,0,Jahresübersicht!$D13/Jahresübersicht!$B13)</f>
        <v>0</v>
      </c>
      <c r="C6" s="221">
        <f>IF(Jahresübersicht!$B23=0,0,Jahresübersicht!$D23/Jahresübersicht!$B23)</f>
        <v>0</v>
      </c>
    </row>
    <row r="7" spans="1:3" x14ac:dyDescent="0.25">
      <c r="A7" s="5" t="s">
        <v>39</v>
      </c>
      <c r="B7" s="220">
        <f>IF(Jahresübersicht!$B15=0,0,Jahresübersicht!$D15/Jahresübersicht!$B15)</f>
        <v>0</v>
      </c>
      <c r="C7" s="221">
        <f>IF(Jahresübersicht!$B23=0,0,Jahresübersicht!$D23/Jahresübersicht!$B23)</f>
        <v>0</v>
      </c>
    </row>
    <row r="8" spans="1:3" x14ac:dyDescent="0.25">
      <c r="A8" s="5" t="s">
        <v>40</v>
      </c>
      <c r="B8" s="220">
        <f>IF(Jahresübersicht!$B16=0,0,Jahresübersicht!$D16/Jahresübersicht!$B16)</f>
        <v>0</v>
      </c>
      <c r="C8" s="221">
        <f>IF(Jahresübersicht!$B23=0,0,Jahresübersicht!$D23/Jahresübersicht!$B23)</f>
        <v>0</v>
      </c>
    </row>
    <row r="9" spans="1:3" x14ac:dyDescent="0.25">
      <c r="A9" s="5" t="s">
        <v>41</v>
      </c>
      <c r="B9" s="220">
        <f>IF(Jahresübersicht!$B17=0,0,Jahresübersicht!$D17/Jahresübersicht!$B17)</f>
        <v>0</v>
      </c>
      <c r="C9" s="221">
        <f>IF(Jahresübersicht!$B23=0,0,Jahresübersicht!$D23/Jahresübersicht!$B23)</f>
        <v>0</v>
      </c>
    </row>
    <row r="10" spans="1:3" x14ac:dyDescent="0.25">
      <c r="A10" s="5" t="s">
        <v>42</v>
      </c>
      <c r="B10" s="220">
        <f>IF(Jahresübersicht!$B19=0,0,Jahresübersicht!$D19/Jahresübersicht!$B19)</f>
        <v>0</v>
      </c>
      <c r="C10" s="221">
        <f>IF(Jahresübersicht!$B23=0,0,Jahresübersicht!$D23/Jahresübersicht!$B23)</f>
        <v>0</v>
      </c>
    </row>
    <row r="11" spans="1:3" x14ac:dyDescent="0.25">
      <c r="A11" s="5" t="s">
        <v>43</v>
      </c>
      <c r="B11" s="220">
        <f>IF(Jahresübersicht!$B20=0,0,Jahresübersicht!$D20/Jahresübersicht!$B20)</f>
        <v>0</v>
      </c>
      <c r="C11" s="221">
        <f>IF(Jahresübersicht!$B23=0,0,Jahresübersicht!$D23/Jahresübersicht!$B23)</f>
        <v>0</v>
      </c>
    </row>
    <row r="12" spans="1:3" x14ac:dyDescent="0.25">
      <c r="A12" s="5" t="s">
        <v>44</v>
      </c>
      <c r="B12" s="220">
        <f>IF(Jahresübersicht!$B21=0,0,Jahresübersicht!$D21/Jahresübersicht!$B21)</f>
        <v>0</v>
      </c>
      <c r="C12" s="221">
        <f>IF(Jahresübersicht!$B23=0,0,Jahresübersicht!$D23/Jahresübersicht!$B23)</f>
        <v>0</v>
      </c>
    </row>
    <row r="13" spans="1:3" x14ac:dyDescent="0.25">
      <c r="B13" s="220"/>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DDC"/>
    <pageSetUpPr fitToPage="1"/>
  </sheetPr>
  <dimension ref="A1:AL36"/>
  <sheetViews>
    <sheetView showGridLines="0" zoomScaleNormal="100" workbookViewId="0">
      <selection activeCell="C8" sqref="C8"/>
    </sheetView>
  </sheetViews>
  <sheetFormatPr baseColWidth="10" defaultRowHeight="15" x14ac:dyDescent="0.25"/>
  <cols>
    <col min="1" max="1" width="5" style="1" bestFit="1" customWidth="1"/>
    <col min="2" max="4" width="5.85546875" style="5" customWidth="1"/>
    <col min="5" max="5" width="6.85546875" style="5" customWidth="1"/>
    <col min="6" max="25" width="5.85546875" style="5" customWidth="1"/>
    <col min="26" max="26" width="11.42578125" style="5"/>
    <col min="29" max="38" width="4.5703125" style="5" customWidth="1"/>
    <col min="39" max="16384" width="11.42578125" style="5"/>
  </cols>
  <sheetData>
    <row r="1" spans="1:38" x14ac:dyDescent="0.25">
      <c r="A1" s="554" t="s">
        <v>100</v>
      </c>
      <c r="B1" s="554"/>
      <c r="C1" s="554"/>
      <c r="D1" s="554"/>
      <c r="E1" s="554"/>
      <c r="F1" s="554"/>
      <c r="G1" s="554"/>
      <c r="H1" s="554"/>
      <c r="I1" s="554"/>
      <c r="J1" s="554"/>
      <c r="K1" s="554"/>
      <c r="L1" s="554"/>
      <c r="M1" s="554"/>
      <c r="N1" s="554"/>
      <c r="O1" s="554"/>
      <c r="P1" s="554"/>
      <c r="Q1" s="554"/>
      <c r="R1" s="554"/>
      <c r="S1" s="554"/>
      <c r="T1" s="554"/>
      <c r="U1" s="554"/>
      <c r="V1" s="554"/>
      <c r="W1" s="554"/>
      <c r="X1" s="554"/>
      <c r="Y1" s="554"/>
      <c r="Z1" s="554"/>
    </row>
    <row r="2" spans="1:38" x14ac:dyDescent="0.25">
      <c r="A2" s="554"/>
      <c r="B2" s="554"/>
      <c r="C2" s="554"/>
      <c r="D2" s="554"/>
      <c r="E2" s="554"/>
      <c r="F2" s="554"/>
      <c r="G2" s="554"/>
      <c r="H2" s="554"/>
      <c r="I2" s="554"/>
      <c r="J2" s="554"/>
      <c r="K2" s="554"/>
      <c r="L2" s="554"/>
      <c r="M2" s="554"/>
      <c r="N2" s="554"/>
      <c r="O2" s="554"/>
      <c r="P2" s="554"/>
      <c r="Q2" s="554"/>
      <c r="R2" s="554"/>
      <c r="S2" s="554"/>
      <c r="T2" s="554"/>
      <c r="U2" s="554"/>
      <c r="V2" s="554"/>
      <c r="W2" s="554"/>
      <c r="X2" s="554"/>
      <c r="Y2" s="554"/>
      <c r="Z2" s="554"/>
    </row>
    <row r="3" spans="1:38" x14ac:dyDescent="0.25">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row>
    <row r="6" spans="1:38" x14ac:dyDescent="0.25">
      <c r="AC6" s="219"/>
      <c r="AD6" s="219"/>
      <c r="AE6" s="219"/>
      <c r="AF6" s="219"/>
      <c r="AG6" s="219"/>
      <c r="AH6" s="219"/>
      <c r="AI6" s="219"/>
      <c r="AJ6" s="219"/>
      <c r="AK6" s="219"/>
      <c r="AL6" s="219"/>
    </row>
    <row r="20" spans="5:15" x14ac:dyDescent="0.25">
      <c r="O20" s="1" t="s">
        <v>101</v>
      </c>
    </row>
    <row r="25" spans="5:15" x14ac:dyDescent="0.25">
      <c r="E25" s="218"/>
    </row>
    <row r="26" spans="5:15" x14ac:dyDescent="0.25">
      <c r="E26" s="218"/>
    </row>
    <row r="27" spans="5:15" x14ac:dyDescent="0.25">
      <c r="E27" s="218"/>
    </row>
    <row r="28" spans="5:15" x14ac:dyDescent="0.25">
      <c r="E28" s="218"/>
    </row>
    <row r="29" spans="5:15" x14ac:dyDescent="0.25">
      <c r="E29" s="218"/>
    </row>
    <row r="30" spans="5:15" x14ac:dyDescent="0.25">
      <c r="E30" s="218"/>
    </row>
    <row r="31" spans="5:15" x14ac:dyDescent="0.25">
      <c r="E31" s="218"/>
    </row>
    <row r="32" spans="5:15" x14ac:dyDescent="0.25">
      <c r="E32" s="218"/>
    </row>
    <row r="33" spans="5:5" x14ac:dyDescent="0.25">
      <c r="E33" s="218"/>
    </row>
    <row r="34" spans="5:5" x14ac:dyDescent="0.25">
      <c r="E34" s="218"/>
    </row>
    <row r="35" spans="5:5" x14ac:dyDescent="0.25">
      <c r="E35" s="218"/>
    </row>
    <row r="36" spans="5:5" x14ac:dyDescent="0.25">
      <c r="E36" s="218"/>
    </row>
  </sheetData>
  <sheetProtection selectLockedCells="1"/>
  <mergeCells count="1">
    <mergeCell ref="A1:Z2"/>
  </mergeCells>
  <printOptions horizontalCentered="1"/>
  <pageMargins left="0.15748031496062992" right="0.15748031496062992" top="0.19685039370078741" bottom="0.19685039370078741" header="0.31496062992125984" footer="0.31496062992125984"/>
  <pageSetup paperSize="9" scale="9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DDC"/>
    <pageSetUpPr fitToPage="1"/>
  </sheetPr>
  <dimension ref="A1:AO50"/>
  <sheetViews>
    <sheetView showGridLines="0" zoomScaleNormal="100" workbookViewId="0">
      <pane xSplit="1" ySplit="3" topLeftCell="B4" activePane="bottomRight" state="frozen"/>
      <selection pane="topRight" activeCell="B1" sqref="B1"/>
      <selection pane="bottomLeft" activeCell="A4" sqref="A4"/>
      <selection pane="bottomRight" activeCell="E31" sqref="E31"/>
    </sheetView>
  </sheetViews>
  <sheetFormatPr baseColWidth="10" defaultRowHeight="15" x14ac:dyDescent="0.25"/>
  <cols>
    <col min="1" max="1" width="5" style="164" bestFit="1" customWidth="1"/>
    <col min="2" max="2" width="5.85546875" style="12" customWidth="1"/>
    <col min="3" max="3" width="7.5703125" style="12" customWidth="1"/>
    <col min="4" max="4" width="5.85546875" style="12" customWidth="1"/>
    <col min="5" max="5" width="7.7109375" style="12" customWidth="1"/>
    <col min="6" max="6" width="5.85546875" style="12" customWidth="1"/>
    <col min="7" max="7" width="7.7109375" style="12" customWidth="1"/>
    <col min="8" max="8" width="5.85546875" style="12" customWidth="1"/>
    <col min="9" max="9" width="7.7109375" style="12" customWidth="1"/>
    <col min="10" max="10" width="5.85546875" style="12" customWidth="1"/>
    <col min="11" max="11" width="7.7109375" style="12" customWidth="1"/>
    <col min="12" max="12" width="5.85546875" style="12" customWidth="1"/>
    <col min="13" max="13" width="7.7109375" style="12" customWidth="1"/>
    <col min="14" max="14" width="5.85546875" style="12" customWidth="1"/>
    <col min="15" max="15" width="7.7109375" style="12" customWidth="1"/>
    <col min="16" max="16" width="5.85546875" style="12" customWidth="1"/>
    <col min="17" max="17" width="7.7109375" style="12" customWidth="1"/>
    <col min="18" max="18" width="14.7109375" style="18" customWidth="1"/>
    <col min="19" max="19" width="11.7109375" style="12" hidden="1" customWidth="1"/>
    <col min="20" max="20" width="14.7109375" style="169" customWidth="1"/>
    <col min="21" max="21" width="11.7109375" style="12" hidden="1" customWidth="1"/>
    <col min="22" max="22" width="14.7109375" style="168" customWidth="1"/>
    <col min="23" max="23" width="11.7109375" style="12" hidden="1" customWidth="1"/>
    <col min="24" max="24" width="14.7109375" style="12" customWidth="1"/>
    <col min="25" max="25" width="11.7109375" style="12" hidden="1" customWidth="1"/>
    <col min="26" max="26" width="5.85546875" style="12" customWidth="1"/>
    <col min="27" max="27" width="7.7109375" style="12" customWidth="1"/>
    <col min="28" max="28" width="5.85546875" style="12" customWidth="1"/>
    <col min="29" max="29" width="7.7109375" style="12" customWidth="1"/>
    <col min="30" max="30" width="5.85546875" style="12" customWidth="1"/>
    <col min="31" max="31" width="7.7109375" style="12" customWidth="1"/>
    <col min="32" max="32" width="14.85546875" style="161" customWidth="1"/>
    <col min="33" max="33" width="11.7109375" style="161" hidden="1" customWidth="1"/>
    <col min="34" max="34" width="5.85546875" style="12" customWidth="1"/>
    <col min="35" max="35" width="7.7109375" style="12" customWidth="1"/>
    <col min="36" max="36" width="5.85546875" style="12" customWidth="1"/>
    <col min="37" max="37" width="7.7109375" style="12" customWidth="1"/>
    <col min="38" max="38" width="5.85546875" style="12" customWidth="1"/>
    <col min="39" max="39" width="7.7109375" style="12" customWidth="1"/>
    <col min="40" max="40" width="5.85546875" style="12" customWidth="1"/>
    <col min="41" max="41" width="7.7109375" style="12" customWidth="1"/>
    <col min="42" max="16384" width="11.42578125" style="12"/>
  </cols>
  <sheetData>
    <row r="1" spans="1:41" ht="29.25" customHeight="1" x14ac:dyDescent="0.3">
      <c r="B1" s="37"/>
      <c r="C1" s="37"/>
      <c r="D1" s="520" t="s">
        <v>0</v>
      </c>
      <c r="E1" s="520"/>
      <c r="F1" s="520"/>
      <c r="G1" s="522">
        <f>Jahresübersicht!I1</f>
        <v>0</v>
      </c>
      <c r="H1" s="522"/>
      <c r="I1" s="522"/>
      <c r="J1" s="522"/>
      <c r="K1" s="522"/>
      <c r="L1" s="522"/>
      <c r="M1" s="522"/>
      <c r="N1" s="522"/>
      <c r="O1" s="522"/>
      <c r="P1" s="522"/>
      <c r="Q1" s="522"/>
      <c r="R1" s="231"/>
      <c r="S1" s="230"/>
      <c r="T1" s="231"/>
      <c r="V1" s="523" t="s">
        <v>11</v>
      </c>
      <c r="W1" s="523"/>
      <c r="X1" s="523"/>
      <c r="Y1" s="523"/>
      <c r="Z1" s="523"/>
      <c r="AA1" s="523"/>
      <c r="AB1" s="229"/>
      <c r="AF1" s="165"/>
      <c r="AG1" s="165"/>
      <c r="AH1" s="37"/>
      <c r="AI1" s="37"/>
      <c r="AJ1" s="37"/>
      <c r="AK1" s="521"/>
      <c r="AL1" s="521"/>
      <c r="AM1" s="521"/>
      <c r="AN1" s="521"/>
    </row>
    <row r="2" spans="1:41" ht="26.25" customHeight="1" x14ac:dyDescent="0.3">
      <c r="B2" s="11"/>
      <c r="C2" s="11"/>
      <c r="D2" s="519" t="s">
        <v>1</v>
      </c>
      <c r="E2" s="519"/>
      <c r="F2" s="519"/>
      <c r="G2" s="522">
        <f>Jahresübersicht!I2</f>
        <v>0</v>
      </c>
      <c r="H2" s="522"/>
      <c r="U2" s="8"/>
      <c r="V2" s="523"/>
      <c r="W2" s="523"/>
      <c r="X2" s="523"/>
      <c r="Y2" s="523"/>
      <c r="Z2" s="523"/>
      <c r="AA2" s="523"/>
      <c r="AB2" s="229"/>
      <c r="AF2" s="165"/>
      <c r="AG2" s="165"/>
      <c r="AH2" s="11"/>
      <c r="AI2" s="11"/>
      <c r="AJ2" s="166"/>
      <c r="AN2" s="166"/>
    </row>
    <row r="3" spans="1:41" ht="15.75" thickBot="1" x14ac:dyDescent="0.3">
      <c r="A3" s="9"/>
      <c r="B3" s="10"/>
      <c r="C3" s="10"/>
      <c r="D3" s="10"/>
      <c r="E3" s="10"/>
      <c r="F3" s="11"/>
      <c r="G3" s="11"/>
      <c r="H3" s="11"/>
      <c r="I3" s="11"/>
      <c r="J3" s="11"/>
      <c r="K3" s="11"/>
      <c r="L3" s="11"/>
      <c r="U3" s="11"/>
      <c r="V3" s="171"/>
      <c r="W3" s="11"/>
      <c r="X3" s="11"/>
      <c r="Y3" s="426"/>
      <c r="Z3" s="10"/>
      <c r="AA3" s="10"/>
      <c r="AB3" s="11"/>
      <c r="AC3" s="11"/>
      <c r="AD3" s="11"/>
      <c r="AE3" s="11"/>
      <c r="AF3" s="160"/>
      <c r="AG3" s="433"/>
      <c r="AH3" s="10"/>
      <c r="AI3" s="10"/>
      <c r="AJ3" s="11"/>
      <c r="AK3" s="11"/>
      <c r="AL3" s="11"/>
      <c r="AM3" s="11"/>
      <c r="AN3" s="11"/>
      <c r="AO3" s="11"/>
    </row>
    <row r="4" spans="1:41" s="96" customFormat="1" ht="12.75" x14ac:dyDescent="0.2">
      <c r="A4" s="510"/>
      <c r="B4" s="511" t="s">
        <v>25</v>
      </c>
      <c r="C4" s="512"/>
      <c r="D4" s="515" t="s">
        <v>50</v>
      </c>
      <c r="E4" s="516"/>
      <c r="F4" s="516"/>
      <c r="G4" s="516"/>
      <c r="H4" s="516"/>
      <c r="I4" s="516"/>
      <c r="J4" s="516"/>
      <c r="K4" s="516"/>
      <c r="L4" s="516"/>
      <c r="M4" s="516"/>
      <c r="N4" s="516"/>
      <c r="O4" s="516"/>
      <c r="P4" s="418"/>
      <c r="Q4" s="419"/>
      <c r="R4" s="430"/>
      <c r="S4" s="427"/>
      <c r="T4" s="427"/>
      <c r="U4" s="427"/>
      <c r="V4" s="427"/>
      <c r="W4" s="427"/>
      <c r="X4" s="246"/>
      <c r="Y4" s="425"/>
      <c r="Z4" s="255"/>
      <c r="AA4" s="245"/>
      <c r="AB4" s="245"/>
      <c r="AC4" s="245"/>
      <c r="AD4" s="245"/>
      <c r="AE4" s="246"/>
      <c r="AF4" s="257"/>
      <c r="AG4" s="434"/>
      <c r="AH4" s="245"/>
      <c r="AI4" s="297"/>
      <c r="AJ4" s="245"/>
      <c r="AK4" s="245"/>
      <c r="AL4" s="298"/>
      <c r="AM4" s="297"/>
      <c r="AN4" s="298"/>
      <c r="AO4" s="246"/>
    </row>
    <row r="5" spans="1:41" s="96" customFormat="1" ht="39" thickBot="1" x14ac:dyDescent="0.25">
      <c r="A5" s="510"/>
      <c r="B5" s="513"/>
      <c r="C5" s="514"/>
      <c r="D5" s="517" t="s">
        <v>67</v>
      </c>
      <c r="E5" s="518"/>
      <c r="F5" s="509" t="s">
        <v>48</v>
      </c>
      <c r="G5" s="509"/>
      <c r="H5" s="509" t="s">
        <v>81</v>
      </c>
      <c r="I5" s="509"/>
      <c r="J5" s="509" t="s">
        <v>82</v>
      </c>
      <c r="K5" s="509"/>
      <c r="L5" s="509" t="s">
        <v>83</v>
      </c>
      <c r="M5" s="509"/>
      <c r="N5" s="509" t="s">
        <v>49</v>
      </c>
      <c r="O5" s="509"/>
      <c r="P5" s="506" t="s">
        <v>103</v>
      </c>
      <c r="Q5" s="507"/>
      <c r="R5" s="431" t="s">
        <v>52</v>
      </c>
      <c r="S5" s="428" t="s">
        <v>84</v>
      </c>
      <c r="T5" s="428" t="s">
        <v>53</v>
      </c>
      <c r="U5" s="428" t="s">
        <v>85</v>
      </c>
      <c r="V5" s="428" t="s">
        <v>59</v>
      </c>
      <c r="W5" s="428" t="s">
        <v>86</v>
      </c>
      <c r="X5" s="247" t="s">
        <v>75</v>
      </c>
      <c r="Y5" s="170" t="s">
        <v>88</v>
      </c>
      <c r="Z5" s="508" t="s">
        <v>92</v>
      </c>
      <c r="AA5" s="509"/>
      <c r="AB5" s="509" t="s">
        <v>76</v>
      </c>
      <c r="AC5" s="509"/>
      <c r="AD5" s="509" t="s">
        <v>91</v>
      </c>
      <c r="AE5" s="507"/>
      <c r="AF5" s="437" t="s">
        <v>56</v>
      </c>
      <c r="AG5" s="435" t="s">
        <v>89</v>
      </c>
      <c r="AH5" s="502" t="s">
        <v>77</v>
      </c>
      <c r="AI5" s="504"/>
      <c r="AJ5" s="502" t="s">
        <v>78</v>
      </c>
      <c r="AK5" s="502"/>
      <c r="AL5" s="503" t="s">
        <v>80</v>
      </c>
      <c r="AM5" s="504"/>
      <c r="AN5" s="503" t="s">
        <v>79</v>
      </c>
      <c r="AO5" s="505"/>
    </row>
    <row r="6" spans="1:41" s="18" customFormat="1" ht="15.75" thickBot="1" x14ac:dyDescent="0.3">
      <c r="A6" s="13"/>
      <c r="B6" s="287" t="s">
        <v>35</v>
      </c>
      <c r="C6" s="17" t="s">
        <v>24</v>
      </c>
      <c r="D6" s="288" t="s">
        <v>35</v>
      </c>
      <c r="E6" s="289" t="s">
        <v>24</v>
      </c>
      <c r="F6" s="290" t="s">
        <v>35</v>
      </c>
      <c r="G6" s="52" t="s">
        <v>24</v>
      </c>
      <c r="H6" s="290" t="s">
        <v>35</v>
      </c>
      <c r="I6" s="291" t="s">
        <v>24</v>
      </c>
      <c r="J6" s="290" t="s">
        <v>35</v>
      </c>
      <c r="K6" s="291" t="s">
        <v>24</v>
      </c>
      <c r="L6" s="290" t="s">
        <v>35</v>
      </c>
      <c r="M6" s="291" t="s">
        <v>24</v>
      </c>
      <c r="N6" s="290" t="s">
        <v>35</v>
      </c>
      <c r="O6" s="417" t="s">
        <v>24</v>
      </c>
      <c r="P6" s="290" t="s">
        <v>35</v>
      </c>
      <c r="Q6" s="292" t="s">
        <v>24</v>
      </c>
      <c r="R6" s="432" t="s">
        <v>73</v>
      </c>
      <c r="S6" s="429"/>
      <c r="T6" s="429" t="s">
        <v>73</v>
      </c>
      <c r="U6" s="429"/>
      <c r="V6" s="429" t="s">
        <v>73</v>
      </c>
      <c r="W6" s="429"/>
      <c r="X6" s="53" t="s">
        <v>73</v>
      </c>
      <c r="Y6" s="52"/>
      <c r="Z6" s="51" t="s">
        <v>35</v>
      </c>
      <c r="AA6" s="52" t="s">
        <v>24</v>
      </c>
      <c r="AB6" s="52" t="s">
        <v>35</v>
      </c>
      <c r="AC6" s="52" t="s">
        <v>24</v>
      </c>
      <c r="AD6" s="52" t="s">
        <v>35</v>
      </c>
      <c r="AE6" s="53" t="s">
        <v>24</v>
      </c>
      <c r="AF6" s="293" t="s">
        <v>73</v>
      </c>
      <c r="AG6" s="436"/>
      <c r="AH6" s="52" t="s">
        <v>35</v>
      </c>
      <c r="AI6" s="289" t="s">
        <v>24</v>
      </c>
      <c r="AJ6" s="52" t="s">
        <v>35</v>
      </c>
      <c r="AK6" s="52" t="s">
        <v>24</v>
      </c>
      <c r="AL6" s="295" t="s">
        <v>35</v>
      </c>
      <c r="AM6" s="289" t="s">
        <v>24</v>
      </c>
      <c r="AN6" s="52" t="s">
        <v>35</v>
      </c>
      <c r="AO6" s="296" t="s">
        <v>24</v>
      </c>
    </row>
    <row r="7" spans="1:41" x14ac:dyDescent="0.25">
      <c r="A7" s="264" t="s">
        <v>32</v>
      </c>
      <c r="B7" s="265">
        <f>Jan!$B7</f>
        <v>0</v>
      </c>
      <c r="C7" s="266" t="str">
        <f>FIXED(100,2)&amp;"%"</f>
        <v>100,00%</v>
      </c>
      <c r="D7" s="267">
        <f>Jan!$Q7</f>
        <v>0</v>
      </c>
      <c r="E7" s="268" t="str">
        <f>ROUND(IF($B7=0,"0",$D7/$B7*100),2)&amp;"%"</f>
        <v>0%</v>
      </c>
      <c r="F7" s="269">
        <f>Jan!$R7</f>
        <v>0</v>
      </c>
      <c r="G7" s="270" t="str">
        <f>ROUND(IF($B7=0,"0",$F7/$B7*100),2)&amp;"%"</f>
        <v>0%</v>
      </c>
      <c r="H7" s="271">
        <f>Jan!$S7</f>
        <v>0</v>
      </c>
      <c r="I7" s="268" t="str">
        <f>ROUND(IF($B7=0,"0",$H7/$B7*100),2)&amp;"%"</f>
        <v>0%</v>
      </c>
      <c r="J7" s="269">
        <f>Jan!$T7</f>
        <v>0</v>
      </c>
      <c r="K7" s="270" t="str">
        <f>ROUND(IF($B7=0,"0",$J7/$B7*100),2)&amp;"%"</f>
        <v>0%</v>
      </c>
      <c r="L7" s="271">
        <f>Jan!$U7</f>
        <v>0</v>
      </c>
      <c r="M7" s="268" t="str">
        <f>ROUND(IF($B7=0,"0",$L7/$B7*100),2)&amp;"%"</f>
        <v>0%</v>
      </c>
      <c r="N7" s="269">
        <f>Jan!$V7</f>
        <v>0</v>
      </c>
      <c r="O7" s="270" t="str">
        <f>ROUND(IF($B7=0,"0",$N7/$B7*100),2)&amp;"%"</f>
        <v>0%</v>
      </c>
      <c r="P7" s="271">
        <f>Jan!$W7</f>
        <v>0</v>
      </c>
      <c r="Q7" s="420" t="str">
        <f t="shared" ref="Q7:Q23" si="0">ROUND(IF($B7=0,"0",$P7/$B7*100),2)&amp;"%"</f>
        <v>0%</v>
      </c>
      <c r="R7" s="272" t="str">
        <f>IF($S7="0","Ø=",("Ø="&amp;(FIXED(S7,1)&amp;" Wochen")))</f>
        <v>Ø=</v>
      </c>
      <c r="S7" s="273" t="str">
        <f>IF(COUNTA(Jan!$X8:$X277)=0,"0",(SUM(Jan!$X8:$X277)/COUNTA(Jan!$X8:$X277)))</f>
        <v>0</v>
      </c>
      <c r="T7" s="274" t="str">
        <f>(IF($U7="0","Ø=",("Ø="&amp;(FIXED($U7,0,)&amp;" Gramm"))))</f>
        <v>Ø=</v>
      </c>
      <c r="U7" s="275" t="str">
        <f>IF(COUNTA(Jan!$Y8:$Y277)=0,"0",(SUM(Jan!$Y8:$Y277)/COUNTA(Jan!$Y8:$Y277)))</f>
        <v>0</v>
      </c>
      <c r="V7" s="274" t="str">
        <f>(IF($W7="0","Ø=",("Ø="&amp;(FIXED($W7,0,)&amp;" Gramm"))))</f>
        <v>Ø=</v>
      </c>
      <c r="W7" s="275" t="str">
        <f>IF(COUNTA(Jan!$Z8:$Z277)=0,"0",(SUM(Jan!$Z8:$Z277)/COUNTA(Jan!$Z8:$Z277)))</f>
        <v>0</v>
      </c>
      <c r="X7" s="276" t="str">
        <f>(IF($Y7="0","Ø=",("Ø="&amp;(FIXED($Y7,1,)&amp;" Tage"))))</f>
        <v>Ø=</v>
      </c>
      <c r="Y7" s="277" t="str">
        <f>IF(COUNTA(Jan!$AA8:$AA277)=0,"0",(SUM(Jan!$AA8:$AA277)/COUNTA(Jan!$AA8:$AA277)))</f>
        <v>0</v>
      </c>
      <c r="Z7" s="278">
        <f>COUNTIFS((Jan!$AB8:$AB277),"&lt;7",(Jan!$AB8:$AB277),"&gt;0")</f>
        <v>0</v>
      </c>
      <c r="AA7" s="279" t="str">
        <f t="shared" ref="AA7:AA23" si="1">ROUND(IF($B7=0,"0",$Z7/$B7*100),2)&amp;"%"</f>
        <v>0%</v>
      </c>
      <c r="AB7" s="280">
        <f>COUNTIFS((Jan!$AB8:$AB277),"&gt;=7",(Jan!$AB8:$AB277),"&gt;=10")</f>
        <v>0</v>
      </c>
      <c r="AC7" s="279" t="str">
        <f t="shared" ref="AC7:AC23" si="2">ROUND(IF($B7=0,"0",$AB7/$B7*100),2)&amp;"%"</f>
        <v>0%</v>
      </c>
      <c r="AD7" s="280">
        <f>COUNTIF((Jan!$AB8:$AB277),"&gt;10")</f>
        <v>0</v>
      </c>
      <c r="AE7" s="276" t="str">
        <f t="shared" ref="AE7:AE23" si="3">ROUND(IF($B7=0,"0",$AD7/$B7*100),2)&amp;"%"</f>
        <v>0%</v>
      </c>
      <c r="AF7" s="281" t="str">
        <f t="shared" ref="AF7:AF23" si="4">(IF($AG7="0","Ø=",("Ø="&amp;(FIXED($AG7,1,)&amp;" Tage"))))</f>
        <v>Ø=</v>
      </c>
      <c r="AG7" s="282" t="str">
        <f>IF(COUNTA(Jan!$AE8:$AE277)=0,"0",(SUM(Jan!$AE8:$AE277)/COUNTA(Jan!$AE8:$AE277)))</f>
        <v>0</v>
      </c>
      <c r="AH7" s="280">
        <f>Jan!$AF7</f>
        <v>0</v>
      </c>
      <c r="AI7" s="283" t="str">
        <f t="shared" ref="AI7:AI23" si="5">ROUND(IF($B7=0,"0",$AH7/$B7*100),2)&amp;"%"</f>
        <v>0%</v>
      </c>
      <c r="AJ7" s="284">
        <f>Jan!$AG7</f>
        <v>0</v>
      </c>
      <c r="AK7" s="285" t="str">
        <f t="shared" ref="AK7:AK23" si="6">ROUND(IF($B7=0,"0",$AJ7/$B7*100),2)&amp;"%"</f>
        <v>0%</v>
      </c>
      <c r="AL7" s="286">
        <f>Jan!AH7</f>
        <v>0</v>
      </c>
      <c r="AM7" s="283" t="str">
        <f t="shared" ref="AM7:AM23" si="7">ROUND(IF($B7=0,"0",$AL7/$B7*100),2)&amp;"%"</f>
        <v>0%</v>
      </c>
      <c r="AN7" s="284">
        <f>Jan!AI7</f>
        <v>0</v>
      </c>
      <c r="AO7" s="276" t="str">
        <f t="shared" ref="AO7:AO23" si="8">ROUND(IF($B7=0,"0",$AN7/$B7*100),2)&amp;"%"</f>
        <v>0%</v>
      </c>
    </row>
    <row r="8" spans="1:41" x14ac:dyDescent="0.25">
      <c r="A8" s="264" t="s">
        <v>33</v>
      </c>
      <c r="B8" s="240">
        <f>Feb!$B7</f>
        <v>0</v>
      </c>
      <c r="C8" s="241" t="str">
        <f t="shared" ref="C8:C21" si="9">FIXED(100,2)&amp;"%"</f>
        <v>100,00%</v>
      </c>
      <c r="D8" s="250">
        <f>Feb!$Q7</f>
        <v>0</v>
      </c>
      <c r="E8" s="251" t="str">
        <f t="shared" ref="E8:E22" si="10">ROUND(IF($B8=0,"0",$D8/$B8*100),2)&amp;"%"</f>
        <v>0%</v>
      </c>
      <c r="F8" s="239">
        <f>Feb!$R7</f>
        <v>0</v>
      </c>
      <c r="G8" s="243" t="str">
        <f t="shared" ref="G8:G23" si="11">ROUND(IF($B8=0,"0",$F8/$B8*100),2)&amp;"%"</f>
        <v>0%</v>
      </c>
      <c r="H8" s="252">
        <f>Feb!$S7</f>
        <v>0</v>
      </c>
      <c r="I8" s="251" t="str">
        <f t="shared" ref="I8:I23" si="12">ROUND(IF($B8=0,"0",$H8/$B8*100),2)&amp;"%"</f>
        <v>0%</v>
      </c>
      <c r="J8" s="239">
        <f>Feb!$T7</f>
        <v>0</v>
      </c>
      <c r="K8" s="243" t="str">
        <f t="shared" ref="K8:K23" si="13">ROUND(IF($B8=0,"0",$J8/$B8*100),2)&amp;"%"</f>
        <v>0%</v>
      </c>
      <c r="L8" s="252">
        <f>Feb!$U7</f>
        <v>0</v>
      </c>
      <c r="M8" s="251" t="str">
        <f t="shared" ref="M8:M23" si="14">ROUND(IF($B8=0,"0",$L8/$B8*100),2)&amp;"%"</f>
        <v>0%</v>
      </c>
      <c r="N8" s="239">
        <f>Feb!$V7</f>
        <v>0</v>
      </c>
      <c r="O8" s="243" t="str">
        <f t="shared" ref="O8:O23" si="15">ROUND(IF($B8=0,"0",$N8/$B8*100),2)&amp;"%"</f>
        <v>0%</v>
      </c>
      <c r="P8" s="252">
        <f>Feb!$W7</f>
        <v>0</v>
      </c>
      <c r="Q8" s="421" t="str">
        <f t="shared" si="0"/>
        <v>0%</v>
      </c>
      <c r="R8" s="248" t="str">
        <f t="shared" ref="R8:R22" si="16">IF($S8="0","Ø=",("Ø="&amp;(FIXED(S8,1)&amp;" Wochen")))</f>
        <v>Ø=</v>
      </c>
      <c r="S8" s="236" t="str">
        <f>IF(COUNTA(Feb!$X8:$X277)=0,"0",(SUM(Feb!$X8:$X277)/COUNTA(Feb!$X8:$X277)))</f>
        <v>0</v>
      </c>
      <c r="T8" s="237" t="str">
        <f t="shared" ref="T8:T23" si="17">(IF($U8="0","Ø=",("Ø="&amp;(FIXED($U8,0,)&amp;" Gramm"))))</f>
        <v>Ø=</v>
      </c>
      <c r="U8" s="238" t="str">
        <f>IF(COUNTA(Feb!$Y8:$Y277)=0,"0",(SUM(Feb!$Y8:$Y277)/COUNTA(Feb!$Y8:$Y277)))</f>
        <v>0</v>
      </c>
      <c r="V8" s="237" t="str">
        <f t="shared" ref="V8:V23" si="18">(IF($W8="0","Ø=",("Ø="&amp;(FIXED($W8,0,)&amp;" Gramm"))))</f>
        <v>Ø=</v>
      </c>
      <c r="W8" s="238" t="str">
        <f>IF(COUNTA(Feb!$Z8:$Z277)=0,"0",(SUM(Feb!$Z8:$Z277)/COUNTA(Feb!$Z8:$Z277)))</f>
        <v>0</v>
      </c>
      <c r="X8" s="249" t="str">
        <f t="shared" ref="X8:X23" si="19">(IF($Y8="0","Ø=",("Ø="&amp;(FIXED($Y8,1,)&amp;" Tage"))))</f>
        <v>Ø=</v>
      </c>
      <c r="Y8" s="254" t="str">
        <f>IF(COUNTA(Feb!$AA8:$AA277)=0,"0",(SUM(Feb!$AA8:$AA277)/COUNTA(Feb!$AA8:$AA277)))</f>
        <v>0</v>
      </c>
      <c r="Z8" s="256">
        <f>COUNTIFS((Feb!$AB8:$AB277),"&lt;7",(Feb!$AB8:$AB277),"&gt;0")</f>
        <v>0</v>
      </c>
      <c r="AA8" s="235" t="str">
        <f t="shared" si="1"/>
        <v>0%</v>
      </c>
      <c r="AB8" s="253">
        <f>COUNTIFS((Feb!$AB8:$AB277),"&gt;=7",(Feb!$AB8:$AB277),"&gt;=10")</f>
        <v>0</v>
      </c>
      <c r="AC8" s="235" t="str">
        <f t="shared" si="2"/>
        <v>0%</v>
      </c>
      <c r="AD8" s="253">
        <f>COUNTIF((Feb!$AB8:$AB277),"&gt;10")</f>
        <v>0</v>
      </c>
      <c r="AE8" s="249" t="str">
        <f t="shared" si="3"/>
        <v>0%</v>
      </c>
      <c r="AF8" s="259" t="str">
        <f t="shared" si="4"/>
        <v>Ø=</v>
      </c>
      <c r="AG8" s="244" t="str">
        <f>IF(COUNTA(Feb!$AE8:$AE277)=0,"0",(SUM(Feb!$AE8:$AE277)/COUNTA(Feb!$AE8:$AE277)))</f>
        <v>0</v>
      </c>
      <c r="AH8" s="253">
        <f>Feb!$AF7</f>
        <v>0</v>
      </c>
      <c r="AI8" s="261" t="str">
        <f t="shared" si="5"/>
        <v>0%</v>
      </c>
      <c r="AJ8" s="260">
        <f>Feb!$AG7</f>
        <v>0</v>
      </c>
      <c r="AK8" s="262" t="str">
        <f t="shared" si="6"/>
        <v>0%</v>
      </c>
      <c r="AL8" s="263">
        <f>Feb!AH7</f>
        <v>0</v>
      </c>
      <c r="AM8" s="261" t="str">
        <f t="shared" si="7"/>
        <v>0%</v>
      </c>
      <c r="AN8" s="260">
        <f>Feb!AI7</f>
        <v>0</v>
      </c>
      <c r="AO8" s="249" t="str">
        <f t="shared" si="8"/>
        <v>0%</v>
      </c>
    </row>
    <row r="9" spans="1:41" x14ac:dyDescent="0.25">
      <c r="A9" s="264" t="s">
        <v>34</v>
      </c>
      <c r="B9" s="320">
        <f>Mar!$B7</f>
        <v>0</v>
      </c>
      <c r="C9" s="321" t="str">
        <f t="shared" si="9"/>
        <v>100,00%</v>
      </c>
      <c r="D9" s="322">
        <f>Mar!$Q7</f>
        <v>0</v>
      </c>
      <c r="E9" s="323" t="str">
        <f t="shared" si="10"/>
        <v>0%</v>
      </c>
      <c r="F9" s="324">
        <f>Mar!$R7</f>
        <v>0</v>
      </c>
      <c r="G9" s="325" t="str">
        <f t="shared" si="11"/>
        <v>0%</v>
      </c>
      <c r="H9" s="326">
        <f>Mar!$S7</f>
        <v>0</v>
      </c>
      <c r="I9" s="323" t="str">
        <f t="shared" si="12"/>
        <v>0%</v>
      </c>
      <c r="J9" s="324">
        <f>Mar!$T7</f>
        <v>0</v>
      </c>
      <c r="K9" s="325" t="str">
        <f t="shared" si="13"/>
        <v>0%</v>
      </c>
      <c r="L9" s="326">
        <f>Mar!$U7</f>
        <v>0</v>
      </c>
      <c r="M9" s="323" t="str">
        <f t="shared" si="14"/>
        <v>0%</v>
      </c>
      <c r="N9" s="324">
        <f>Mar!$V7</f>
        <v>0</v>
      </c>
      <c r="O9" s="325" t="str">
        <f t="shared" si="15"/>
        <v>0%</v>
      </c>
      <c r="P9" s="326">
        <f>Mar!$W7</f>
        <v>0</v>
      </c>
      <c r="Q9" s="422" t="str">
        <f t="shared" si="0"/>
        <v>0%</v>
      </c>
      <c r="R9" s="327" t="str">
        <f t="shared" si="16"/>
        <v>Ø=</v>
      </c>
      <c r="S9" s="328" t="str">
        <f>IF(COUNTA(Mar!$X8:$X277)=0,"0",(SUM(Mar!$X8:$X277)/COUNTA(Mar!$X8:$X277)))</f>
        <v>0</v>
      </c>
      <c r="T9" s="329" t="str">
        <f t="shared" si="17"/>
        <v>Ø=</v>
      </c>
      <c r="U9" s="330" t="str">
        <f>IF(COUNTA(Mar!$Y8:$Y277)=0,"0",(SUM(Mar!$Y8:$Y277)/COUNTA(Mar!$Y8:$Y277)))</f>
        <v>0</v>
      </c>
      <c r="V9" s="329" t="str">
        <f t="shared" si="18"/>
        <v>Ø=</v>
      </c>
      <c r="W9" s="330" t="str">
        <f>IF(COUNTA(Mar!$Z8:$Z277)=0,"0",(SUM(Mar!$Z8:$Z277)/COUNTA(Mar!$Z8:$Z277)))</f>
        <v>0</v>
      </c>
      <c r="X9" s="331" t="str">
        <f t="shared" si="19"/>
        <v>Ø=</v>
      </c>
      <c r="Y9" s="332" t="str">
        <f>IF(COUNTA(Mar!$AA8:$AA277)=0,"0",(SUM(Mar!$AA8:$AA277)/COUNTA(Mar!$AA8:$AA277)))</f>
        <v>0</v>
      </c>
      <c r="Z9" s="333">
        <f>COUNTIFS((Mar!$AB8:$AB277),"&lt;7",(Mar!$AB8:$AB277),"&gt;0")</f>
        <v>0</v>
      </c>
      <c r="AA9" s="334" t="str">
        <f t="shared" si="1"/>
        <v>0%</v>
      </c>
      <c r="AB9" s="335">
        <f>COUNTIFS((Mar!$AB8:$AB277),"&gt;=7",(Mar!$AB8:$AB277),"&gt;=10")</f>
        <v>0</v>
      </c>
      <c r="AC9" s="334" t="str">
        <f t="shared" si="2"/>
        <v>0%</v>
      </c>
      <c r="AD9" s="335">
        <f>COUNTIF((Mar!$AB8:$AB277),"&gt;10")</f>
        <v>0</v>
      </c>
      <c r="AE9" s="331" t="str">
        <f t="shared" si="3"/>
        <v>0%</v>
      </c>
      <c r="AF9" s="336" t="str">
        <f t="shared" si="4"/>
        <v>Ø=</v>
      </c>
      <c r="AG9" s="337" t="str">
        <f>IF(COUNTA(Mar!$AE8:$AE277)=0,"0",(SUM(Mar!$AE8:$AE277)/COUNTA(Mar!$AE8:$AE277)))</f>
        <v>0</v>
      </c>
      <c r="AH9" s="335">
        <f>Mar!$AF7</f>
        <v>0</v>
      </c>
      <c r="AI9" s="338" t="str">
        <f t="shared" si="5"/>
        <v>0%</v>
      </c>
      <c r="AJ9" s="339">
        <f>Mar!$AG7</f>
        <v>0</v>
      </c>
      <c r="AK9" s="340" t="str">
        <f t="shared" si="6"/>
        <v>0%</v>
      </c>
      <c r="AL9" s="341">
        <f>Mar!AH7</f>
        <v>0</v>
      </c>
      <c r="AM9" s="338" t="str">
        <f t="shared" si="7"/>
        <v>0%</v>
      </c>
      <c r="AN9" s="339">
        <f>Mar!AI7</f>
        <v>0</v>
      </c>
      <c r="AO9" s="331" t="str">
        <f t="shared" si="8"/>
        <v>0%</v>
      </c>
    </row>
    <row r="10" spans="1:41" s="162" customFormat="1" x14ac:dyDescent="0.25">
      <c r="A10" s="342" t="s">
        <v>27</v>
      </c>
      <c r="B10" s="343">
        <f>SUM($B7:$B9)</f>
        <v>0</v>
      </c>
      <c r="C10" s="446" t="str">
        <f t="shared" si="9"/>
        <v>100,00%</v>
      </c>
      <c r="D10" s="344">
        <f>SUM($D7:$D9)</f>
        <v>0</v>
      </c>
      <c r="E10" s="449" t="str">
        <f t="shared" si="10"/>
        <v>0%</v>
      </c>
      <c r="F10" s="345">
        <f>SUM($F7:$F9)</f>
        <v>0</v>
      </c>
      <c r="G10" s="450" t="str">
        <f t="shared" si="11"/>
        <v>0%</v>
      </c>
      <c r="H10" s="346">
        <f>SUM($H7:$H9)</f>
        <v>0</v>
      </c>
      <c r="I10" s="449" t="str">
        <f t="shared" si="12"/>
        <v>0%</v>
      </c>
      <c r="J10" s="454">
        <f>SUM($J7:$J9)</f>
        <v>0</v>
      </c>
      <c r="K10" s="450" t="str">
        <f t="shared" si="13"/>
        <v>0%</v>
      </c>
      <c r="L10" s="346">
        <f>SUM($L7:$L9)</f>
        <v>0</v>
      </c>
      <c r="M10" s="449" t="str">
        <f t="shared" si="14"/>
        <v>0%</v>
      </c>
      <c r="N10" s="345">
        <f>SUM($N7:$N9)</f>
        <v>0</v>
      </c>
      <c r="O10" s="450" t="str">
        <f t="shared" si="15"/>
        <v>0%</v>
      </c>
      <c r="P10" s="346">
        <f>SUM($P7:$P9)</f>
        <v>0</v>
      </c>
      <c r="Q10" s="452" t="str">
        <f t="shared" si="0"/>
        <v>0%</v>
      </c>
      <c r="R10" s="347" t="str">
        <f t="shared" si="16"/>
        <v>Ø=</v>
      </c>
      <c r="S10" s="348" t="str">
        <f>IF(SUM($S7:$S9)=0,"0",(SUM($S7:$S9)/COUNT($S7:$S9)))</f>
        <v>0</v>
      </c>
      <c r="T10" s="349" t="str">
        <f t="shared" si="17"/>
        <v>Ø=</v>
      </c>
      <c r="U10" s="350" t="str">
        <f>IF(SUM($U7:$U9)=0,"0",(SUM($U7:$U9)/COUNT($U7:$U9)))</f>
        <v>0</v>
      </c>
      <c r="V10" s="349" t="str">
        <f t="shared" si="18"/>
        <v>Ø=</v>
      </c>
      <c r="W10" s="350" t="str">
        <f>IF(SUM($W7:$W9)=0,"0",(SUM($W7:$W9)/COUNT($W7:$W9)))</f>
        <v>0</v>
      </c>
      <c r="X10" s="351" t="str">
        <f t="shared" si="19"/>
        <v>Ø=</v>
      </c>
      <c r="Y10" s="352" t="str">
        <f>IF(SUM($Y7:$Y9)=0,"0",(SUM($Y7:$Y9)/COUNT($Y7:$Y9)))</f>
        <v>0</v>
      </c>
      <c r="Z10" s="353">
        <f>SUM($Z7:$Z9)</f>
        <v>0</v>
      </c>
      <c r="AA10" s="439" t="str">
        <f t="shared" si="1"/>
        <v>0%</v>
      </c>
      <c r="AB10" s="354">
        <f>SUM($AB7:$AB9)</f>
        <v>0</v>
      </c>
      <c r="AC10" s="439" t="str">
        <f t="shared" si="2"/>
        <v>0%</v>
      </c>
      <c r="AD10" s="354">
        <f>SUM($AD7:$AD9)</f>
        <v>0</v>
      </c>
      <c r="AE10" s="351" t="str">
        <f t="shared" si="3"/>
        <v>0%</v>
      </c>
      <c r="AF10" s="355" t="str">
        <f t="shared" si="4"/>
        <v>Ø=</v>
      </c>
      <c r="AG10" s="356" t="str">
        <f>IF(SUM($AG7:$AG9)=0,"0",(SUM($AG7:$AG9)/COUNT($AG7:$AG9)))</f>
        <v>0</v>
      </c>
      <c r="AH10" s="354">
        <f>SUM($AH7:$AH9)</f>
        <v>0</v>
      </c>
      <c r="AI10" s="442" t="str">
        <f t="shared" si="5"/>
        <v>0%</v>
      </c>
      <c r="AJ10" s="357">
        <f>SUM($AJ7:$AJ9)</f>
        <v>0</v>
      </c>
      <c r="AK10" s="445" t="str">
        <f t="shared" si="6"/>
        <v>0%</v>
      </c>
      <c r="AL10" s="358">
        <f>SUM($AL7:$AL9)</f>
        <v>0</v>
      </c>
      <c r="AM10" s="442" t="str">
        <f t="shared" si="7"/>
        <v>0%</v>
      </c>
      <c r="AN10" s="357">
        <f>SUM($AN7:$AN9)</f>
        <v>0</v>
      </c>
      <c r="AO10" s="351" t="str">
        <f t="shared" si="8"/>
        <v>0%</v>
      </c>
    </row>
    <row r="11" spans="1:41" x14ac:dyDescent="0.25">
      <c r="A11" s="264" t="s">
        <v>37</v>
      </c>
      <c r="B11" s="265">
        <f>Apr!$B7</f>
        <v>0</v>
      </c>
      <c r="C11" s="266" t="str">
        <f t="shared" si="9"/>
        <v>100,00%</v>
      </c>
      <c r="D11" s="267">
        <f>Apr!$Q7</f>
        <v>0</v>
      </c>
      <c r="E11" s="268" t="str">
        <f t="shared" si="10"/>
        <v>0%</v>
      </c>
      <c r="F11" s="269">
        <f>Apr!$R7</f>
        <v>0</v>
      </c>
      <c r="G11" s="270" t="str">
        <f t="shared" si="11"/>
        <v>0%</v>
      </c>
      <c r="H11" s="271">
        <f>Apr!$S7</f>
        <v>0</v>
      </c>
      <c r="I11" s="268" t="str">
        <f t="shared" si="12"/>
        <v>0%</v>
      </c>
      <c r="J11" s="269">
        <f>Apr!$T7</f>
        <v>0</v>
      </c>
      <c r="K11" s="270" t="str">
        <f t="shared" si="13"/>
        <v>0%</v>
      </c>
      <c r="L11" s="271">
        <f>Apr!$U7</f>
        <v>0</v>
      </c>
      <c r="M11" s="268" t="str">
        <f t="shared" si="14"/>
        <v>0%</v>
      </c>
      <c r="N11" s="269">
        <f>Apr!$V7</f>
        <v>0</v>
      </c>
      <c r="O11" s="270" t="str">
        <f t="shared" si="15"/>
        <v>0%</v>
      </c>
      <c r="P11" s="271">
        <f>Apr!$W7</f>
        <v>0</v>
      </c>
      <c r="Q11" s="420" t="str">
        <f t="shared" si="0"/>
        <v>0%</v>
      </c>
      <c r="R11" s="272" t="str">
        <f t="shared" si="16"/>
        <v>Ø=</v>
      </c>
      <c r="S11" s="273" t="str">
        <f>IF(COUNTA(Apr!$X8:$X277)=0,"0",(SUM(Apr!$X8:$X277)/COUNTA(Apr!$X8:$X277)))</f>
        <v>0</v>
      </c>
      <c r="T11" s="274" t="str">
        <f t="shared" si="17"/>
        <v>Ø=</v>
      </c>
      <c r="U11" s="275" t="str">
        <f>IF(COUNTA(Apr!$Y8:$Y277)=0,"0",(SUM(Apr!$Y8:$Y277)/COUNTA(Apr!$Y8:$Y277)))</f>
        <v>0</v>
      </c>
      <c r="V11" s="274" t="str">
        <f t="shared" si="18"/>
        <v>Ø=</v>
      </c>
      <c r="W11" s="275" t="str">
        <f>IF(COUNTA(Apr!$Z8:$Z277)=0,"0",(SUM(Apr!$Z8:$Z277)/COUNTA(Apr!$Z8:$Z277)))</f>
        <v>0</v>
      </c>
      <c r="X11" s="276" t="str">
        <f t="shared" si="19"/>
        <v>Ø=</v>
      </c>
      <c r="Y11" s="277" t="str">
        <f>IF(COUNTA(Apr!$AA8:$AA277)=0,"0",(SUM(Apr!$AA8:$AA277)/COUNTA(Apr!$AA8:$AA277)))</f>
        <v>0</v>
      </c>
      <c r="Z11" s="278">
        <f>COUNTIFS((Apr!$AB8:$AB277),"&lt;7",(Apr!$AB8:$AB277),"&gt;0")</f>
        <v>0</v>
      </c>
      <c r="AA11" s="279" t="str">
        <f t="shared" si="1"/>
        <v>0%</v>
      </c>
      <c r="AB11" s="280">
        <f>COUNTIFS((Apr!$AB8:$AB277),"&gt;=7",(Apr!$AB8:$AB277),"&gt;=10")</f>
        <v>0</v>
      </c>
      <c r="AC11" s="279" t="str">
        <f t="shared" si="2"/>
        <v>0%</v>
      </c>
      <c r="AD11" s="280">
        <f>COUNTIF((Apr!$AB8:$AB277),"&gt;10")</f>
        <v>0</v>
      </c>
      <c r="AE11" s="276" t="str">
        <f t="shared" si="3"/>
        <v>0%</v>
      </c>
      <c r="AF11" s="281" t="str">
        <f t="shared" si="4"/>
        <v>Ø=</v>
      </c>
      <c r="AG11" s="282" t="str">
        <f>IF(COUNTA(Apr!$AE8:$AE277)=0,"0",(SUM(Apr!$AE8:$AE277)/COUNTA(Apr!$AE8:$AE277)))</f>
        <v>0</v>
      </c>
      <c r="AH11" s="280">
        <f>Apr!$AF7</f>
        <v>0</v>
      </c>
      <c r="AI11" s="283" t="str">
        <f t="shared" si="5"/>
        <v>0%</v>
      </c>
      <c r="AJ11" s="284">
        <f>Apr!$AG7</f>
        <v>0</v>
      </c>
      <c r="AK11" s="285" t="str">
        <f t="shared" si="6"/>
        <v>0%</v>
      </c>
      <c r="AL11" s="286">
        <f>Apr!AH7</f>
        <v>0</v>
      </c>
      <c r="AM11" s="283" t="str">
        <f t="shared" si="7"/>
        <v>0%</v>
      </c>
      <c r="AN11" s="284">
        <f>Apr!AI7</f>
        <v>0</v>
      </c>
      <c r="AO11" s="276" t="str">
        <f t="shared" si="8"/>
        <v>0%</v>
      </c>
    </row>
    <row r="12" spans="1:41" x14ac:dyDescent="0.25">
      <c r="A12" s="264" t="s">
        <v>16</v>
      </c>
      <c r="B12" s="240">
        <f>Mai!$B7</f>
        <v>0</v>
      </c>
      <c r="C12" s="241" t="str">
        <f t="shared" si="9"/>
        <v>100,00%</v>
      </c>
      <c r="D12" s="250">
        <f>Mai!$Q7</f>
        <v>0</v>
      </c>
      <c r="E12" s="251" t="str">
        <f t="shared" si="10"/>
        <v>0%</v>
      </c>
      <c r="F12" s="239">
        <f>Mai!$R7</f>
        <v>0</v>
      </c>
      <c r="G12" s="243" t="str">
        <f t="shared" si="11"/>
        <v>0%</v>
      </c>
      <c r="H12" s="252">
        <f>Mai!$S7</f>
        <v>0</v>
      </c>
      <c r="I12" s="251" t="str">
        <f t="shared" si="12"/>
        <v>0%</v>
      </c>
      <c r="J12" s="239">
        <f>Mai!$T7</f>
        <v>0</v>
      </c>
      <c r="K12" s="243" t="str">
        <f t="shared" si="13"/>
        <v>0%</v>
      </c>
      <c r="L12" s="252">
        <f>Mai!$U7</f>
        <v>0</v>
      </c>
      <c r="M12" s="251" t="str">
        <f t="shared" si="14"/>
        <v>0%</v>
      </c>
      <c r="N12" s="239">
        <f>Mai!$V7</f>
        <v>0</v>
      </c>
      <c r="O12" s="243" t="str">
        <f t="shared" si="15"/>
        <v>0%</v>
      </c>
      <c r="P12" s="252">
        <f>Mai!$W7</f>
        <v>0</v>
      </c>
      <c r="Q12" s="421" t="str">
        <f t="shared" si="0"/>
        <v>0%</v>
      </c>
      <c r="R12" s="248" t="str">
        <f t="shared" si="16"/>
        <v>Ø=</v>
      </c>
      <c r="S12" s="236" t="str">
        <f>IF(COUNTA(Mai!$X8:$X277)=0,"0",(SUM(Mai!$X8:$X277)/COUNTA(Mai!$X8:$X277)))</f>
        <v>0</v>
      </c>
      <c r="T12" s="237" t="str">
        <f t="shared" si="17"/>
        <v>Ø=</v>
      </c>
      <c r="U12" s="238" t="str">
        <f>IF(COUNTA(Mai!$Y8:$Y277)=0,"0",(SUM(Mai!$Y8:$Y277)/COUNTA(Mai!$Y8:$Y277)))</f>
        <v>0</v>
      </c>
      <c r="V12" s="237" t="str">
        <f t="shared" si="18"/>
        <v>Ø=</v>
      </c>
      <c r="W12" s="238" t="str">
        <f>IF(COUNTA(Mai!$Z8:$Z277)=0,"0",(SUM(Mai!$Z8:$Z277)/COUNTA(Mai!$Z8:$Z277)))</f>
        <v>0</v>
      </c>
      <c r="X12" s="249" t="str">
        <f t="shared" si="19"/>
        <v>Ø=</v>
      </c>
      <c r="Y12" s="254" t="str">
        <f>IF(COUNTA(Mai!$AA8:$AA277)=0,"0",(SUM(Mai!$AA8:$AA277)/COUNTA(Mai!$AA8:$AA277)))</f>
        <v>0</v>
      </c>
      <c r="Z12" s="256">
        <f>COUNTIFS((Mai!$AB8:$AB277),"&lt;7",(Mai!$AB8:$AB277),"&gt;0")</f>
        <v>0</v>
      </c>
      <c r="AA12" s="235" t="str">
        <f t="shared" si="1"/>
        <v>0%</v>
      </c>
      <c r="AB12" s="253">
        <f>COUNTIFS((Mai!$AB8:$AB277),"&gt;=7",(Mai!$AB8:$AB277),"&gt;=10")</f>
        <v>0</v>
      </c>
      <c r="AC12" s="235" t="str">
        <f t="shared" si="2"/>
        <v>0%</v>
      </c>
      <c r="AD12" s="253">
        <f>COUNTIF((Mai!$AB8:$AB277),"&gt;10")</f>
        <v>0</v>
      </c>
      <c r="AE12" s="249" t="str">
        <f t="shared" si="3"/>
        <v>0%</v>
      </c>
      <c r="AF12" s="259" t="str">
        <f t="shared" si="4"/>
        <v>Ø=</v>
      </c>
      <c r="AG12" s="244" t="str">
        <f>IF(COUNTA(Mai!$AE8:$AE277)=0,"0",(SUM(Mai!$AE8:$AE277)/COUNTA(Mai!$AE8:$AE277)))</f>
        <v>0</v>
      </c>
      <c r="AH12" s="253">
        <f>Mai!$AF7</f>
        <v>0</v>
      </c>
      <c r="AI12" s="261" t="str">
        <f t="shared" si="5"/>
        <v>0%</v>
      </c>
      <c r="AJ12" s="260">
        <f>Mai!$AG7</f>
        <v>0</v>
      </c>
      <c r="AK12" s="262" t="str">
        <f t="shared" si="6"/>
        <v>0%</v>
      </c>
      <c r="AL12" s="263">
        <f>Mai!AH7</f>
        <v>0</v>
      </c>
      <c r="AM12" s="261" t="str">
        <f t="shared" si="7"/>
        <v>0%</v>
      </c>
      <c r="AN12" s="260">
        <f>Mai!AI7</f>
        <v>0</v>
      </c>
      <c r="AO12" s="249" t="str">
        <f t="shared" si="8"/>
        <v>0%</v>
      </c>
    </row>
    <row r="13" spans="1:41" x14ac:dyDescent="0.25">
      <c r="A13" s="264" t="s">
        <v>38</v>
      </c>
      <c r="B13" s="320">
        <f>Jun!$B7</f>
        <v>0</v>
      </c>
      <c r="C13" s="321" t="str">
        <f t="shared" si="9"/>
        <v>100,00%</v>
      </c>
      <c r="D13" s="322">
        <f>Jun!$Q7</f>
        <v>0</v>
      </c>
      <c r="E13" s="323" t="str">
        <f t="shared" si="10"/>
        <v>0%</v>
      </c>
      <c r="F13" s="324">
        <f>Jun!$R7</f>
        <v>0</v>
      </c>
      <c r="G13" s="325" t="str">
        <f t="shared" si="11"/>
        <v>0%</v>
      </c>
      <c r="H13" s="326">
        <f>Jun!$S7</f>
        <v>0</v>
      </c>
      <c r="I13" s="323" t="str">
        <f t="shared" si="12"/>
        <v>0%</v>
      </c>
      <c r="J13" s="324">
        <f>Jun!$T7</f>
        <v>0</v>
      </c>
      <c r="K13" s="325" t="str">
        <f t="shared" si="13"/>
        <v>0%</v>
      </c>
      <c r="L13" s="326">
        <f>Jun!$U7</f>
        <v>0</v>
      </c>
      <c r="M13" s="323" t="str">
        <f t="shared" si="14"/>
        <v>0%</v>
      </c>
      <c r="N13" s="324">
        <f>Jun!$V7</f>
        <v>0</v>
      </c>
      <c r="O13" s="325" t="str">
        <f t="shared" si="15"/>
        <v>0%</v>
      </c>
      <c r="P13" s="326">
        <f>Jun!$W7</f>
        <v>0</v>
      </c>
      <c r="Q13" s="422" t="str">
        <f t="shared" si="0"/>
        <v>0%</v>
      </c>
      <c r="R13" s="327" t="str">
        <f t="shared" si="16"/>
        <v>Ø=</v>
      </c>
      <c r="S13" s="328" t="str">
        <f>IF(COUNTA(Jun!$X8:$X277)=0,"0",(SUM(Jun!$X8:$X277)/COUNTA(Jun!$X8:$X277)))</f>
        <v>0</v>
      </c>
      <c r="T13" s="329" t="str">
        <f t="shared" si="17"/>
        <v>Ø=</v>
      </c>
      <c r="U13" s="330" t="str">
        <f>IF(COUNTA(Jun!$Y8:$Y277)=0,"0",(SUM(Jun!$Y8:$Y277)/COUNTA(Jun!$Y8:$Y277)))</f>
        <v>0</v>
      </c>
      <c r="V13" s="329" t="str">
        <f t="shared" si="18"/>
        <v>Ø=</v>
      </c>
      <c r="W13" s="330" t="str">
        <f>IF(COUNTA(Jun!$Z8:$Z277)=0,"0",(SUM(Jun!$Z8:$Z277)/COUNTA(Jun!$Z8:$Z277)))</f>
        <v>0</v>
      </c>
      <c r="X13" s="331" t="str">
        <f t="shared" si="19"/>
        <v>Ø=</v>
      </c>
      <c r="Y13" s="332" t="str">
        <f>IF(COUNTA(Jun!$AA8:$AA277)=0,"0",(SUM(Jun!$AA8:$AA277)/COUNTA(Jun!$AA8:$AA277)))</f>
        <v>0</v>
      </c>
      <c r="Z13" s="333">
        <f>COUNTIFS((Jun!$AB8:$AB277),"&lt;7",(Jun!$AB8:$AB277),"&gt;0")</f>
        <v>0</v>
      </c>
      <c r="AA13" s="334" t="str">
        <f t="shared" si="1"/>
        <v>0%</v>
      </c>
      <c r="AB13" s="335">
        <f>COUNTIFS((Jun!$AB8:$AB277),"&gt;=7",(Jun!$AB8:$AB277),"&gt;=10")</f>
        <v>0</v>
      </c>
      <c r="AC13" s="334" t="str">
        <f t="shared" si="2"/>
        <v>0%</v>
      </c>
      <c r="AD13" s="335">
        <f>COUNTIF((Jun!$AB8:$AB277),"&gt;10")</f>
        <v>0</v>
      </c>
      <c r="AE13" s="331" t="str">
        <f t="shared" si="3"/>
        <v>0%</v>
      </c>
      <c r="AF13" s="336" t="str">
        <f t="shared" si="4"/>
        <v>Ø=</v>
      </c>
      <c r="AG13" s="337" t="str">
        <f>IF(COUNTA(Jun!$AE8:$AE277)=0,"0",(SUM(Jun!$AE8:$AE277)/COUNTA(Jun!$AE8:$AE277)))</f>
        <v>0</v>
      </c>
      <c r="AH13" s="335">
        <f>Jun!$AF7</f>
        <v>0</v>
      </c>
      <c r="AI13" s="338" t="str">
        <f t="shared" si="5"/>
        <v>0%</v>
      </c>
      <c r="AJ13" s="339">
        <f>Jun!$AG7</f>
        <v>0</v>
      </c>
      <c r="AK13" s="340" t="str">
        <f t="shared" si="6"/>
        <v>0%</v>
      </c>
      <c r="AL13" s="341">
        <f>Jun!AH7</f>
        <v>0</v>
      </c>
      <c r="AM13" s="338" t="str">
        <f t="shared" si="7"/>
        <v>0%</v>
      </c>
      <c r="AN13" s="339">
        <f>Jun!AI7</f>
        <v>0</v>
      </c>
      <c r="AO13" s="331" t="str">
        <f t="shared" si="8"/>
        <v>0%</v>
      </c>
    </row>
    <row r="14" spans="1:41" s="162" customFormat="1" x14ac:dyDescent="0.25">
      <c r="A14" s="342" t="s">
        <v>28</v>
      </c>
      <c r="B14" s="343">
        <f>SUM($B11:$B13)</f>
        <v>0</v>
      </c>
      <c r="C14" s="446" t="str">
        <f t="shared" si="9"/>
        <v>100,00%</v>
      </c>
      <c r="D14" s="344">
        <f>SUM($D11:$D13)</f>
        <v>0</v>
      </c>
      <c r="E14" s="449" t="str">
        <f t="shared" si="10"/>
        <v>0%</v>
      </c>
      <c r="F14" s="345">
        <f>SUM($F11:$F13)</f>
        <v>0</v>
      </c>
      <c r="G14" s="450" t="str">
        <f t="shared" si="11"/>
        <v>0%</v>
      </c>
      <c r="H14" s="346">
        <f>SUM($H11:$H13)</f>
        <v>0</v>
      </c>
      <c r="I14" s="449" t="str">
        <f t="shared" si="12"/>
        <v>0%</v>
      </c>
      <c r="J14" s="345">
        <f>SUM($J11:$J13)</f>
        <v>0</v>
      </c>
      <c r="K14" s="450" t="str">
        <f t="shared" si="13"/>
        <v>0%</v>
      </c>
      <c r="L14" s="346">
        <f>SUM($L11:$L13)</f>
        <v>0</v>
      </c>
      <c r="M14" s="449" t="str">
        <f t="shared" si="14"/>
        <v>0%</v>
      </c>
      <c r="N14" s="345">
        <f>SUM($N11:$N13)</f>
        <v>0</v>
      </c>
      <c r="O14" s="450" t="str">
        <f t="shared" si="15"/>
        <v>0%</v>
      </c>
      <c r="P14" s="346">
        <f>SUM($P11:$P13)</f>
        <v>0</v>
      </c>
      <c r="Q14" s="452" t="str">
        <f t="shared" si="0"/>
        <v>0%</v>
      </c>
      <c r="R14" s="347" t="str">
        <f t="shared" si="16"/>
        <v>Ø=</v>
      </c>
      <c r="S14" s="348" t="str">
        <f>IF(SUM($S11:$S13)=0,"0",(SUM($S11:$S13)/COUNT($S11:$S13)))</f>
        <v>0</v>
      </c>
      <c r="T14" s="349" t="str">
        <f t="shared" si="17"/>
        <v>Ø=</v>
      </c>
      <c r="U14" s="350" t="str">
        <f>IF(SUM($U11:$U13)=0,"0",(SUM($U11:$U13)/COUNT($U11:$U13)))</f>
        <v>0</v>
      </c>
      <c r="V14" s="349" t="str">
        <f t="shared" si="18"/>
        <v>Ø=</v>
      </c>
      <c r="W14" s="350" t="str">
        <f>IF(SUM($W11:$W13)=0,"0",(SUM($W11:$W13)/COUNT($W11:$W13)))</f>
        <v>0</v>
      </c>
      <c r="X14" s="351" t="str">
        <f t="shared" si="19"/>
        <v>Ø=</v>
      </c>
      <c r="Y14" s="352" t="str">
        <f>IF(SUM($Y11:$Y13)=0,"0",(SUM($Y11:$Y13)/COUNT($Y11:$Y13)))</f>
        <v>0</v>
      </c>
      <c r="Z14" s="353">
        <f>SUM($Z11:$Z13)</f>
        <v>0</v>
      </c>
      <c r="AA14" s="439" t="str">
        <f t="shared" si="1"/>
        <v>0%</v>
      </c>
      <c r="AB14" s="354">
        <f>SUM($AB11:$AB13)</f>
        <v>0</v>
      </c>
      <c r="AC14" s="439" t="str">
        <f t="shared" si="2"/>
        <v>0%</v>
      </c>
      <c r="AD14" s="354">
        <f>SUM($AD11:$AD13)</f>
        <v>0</v>
      </c>
      <c r="AE14" s="351" t="str">
        <f t="shared" si="3"/>
        <v>0%</v>
      </c>
      <c r="AF14" s="355" t="str">
        <f t="shared" si="4"/>
        <v>Ø=</v>
      </c>
      <c r="AG14" s="356" t="str">
        <f>IF(SUM($AG11:$AG13)=0,"0",(SUM($AG11:$AG13)/COUNT($AG11:$AG13)))</f>
        <v>0</v>
      </c>
      <c r="AH14" s="354">
        <f>SUM($AH11:$AH13)</f>
        <v>0</v>
      </c>
      <c r="AI14" s="442" t="str">
        <f t="shared" si="5"/>
        <v>0%</v>
      </c>
      <c r="AJ14" s="357">
        <f>SUM($AJ11:$AJ13)</f>
        <v>0</v>
      </c>
      <c r="AK14" s="445" t="str">
        <f t="shared" si="6"/>
        <v>0%</v>
      </c>
      <c r="AL14" s="358">
        <f>SUM($AL11:$AL13)</f>
        <v>0</v>
      </c>
      <c r="AM14" s="442" t="str">
        <f t="shared" si="7"/>
        <v>0%</v>
      </c>
      <c r="AN14" s="357">
        <f>SUM($AN11:$AN13)</f>
        <v>0</v>
      </c>
      <c r="AO14" s="351" t="str">
        <f t="shared" si="8"/>
        <v>0%</v>
      </c>
    </row>
    <row r="15" spans="1:41" x14ac:dyDescent="0.25">
      <c r="A15" s="264" t="s">
        <v>39</v>
      </c>
      <c r="B15" s="359">
        <f>Jul!$B7</f>
        <v>0</v>
      </c>
      <c r="C15" s="266" t="str">
        <f t="shared" si="9"/>
        <v>100,00%</v>
      </c>
      <c r="D15" s="267">
        <f>Jul!$Q7</f>
        <v>0</v>
      </c>
      <c r="E15" s="268" t="str">
        <f t="shared" si="10"/>
        <v>0%</v>
      </c>
      <c r="F15" s="269">
        <f>Jul!$R7</f>
        <v>0</v>
      </c>
      <c r="G15" s="270" t="str">
        <f t="shared" si="11"/>
        <v>0%</v>
      </c>
      <c r="H15" s="271">
        <f>Jul!$S7</f>
        <v>0</v>
      </c>
      <c r="I15" s="268" t="str">
        <f t="shared" si="12"/>
        <v>0%</v>
      </c>
      <c r="J15" s="269">
        <f>Jul!$T7</f>
        <v>0</v>
      </c>
      <c r="K15" s="270" t="str">
        <f t="shared" si="13"/>
        <v>0%</v>
      </c>
      <c r="L15" s="271">
        <f>Jul!$U7</f>
        <v>0</v>
      </c>
      <c r="M15" s="268" t="str">
        <f t="shared" si="14"/>
        <v>0%</v>
      </c>
      <c r="N15" s="269">
        <f>Jul!$V7</f>
        <v>0</v>
      </c>
      <c r="O15" s="270" t="str">
        <f t="shared" si="15"/>
        <v>0%</v>
      </c>
      <c r="P15" s="271">
        <f>Jul!$W7</f>
        <v>0</v>
      </c>
      <c r="Q15" s="420" t="str">
        <f t="shared" si="0"/>
        <v>0%</v>
      </c>
      <c r="R15" s="272" t="str">
        <f t="shared" si="16"/>
        <v>Ø=</v>
      </c>
      <c r="S15" s="273" t="str">
        <f>IF(COUNTA(Jul!$X8:$X277)=0,"0",(SUM(Jul!$X8:$X277)/COUNTA(Jul!$X8:$X277)))</f>
        <v>0</v>
      </c>
      <c r="T15" s="274" t="str">
        <f t="shared" si="17"/>
        <v>Ø=</v>
      </c>
      <c r="U15" s="275" t="str">
        <f>IF(COUNTA(Jul!$Y8:$Y277)=0,"0",(SUM(Jul!$Y8:$Y277)/COUNTA(Jul!$Y8:$Y277)))</f>
        <v>0</v>
      </c>
      <c r="V15" s="274" t="str">
        <f t="shared" si="18"/>
        <v>Ø=</v>
      </c>
      <c r="W15" s="275" t="str">
        <f>IF(COUNTA(Jul!$Z8:$Z277)=0,"0",(SUM(Jul!$Z8:$Z277)/COUNTA(Jul!$Z8:$Z277)))</f>
        <v>0</v>
      </c>
      <c r="X15" s="276" t="str">
        <f t="shared" si="19"/>
        <v>Ø=</v>
      </c>
      <c r="Y15" s="277" t="str">
        <f>IF(COUNTA(Jul!$AA8:$AA277)=0,"0",(SUM(Jul!$AA8:$AA277)/COUNTA(Jul!$AA8:$AA277)))</f>
        <v>0</v>
      </c>
      <c r="Z15" s="278">
        <f>COUNTIFS((Jul!$AB8:$AB277),"&lt;7",(Jul!$AB8:$AB277),"&gt;0")</f>
        <v>0</v>
      </c>
      <c r="AA15" s="279" t="str">
        <f t="shared" si="1"/>
        <v>0%</v>
      </c>
      <c r="AB15" s="280">
        <f>COUNTIFS((Jul!$AB8:$AB277),"&gt;=7",(Jul!$AB8:$AB277),"&gt;=10")</f>
        <v>0</v>
      </c>
      <c r="AC15" s="279" t="str">
        <f t="shared" si="2"/>
        <v>0%</v>
      </c>
      <c r="AD15" s="280">
        <f>COUNTIF((Jul!$AB8:$AB277),"&gt;10")</f>
        <v>0</v>
      </c>
      <c r="AE15" s="276" t="str">
        <f t="shared" si="3"/>
        <v>0%</v>
      </c>
      <c r="AF15" s="281" t="str">
        <f t="shared" si="4"/>
        <v>Ø=</v>
      </c>
      <c r="AG15" s="282" t="str">
        <f>IF(COUNTA(Jul!$AE8:$AE277)=0,"0",(SUM(Jul!$AE8:$AE277)/COUNTA(Jul!$AE8:$AE277)))</f>
        <v>0</v>
      </c>
      <c r="AH15" s="280">
        <f>Jul!$AF7</f>
        <v>0</v>
      </c>
      <c r="AI15" s="283" t="str">
        <f t="shared" si="5"/>
        <v>0%</v>
      </c>
      <c r="AJ15" s="284">
        <f>Jul!$AG7</f>
        <v>0</v>
      </c>
      <c r="AK15" s="285" t="str">
        <f t="shared" si="6"/>
        <v>0%</v>
      </c>
      <c r="AL15" s="286">
        <f>Jul!AH7</f>
        <v>0</v>
      </c>
      <c r="AM15" s="283" t="str">
        <f t="shared" si="7"/>
        <v>0%</v>
      </c>
      <c r="AN15" s="284">
        <f>Jul!AI7</f>
        <v>0</v>
      </c>
      <c r="AO15" s="276" t="str">
        <f t="shared" si="8"/>
        <v>0%</v>
      </c>
    </row>
    <row r="16" spans="1:41" x14ac:dyDescent="0.25">
      <c r="A16" s="264" t="s">
        <v>40</v>
      </c>
      <c r="B16" s="242">
        <f>Aug!$B7</f>
        <v>0</v>
      </c>
      <c r="C16" s="241" t="str">
        <f t="shared" si="9"/>
        <v>100,00%</v>
      </c>
      <c r="D16" s="250">
        <f>Aug!$Q7</f>
        <v>0</v>
      </c>
      <c r="E16" s="251" t="str">
        <f t="shared" si="10"/>
        <v>0%</v>
      </c>
      <c r="F16" s="239">
        <f>Aug!$R7</f>
        <v>0</v>
      </c>
      <c r="G16" s="243" t="str">
        <f t="shared" si="11"/>
        <v>0%</v>
      </c>
      <c r="H16" s="252">
        <f>Aug!$S7</f>
        <v>0</v>
      </c>
      <c r="I16" s="251" t="str">
        <f t="shared" si="12"/>
        <v>0%</v>
      </c>
      <c r="J16" s="239">
        <f>Aug!$T7</f>
        <v>0</v>
      </c>
      <c r="K16" s="243" t="str">
        <f t="shared" si="13"/>
        <v>0%</v>
      </c>
      <c r="L16" s="252">
        <f>Aug!$U7</f>
        <v>0</v>
      </c>
      <c r="M16" s="251" t="str">
        <f t="shared" si="14"/>
        <v>0%</v>
      </c>
      <c r="N16" s="239">
        <f>Aug!$V7</f>
        <v>0</v>
      </c>
      <c r="O16" s="243" t="str">
        <f t="shared" si="15"/>
        <v>0%</v>
      </c>
      <c r="P16" s="252">
        <f>Aug!$W7</f>
        <v>0</v>
      </c>
      <c r="Q16" s="421" t="str">
        <f t="shared" si="0"/>
        <v>0%</v>
      </c>
      <c r="R16" s="248" t="str">
        <f t="shared" si="16"/>
        <v>Ø=</v>
      </c>
      <c r="S16" s="236" t="str">
        <f>IF(COUNTA(Aug!$X8:$X277)=0,"0",(SUM(Aug!$X8:$X277)/COUNTA(Aug!$X8:$X277)))</f>
        <v>0</v>
      </c>
      <c r="T16" s="237" t="str">
        <f t="shared" si="17"/>
        <v>Ø=</v>
      </c>
      <c r="U16" s="238" t="str">
        <f>IF(COUNTA(Aug!$Y8:$Y277)=0,"0",(SUM(Aug!$Y8:$Y277)/COUNTA(Aug!$Y8:$Y277)))</f>
        <v>0</v>
      </c>
      <c r="V16" s="237" t="str">
        <f t="shared" si="18"/>
        <v>Ø=</v>
      </c>
      <c r="W16" s="238" t="str">
        <f>IF(COUNTA(Aug!$Z8:$Z277)=0,"0",(SUM(Aug!$Z8:$Z277)/COUNTA(Aug!$Z8:$Z277)))</f>
        <v>0</v>
      </c>
      <c r="X16" s="249" t="str">
        <f t="shared" si="19"/>
        <v>Ø=</v>
      </c>
      <c r="Y16" s="254" t="str">
        <f>IF(COUNTA(Aug!$AA8:$AA277)=0,"0",(SUM(Aug!$AA8:$AA277)/COUNTA(Aug!$AA8:$AA277)))</f>
        <v>0</v>
      </c>
      <c r="Z16" s="256">
        <f>COUNTIFS((Aug!$AB8:$AB277),"&lt;7",(Aug!$AB8:$AB277),"&gt;0")</f>
        <v>0</v>
      </c>
      <c r="AA16" s="235" t="str">
        <f t="shared" si="1"/>
        <v>0%</v>
      </c>
      <c r="AB16" s="253">
        <f>COUNTIFS((Aug!$AB8:$AB277),"&gt;=7",(Aug!$AB8:$AB277),"&gt;=10")</f>
        <v>0</v>
      </c>
      <c r="AC16" s="235" t="str">
        <f t="shared" si="2"/>
        <v>0%</v>
      </c>
      <c r="AD16" s="253">
        <f>COUNTIF((Aug!$AB8:$AB277),"&gt;10")</f>
        <v>0</v>
      </c>
      <c r="AE16" s="249" t="str">
        <f t="shared" si="3"/>
        <v>0%</v>
      </c>
      <c r="AF16" s="259" t="str">
        <f t="shared" si="4"/>
        <v>Ø=</v>
      </c>
      <c r="AG16" s="244" t="str">
        <f>IF(COUNTA(Aug!$AE8:$AE277)=0,"0",(SUM(Aug!$AE8:$AE277)/COUNTA(Aug!$AE8:$AE277)))</f>
        <v>0</v>
      </c>
      <c r="AH16" s="253">
        <f>Aug!$AF7</f>
        <v>0</v>
      </c>
      <c r="AI16" s="261" t="str">
        <f t="shared" si="5"/>
        <v>0%</v>
      </c>
      <c r="AJ16" s="260">
        <f>Aug!$AG7</f>
        <v>0</v>
      </c>
      <c r="AK16" s="262" t="str">
        <f t="shared" si="6"/>
        <v>0%</v>
      </c>
      <c r="AL16" s="263">
        <f>Aug!AH7</f>
        <v>0</v>
      </c>
      <c r="AM16" s="261" t="str">
        <f t="shared" si="7"/>
        <v>0%</v>
      </c>
      <c r="AN16" s="260">
        <f>Aug!AI7</f>
        <v>0</v>
      </c>
      <c r="AO16" s="249" t="str">
        <f t="shared" si="8"/>
        <v>0%</v>
      </c>
    </row>
    <row r="17" spans="1:41" x14ac:dyDescent="0.25">
      <c r="A17" s="264" t="s">
        <v>41</v>
      </c>
      <c r="B17" s="360">
        <f>Sep!$B7</f>
        <v>0</v>
      </c>
      <c r="C17" s="321" t="str">
        <f t="shared" si="9"/>
        <v>100,00%</v>
      </c>
      <c r="D17" s="322">
        <f>Sep!$Q7</f>
        <v>0</v>
      </c>
      <c r="E17" s="323" t="str">
        <f t="shared" si="10"/>
        <v>0%</v>
      </c>
      <c r="F17" s="324">
        <f>Sep!$R7</f>
        <v>0</v>
      </c>
      <c r="G17" s="325" t="str">
        <f t="shared" si="11"/>
        <v>0%</v>
      </c>
      <c r="H17" s="326">
        <f>Sep!$S7</f>
        <v>0</v>
      </c>
      <c r="I17" s="323" t="str">
        <f t="shared" si="12"/>
        <v>0%</v>
      </c>
      <c r="J17" s="324">
        <f>Sep!$T7</f>
        <v>0</v>
      </c>
      <c r="K17" s="325" t="str">
        <f t="shared" si="13"/>
        <v>0%</v>
      </c>
      <c r="L17" s="326">
        <f>Sep!$U7</f>
        <v>0</v>
      </c>
      <c r="M17" s="323" t="str">
        <f t="shared" si="14"/>
        <v>0%</v>
      </c>
      <c r="N17" s="324">
        <f>Sep!$V7</f>
        <v>0</v>
      </c>
      <c r="O17" s="325" t="str">
        <f t="shared" si="15"/>
        <v>0%</v>
      </c>
      <c r="P17" s="326">
        <f>Sep!$W7</f>
        <v>0</v>
      </c>
      <c r="Q17" s="422" t="str">
        <f t="shared" si="0"/>
        <v>0%</v>
      </c>
      <c r="R17" s="327" t="str">
        <f t="shared" si="16"/>
        <v>Ø=</v>
      </c>
      <c r="S17" s="328" t="str">
        <f>IF(COUNTA(Sep!$X8:$X277)=0,"0",(SUM(Sep!$X8:$X277)/COUNTA(Sep!$X8:$X277)))</f>
        <v>0</v>
      </c>
      <c r="T17" s="329" t="str">
        <f t="shared" si="17"/>
        <v>Ø=</v>
      </c>
      <c r="U17" s="330" t="str">
        <f>IF(COUNTA(Sep!$Y8:$Y277)=0,"0",(SUM(Sep!$Y8:$Y277)/COUNTA(Sep!$Y8:$Y277)))</f>
        <v>0</v>
      </c>
      <c r="V17" s="329" t="str">
        <f t="shared" si="18"/>
        <v>Ø=</v>
      </c>
      <c r="W17" s="330" t="str">
        <f>IF(COUNTA(Sep!$Z8:$Z277)=0,"0",(SUM(Sep!$Z8:$Z277)/COUNTA(Sep!$Z8:$Z277)))</f>
        <v>0</v>
      </c>
      <c r="X17" s="331" t="str">
        <f t="shared" si="19"/>
        <v>Ø=</v>
      </c>
      <c r="Y17" s="332" t="str">
        <f>IF(COUNTA(Sep!$AA8:$AA277)=0,"0",(SUM(Sep!$AA8:$AA277)/COUNTA(Sep!$AA8:$AA277)))</f>
        <v>0</v>
      </c>
      <c r="Z17" s="333">
        <f>COUNTIFS((Sep!$AB8:$AB277),"&lt;7",(Sep!$AB8:$AB277),"&gt;0")</f>
        <v>0</v>
      </c>
      <c r="AA17" s="334" t="str">
        <f t="shared" si="1"/>
        <v>0%</v>
      </c>
      <c r="AB17" s="335">
        <f>COUNTIFS((Sep!$AB8:$AB277),"&gt;=7",(Sep!$AB8:$AB277),"&gt;=10")</f>
        <v>0</v>
      </c>
      <c r="AC17" s="334" t="str">
        <f t="shared" si="2"/>
        <v>0%</v>
      </c>
      <c r="AD17" s="335">
        <f>COUNTIF((Sep!$AB8:$AB277),"&gt;10")</f>
        <v>0</v>
      </c>
      <c r="AE17" s="331" t="str">
        <f t="shared" si="3"/>
        <v>0%</v>
      </c>
      <c r="AF17" s="336" t="str">
        <f t="shared" si="4"/>
        <v>Ø=</v>
      </c>
      <c r="AG17" s="337" t="str">
        <f>IF(COUNTA(Sep!$AE8:$AE277)=0,"0",(SUM(Sep!$AE8:$AE277)/COUNTA(Sep!$AE8:$AE277)))</f>
        <v>0</v>
      </c>
      <c r="AH17" s="335">
        <f>Sep!$AF7</f>
        <v>0</v>
      </c>
      <c r="AI17" s="338" t="str">
        <f t="shared" si="5"/>
        <v>0%</v>
      </c>
      <c r="AJ17" s="339">
        <f>Sep!$AG7</f>
        <v>0</v>
      </c>
      <c r="AK17" s="340" t="str">
        <f t="shared" si="6"/>
        <v>0%</v>
      </c>
      <c r="AL17" s="341">
        <f>Sep!AH7</f>
        <v>0</v>
      </c>
      <c r="AM17" s="338" t="str">
        <f t="shared" si="7"/>
        <v>0%</v>
      </c>
      <c r="AN17" s="339">
        <f>Sep!AI7</f>
        <v>0</v>
      </c>
      <c r="AO17" s="331" t="str">
        <f t="shared" si="8"/>
        <v>0%</v>
      </c>
    </row>
    <row r="18" spans="1:41" s="162" customFormat="1" x14ac:dyDescent="0.25">
      <c r="A18" s="342" t="s">
        <v>29</v>
      </c>
      <c r="B18" s="343">
        <f>SUM($B15:$B17)</f>
        <v>0</v>
      </c>
      <c r="C18" s="446" t="str">
        <f t="shared" si="9"/>
        <v>100,00%</v>
      </c>
      <c r="D18" s="344">
        <f>SUM($D15:$D17)</f>
        <v>0</v>
      </c>
      <c r="E18" s="449" t="str">
        <f t="shared" si="10"/>
        <v>0%</v>
      </c>
      <c r="F18" s="345">
        <f>SUM($F15:$F17)</f>
        <v>0</v>
      </c>
      <c r="G18" s="450" t="str">
        <f t="shared" si="11"/>
        <v>0%</v>
      </c>
      <c r="H18" s="346">
        <f>SUM($H15:$H17)</f>
        <v>0</v>
      </c>
      <c r="I18" s="449" t="str">
        <f t="shared" si="12"/>
        <v>0%</v>
      </c>
      <c r="J18" s="345">
        <f>SUM($J15:$J17)</f>
        <v>0</v>
      </c>
      <c r="K18" s="450" t="str">
        <f t="shared" si="13"/>
        <v>0%</v>
      </c>
      <c r="L18" s="346">
        <f>SUM($L15:$L17)</f>
        <v>0</v>
      </c>
      <c r="M18" s="449" t="str">
        <f t="shared" si="14"/>
        <v>0%</v>
      </c>
      <c r="N18" s="345">
        <f>SUM($N15:$N17)</f>
        <v>0</v>
      </c>
      <c r="O18" s="450" t="str">
        <f t="shared" si="15"/>
        <v>0%</v>
      </c>
      <c r="P18" s="346">
        <f>SUM($P15:$P17)</f>
        <v>0</v>
      </c>
      <c r="Q18" s="452" t="str">
        <f t="shared" si="0"/>
        <v>0%</v>
      </c>
      <c r="R18" s="347" t="str">
        <f t="shared" si="16"/>
        <v>Ø=</v>
      </c>
      <c r="S18" s="348" t="str">
        <f>IF(SUM($S15:$S17)=0,"0",(SUM($S15:$S17)/COUNT($S15:$S17)))</f>
        <v>0</v>
      </c>
      <c r="T18" s="349" t="str">
        <f t="shared" si="17"/>
        <v>Ø=</v>
      </c>
      <c r="U18" s="350" t="str">
        <f>IF(SUM($U15:$U17)=0,"0",(SUM($U15:$U17)/COUNT($U15:$U17)))</f>
        <v>0</v>
      </c>
      <c r="V18" s="349" t="str">
        <f t="shared" si="18"/>
        <v>Ø=</v>
      </c>
      <c r="W18" s="350" t="str">
        <f>IF(SUM($W15:$W17)=0,"0",(SUM($W15:$W17)/COUNT($W15:$W17)))</f>
        <v>0</v>
      </c>
      <c r="X18" s="351" t="str">
        <f t="shared" si="19"/>
        <v>Ø=</v>
      </c>
      <c r="Y18" s="352" t="str">
        <f>IF(SUM($Y15:$Y17)=0,"0",(SUM($Y15:$Y17)/COUNT($Y15:$Y17)))</f>
        <v>0</v>
      </c>
      <c r="Z18" s="353">
        <f>SUM($Z15:$Z17)</f>
        <v>0</v>
      </c>
      <c r="AA18" s="439" t="str">
        <f t="shared" si="1"/>
        <v>0%</v>
      </c>
      <c r="AB18" s="354">
        <f>SUM($AB15:$AB17)</f>
        <v>0</v>
      </c>
      <c r="AC18" s="439" t="str">
        <f t="shared" si="2"/>
        <v>0%</v>
      </c>
      <c r="AD18" s="354">
        <f>SUM($AD15:$AD17)</f>
        <v>0</v>
      </c>
      <c r="AE18" s="351" t="str">
        <f t="shared" si="3"/>
        <v>0%</v>
      </c>
      <c r="AF18" s="355" t="str">
        <f t="shared" si="4"/>
        <v>Ø=</v>
      </c>
      <c r="AG18" s="356" t="str">
        <f>IF(SUM($AG15:$AG17)=0,"0",(SUM($AG15:$AG17)/COUNT($AG15:$AG17)))</f>
        <v>0</v>
      </c>
      <c r="AH18" s="354">
        <f>SUM($AH15:$AH17)</f>
        <v>0</v>
      </c>
      <c r="AI18" s="442" t="str">
        <f t="shared" si="5"/>
        <v>0%</v>
      </c>
      <c r="AJ18" s="357">
        <f>SUM($AJ15:$AJ17)</f>
        <v>0</v>
      </c>
      <c r="AK18" s="445" t="str">
        <f t="shared" si="6"/>
        <v>0%</v>
      </c>
      <c r="AL18" s="361">
        <f>SUM($AL15:$AL17)</f>
        <v>0</v>
      </c>
      <c r="AM18" s="442" t="str">
        <f t="shared" si="7"/>
        <v>0%</v>
      </c>
      <c r="AN18" s="357">
        <f>SUM($AN15:$AN17)</f>
        <v>0</v>
      </c>
      <c r="AO18" s="351" t="str">
        <f t="shared" si="8"/>
        <v>0%</v>
      </c>
    </row>
    <row r="19" spans="1:41" x14ac:dyDescent="0.25">
      <c r="A19" s="264" t="s">
        <v>42</v>
      </c>
      <c r="B19" s="359">
        <f>Okt!$B7</f>
        <v>0</v>
      </c>
      <c r="C19" s="266" t="str">
        <f t="shared" si="9"/>
        <v>100,00%</v>
      </c>
      <c r="D19" s="267">
        <f>Okt!$Q7</f>
        <v>0</v>
      </c>
      <c r="E19" s="268" t="str">
        <f t="shared" si="10"/>
        <v>0%</v>
      </c>
      <c r="F19" s="269">
        <f>Okt!$R7</f>
        <v>0</v>
      </c>
      <c r="G19" s="270" t="str">
        <f t="shared" si="11"/>
        <v>0%</v>
      </c>
      <c r="H19" s="271">
        <f>Okt!$S7</f>
        <v>0</v>
      </c>
      <c r="I19" s="268" t="str">
        <f t="shared" si="12"/>
        <v>0%</v>
      </c>
      <c r="J19" s="269">
        <f>Okt!$T7</f>
        <v>0</v>
      </c>
      <c r="K19" s="270" t="str">
        <f t="shared" si="13"/>
        <v>0%</v>
      </c>
      <c r="L19" s="271">
        <f>Okt!$U7</f>
        <v>0</v>
      </c>
      <c r="M19" s="268" t="str">
        <f t="shared" si="14"/>
        <v>0%</v>
      </c>
      <c r="N19" s="269">
        <f>Okt!$V7</f>
        <v>0</v>
      </c>
      <c r="O19" s="270" t="str">
        <f t="shared" si="15"/>
        <v>0%</v>
      </c>
      <c r="P19" s="271">
        <f>Okt!$W7</f>
        <v>0</v>
      </c>
      <c r="Q19" s="420" t="str">
        <f t="shared" si="0"/>
        <v>0%</v>
      </c>
      <c r="R19" s="272" t="str">
        <f t="shared" si="16"/>
        <v>Ø=</v>
      </c>
      <c r="S19" s="273" t="str">
        <f>IF(COUNTA(Okt!$X8:$X277)=0,"0",(SUM(Okt!$X8:$X277)/COUNTA(Okt!$X8:$X277)))</f>
        <v>0</v>
      </c>
      <c r="T19" s="274" t="str">
        <f t="shared" si="17"/>
        <v>Ø=</v>
      </c>
      <c r="U19" s="275" t="str">
        <f>IF(COUNTA(Okt!$Y8:$Y277)=0,"0",(SUM(Okt!$Y8:$Y277)/COUNTA(Okt!$Y8:$Y277)))</f>
        <v>0</v>
      </c>
      <c r="V19" s="274" t="str">
        <f t="shared" si="18"/>
        <v>Ø=</v>
      </c>
      <c r="W19" s="275" t="str">
        <f>IF(COUNTA(Okt!$Z8:$Z277)=0,"0",(SUM(Okt!$Z8:$Z277)/COUNTA(Okt!$Z8:$Z277)))</f>
        <v>0</v>
      </c>
      <c r="X19" s="276" t="str">
        <f t="shared" si="19"/>
        <v>Ø=</v>
      </c>
      <c r="Y19" s="277" t="str">
        <f>IF(COUNTA(Okt!$AA8:$AA277)=0,"0",(SUM(Okt!$AA8:$AA277)/COUNTA(Okt!$AA8:$AA277)))</f>
        <v>0</v>
      </c>
      <c r="Z19" s="278">
        <f>COUNTIFS((Okt!$AB8:$AB277),"&lt;7",(Okt!$AB8:$AB277),"&gt;0")</f>
        <v>0</v>
      </c>
      <c r="AA19" s="279" t="str">
        <f t="shared" si="1"/>
        <v>0%</v>
      </c>
      <c r="AB19" s="280">
        <f>COUNTIFS((Okt!$AB8:$AB277),"&gt;=7",(Okt!$AB8:$AB277),"&gt;=10")</f>
        <v>0</v>
      </c>
      <c r="AC19" s="279" t="str">
        <f t="shared" si="2"/>
        <v>0%</v>
      </c>
      <c r="AD19" s="280">
        <f>COUNTIF((Okt!$AB8:$AB277),"&gt;10")</f>
        <v>0</v>
      </c>
      <c r="AE19" s="276" t="str">
        <f t="shared" si="3"/>
        <v>0%</v>
      </c>
      <c r="AF19" s="281" t="str">
        <f t="shared" si="4"/>
        <v>Ø=</v>
      </c>
      <c r="AG19" s="282" t="str">
        <f>IF(COUNTA(Okt!$AE8:$AE277)=0,"0",(SUM(Okt!$AE8:$AE277)/COUNTA(Okt!$AE8:$AE277)))</f>
        <v>0</v>
      </c>
      <c r="AH19" s="280">
        <f>Okt!$AF7</f>
        <v>0</v>
      </c>
      <c r="AI19" s="283" t="str">
        <f t="shared" si="5"/>
        <v>0%</v>
      </c>
      <c r="AJ19" s="284">
        <f>Okt!$AG7</f>
        <v>0</v>
      </c>
      <c r="AK19" s="285" t="str">
        <f t="shared" si="6"/>
        <v>0%</v>
      </c>
      <c r="AL19" s="286">
        <f>Okt!AH7</f>
        <v>0</v>
      </c>
      <c r="AM19" s="283" t="str">
        <f t="shared" si="7"/>
        <v>0%</v>
      </c>
      <c r="AN19" s="284">
        <f>Okt!AI7</f>
        <v>0</v>
      </c>
      <c r="AO19" s="276" t="str">
        <f t="shared" si="8"/>
        <v>0%</v>
      </c>
    </row>
    <row r="20" spans="1:41" x14ac:dyDescent="0.25">
      <c r="A20" s="264" t="s">
        <v>43</v>
      </c>
      <c r="B20" s="242">
        <f>Nov!$B7</f>
        <v>0</v>
      </c>
      <c r="C20" s="241" t="str">
        <f t="shared" si="9"/>
        <v>100,00%</v>
      </c>
      <c r="D20" s="250">
        <f>Nov!$Q7</f>
        <v>0</v>
      </c>
      <c r="E20" s="251" t="str">
        <f t="shared" si="10"/>
        <v>0%</v>
      </c>
      <c r="F20" s="239">
        <f>Nov!$R7</f>
        <v>0</v>
      </c>
      <c r="G20" s="243" t="str">
        <f t="shared" si="11"/>
        <v>0%</v>
      </c>
      <c r="H20" s="252">
        <f>Nov!$S7</f>
        <v>0</v>
      </c>
      <c r="I20" s="251" t="str">
        <f t="shared" si="12"/>
        <v>0%</v>
      </c>
      <c r="J20" s="239">
        <f>Nov!$T7</f>
        <v>0</v>
      </c>
      <c r="K20" s="243" t="str">
        <f t="shared" si="13"/>
        <v>0%</v>
      </c>
      <c r="L20" s="252">
        <f>Nov!$U7</f>
        <v>0</v>
      </c>
      <c r="M20" s="251" t="str">
        <f t="shared" si="14"/>
        <v>0%</v>
      </c>
      <c r="N20" s="239">
        <f>Nov!$V7</f>
        <v>0</v>
      </c>
      <c r="O20" s="243" t="str">
        <f t="shared" si="15"/>
        <v>0%</v>
      </c>
      <c r="P20" s="252">
        <f>Nov!$W7</f>
        <v>0</v>
      </c>
      <c r="Q20" s="421" t="str">
        <f t="shared" si="0"/>
        <v>0%</v>
      </c>
      <c r="R20" s="248" t="str">
        <f t="shared" si="16"/>
        <v>Ø=</v>
      </c>
      <c r="S20" s="236" t="str">
        <f>IF(COUNTA(Nov!$X8:$X277)=0,"0",(SUM(Nov!$X8:$X277)/COUNTA(Nov!$X8:$X277)))</f>
        <v>0</v>
      </c>
      <c r="T20" s="237" t="str">
        <f t="shared" si="17"/>
        <v>Ø=</v>
      </c>
      <c r="U20" s="238" t="str">
        <f>IF(COUNTA(Nov!$Y8:$Y277)=0,"0",(SUM(Nov!$Y8:$Y277)/COUNTA(Nov!$Y8:$Y277)))</f>
        <v>0</v>
      </c>
      <c r="V20" s="237" t="str">
        <f t="shared" si="18"/>
        <v>Ø=</v>
      </c>
      <c r="W20" s="238" t="str">
        <f>IF(COUNTA(Nov!$Z8:$Z277)=0,"0",(SUM(Nov!$Z8:$Z277)/COUNTA(Nov!$Z8:$Z277)))</f>
        <v>0</v>
      </c>
      <c r="X20" s="249" t="str">
        <f t="shared" si="19"/>
        <v>Ø=</v>
      </c>
      <c r="Y20" s="254" t="str">
        <f>IF(COUNTA(Nov!$AA8:$AA277)=0,"0",(SUM(Nov!$AA8:$AA277)/COUNTA(Nov!$AA8:$AA277)))</f>
        <v>0</v>
      </c>
      <c r="Z20" s="256">
        <f>COUNTIFS((Nov!$AB8:$AB277),"&lt;7",(Nov!$AB8:$AB277),"&gt;0")</f>
        <v>0</v>
      </c>
      <c r="AA20" s="235" t="str">
        <f t="shared" si="1"/>
        <v>0%</v>
      </c>
      <c r="AB20" s="253">
        <f>COUNTIFS((Nov!$AB8:$AB277),"&gt;=7",(Nov!$AB8:$AB277),"&gt;=10")</f>
        <v>0</v>
      </c>
      <c r="AC20" s="235" t="str">
        <f t="shared" si="2"/>
        <v>0%</v>
      </c>
      <c r="AD20" s="253">
        <f>COUNTIF((Nov!$AB8:$AB277),"&gt;10")</f>
        <v>0</v>
      </c>
      <c r="AE20" s="249" t="str">
        <f t="shared" si="3"/>
        <v>0%</v>
      </c>
      <c r="AF20" s="259" t="str">
        <f t="shared" si="4"/>
        <v>Ø=</v>
      </c>
      <c r="AG20" s="244" t="str">
        <f>IF(COUNTA(Nov!$AE8:$AE277)=0,"0",(SUM(Nov!$AE8:$AE277)/COUNTA(Nov!$AE8:$AE277)))</f>
        <v>0</v>
      </c>
      <c r="AH20" s="253">
        <f>Nov!$AF7</f>
        <v>0</v>
      </c>
      <c r="AI20" s="261" t="str">
        <f t="shared" si="5"/>
        <v>0%</v>
      </c>
      <c r="AJ20" s="260">
        <f>Nov!$AG7</f>
        <v>0</v>
      </c>
      <c r="AK20" s="262" t="str">
        <f t="shared" si="6"/>
        <v>0%</v>
      </c>
      <c r="AL20" s="263">
        <f>Nov!AH7</f>
        <v>0</v>
      </c>
      <c r="AM20" s="261" t="str">
        <f t="shared" si="7"/>
        <v>0%</v>
      </c>
      <c r="AN20" s="260">
        <f>Nov!AI7</f>
        <v>0</v>
      </c>
      <c r="AO20" s="249" t="str">
        <f t="shared" si="8"/>
        <v>0%</v>
      </c>
    </row>
    <row r="21" spans="1:41" x14ac:dyDescent="0.25">
      <c r="A21" s="264" t="s">
        <v>44</v>
      </c>
      <c r="B21" s="360">
        <f>Dez!$B7</f>
        <v>0</v>
      </c>
      <c r="C21" s="321" t="str">
        <f t="shared" si="9"/>
        <v>100,00%</v>
      </c>
      <c r="D21" s="322">
        <f>Dez!$Q7</f>
        <v>0</v>
      </c>
      <c r="E21" s="323" t="str">
        <f t="shared" si="10"/>
        <v>0%</v>
      </c>
      <c r="F21" s="324">
        <f>Dez!$R7</f>
        <v>0</v>
      </c>
      <c r="G21" s="325" t="str">
        <f t="shared" si="11"/>
        <v>0%</v>
      </c>
      <c r="H21" s="326">
        <f>Dez!$S7</f>
        <v>0</v>
      </c>
      <c r="I21" s="323" t="str">
        <f t="shared" si="12"/>
        <v>0%</v>
      </c>
      <c r="J21" s="324">
        <f>Dez!$T7</f>
        <v>0</v>
      </c>
      <c r="K21" s="325" t="str">
        <f t="shared" si="13"/>
        <v>0%</v>
      </c>
      <c r="L21" s="326">
        <f>Dez!$U7</f>
        <v>0</v>
      </c>
      <c r="M21" s="323" t="str">
        <f t="shared" si="14"/>
        <v>0%</v>
      </c>
      <c r="N21" s="324">
        <f>Dez!$V7</f>
        <v>0</v>
      </c>
      <c r="O21" s="325" t="str">
        <f t="shared" si="15"/>
        <v>0%</v>
      </c>
      <c r="P21" s="326">
        <f>Dez!$W7</f>
        <v>0</v>
      </c>
      <c r="Q21" s="422" t="str">
        <f t="shared" si="0"/>
        <v>0%</v>
      </c>
      <c r="R21" s="327" t="str">
        <f t="shared" si="16"/>
        <v>Ø=</v>
      </c>
      <c r="S21" s="328" t="str">
        <f>IF(COUNTA(Dez!$X8:$X277)=0,"0",(SUM(Dez!$X8:$X277)/COUNTA(Dez!$X8:$X277)))</f>
        <v>0</v>
      </c>
      <c r="T21" s="329" t="str">
        <f t="shared" si="17"/>
        <v>Ø=</v>
      </c>
      <c r="U21" s="330" t="str">
        <f>IF(COUNTA(Dez!$Y8:$Y277)=0,"0",(SUM(Dez!$Y8:$Y277)/COUNTA(Dez!$Y8:$Y277)))</f>
        <v>0</v>
      </c>
      <c r="V21" s="329" t="str">
        <f t="shared" si="18"/>
        <v>Ø=</v>
      </c>
      <c r="W21" s="330" t="str">
        <f>IF(COUNTA(Dez!$Z8:$Z277)=0,"0",(SUM(Dez!$Z8:$Z277)/COUNTA(Dez!$Z8:$Z277)))</f>
        <v>0</v>
      </c>
      <c r="X21" s="331" t="str">
        <f t="shared" si="19"/>
        <v>Ø=</v>
      </c>
      <c r="Y21" s="332" t="str">
        <f>IF(COUNTA(Dez!$AA8:$AA277)=0,"0",(SUM(Dez!$AA8:$AA277)/COUNTA(Dez!$AA8:$AA277)))</f>
        <v>0</v>
      </c>
      <c r="Z21" s="333">
        <f>COUNTIFS((Dez!$AB8:$AB277),"&lt;7",(Dez!$AB8:$AB277),"&gt;0")</f>
        <v>0</v>
      </c>
      <c r="AA21" s="334" t="str">
        <f t="shared" si="1"/>
        <v>0%</v>
      </c>
      <c r="AB21" s="335">
        <f>COUNTIFS((Dez!$AB8:$AB277),"&gt;=7",(Dez!$AB8:$AB277),"&gt;=10")</f>
        <v>0</v>
      </c>
      <c r="AC21" s="334" t="str">
        <f t="shared" si="2"/>
        <v>0%</v>
      </c>
      <c r="AD21" s="335">
        <f>COUNTIF((Dez!$AB8:$AB277),"&gt;10")</f>
        <v>0</v>
      </c>
      <c r="AE21" s="331" t="str">
        <f t="shared" si="3"/>
        <v>0%</v>
      </c>
      <c r="AF21" s="336" t="str">
        <f t="shared" si="4"/>
        <v>Ø=</v>
      </c>
      <c r="AG21" s="337" t="str">
        <f>IF(COUNTA(Dez!$AE8:$AE277)=0,"0",(SUM(Dez!$AE8:$AE277)/COUNTA(Dez!$AE8:$AE277)))</f>
        <v>0</v>
      </c>
      <c r="AH21" s="335">
        <f>Dez!$AF7</f>
        <v>0</v>
      </c>
      <c r="AI21" s="338" t="str">
        <f t="shared" si="5"/>
        <v>0%</v>
      </c>
      <c r="AJ21" s="339">
        <f>Dez!$AG7</f>
        <v>0</v>
      </c>
      <c r="AK21" s="340" t="str">
        <f t="shared" si="6"/>
        <v>0%</v>
      </c>
      <c r="AL21" s="341">
        <f>Dez!AH7</f>
        <v>0</v>
      </c>
      <c r="AM21" s="338" t="str">
        <f t="shared" si="7"/>
        <v>0%</v>
      </c>
      <c r="AN21" s="339">
        <f>Dez!AI7</f>
        <v>0</v>
      </c>
      <c r="AO21" s="331" t="str">
        <f t="shared" si="8"/>
        <v>0%</v>
      </c>
    </row>
    <row r="22" spans="1:41" s="162" customFormat="1" ht="15.75" thickBot="1" x14ac:dyDescent="0.3">
      <c r="A22" s="362" t="s">
        <v>30</v>
      </c>
      <c r="B22" s="363">
        <f>SUM($B19:$B21)</f>
        <v>0</v>
      </c>
      <c r="C22" s="447" t="str">
        <f>FIXED(100,2)&amp;"%"</f>
        <v>100,00%</v>
      </c>
      <c r="D22" s="364">
        <f>SUM($D19:$D21)</f>
        <v>0</v>
      </c>
      <c r="E22" s="448" t="str">
        <f t="shared" si="10"/>
        <v>0%</v>
      </c>
      <c r="F22" s="365">
        <f>SUM($F19:$F21)</f>
        <v>0</v>
      </c>
      <c r="G22" s="451" t="str">
        <f t="shared" si="11"/>
        <v>0%</v>
      </c>
      <c r="H22" s="366">
        <f>SUM($H19:$H21)</f>
        <v>0</v>
      </c>
      <c r="I22" s="448" t="str">
        <f t="shared" si="12"/>
        <v>0%</v>
      </c>
      <c r="J22" s="365">
        <f>SUM($J19:$J21)</f>
        <v>0</v>
      </c>
      <c r="K22" s="451" t="str">
        <f t="shared" si="13"/>
        <v>0%</v>
      </c>
      <c r="L22" s="366">
        <f>SUM($L19:$L21)</f>
        <v>0</v>
      </c>
      <c r="M22" s="448" t="str">
        <f t="shared" si="14"/>
        <v>0%</v>
      </c>
      <c r="N22" s="365">
        <f>SUM($N19:$N21)</f>
        <v>0</v>
      </c>
      <c r="O22" s="451" t="str">
        <f t="shared" si="15"/>
        <v>0%</v>
      </c>
      <c r="P22" s="366">
        <f>SUM($P19:$P21)</f>
        <v>0</v>
      </c>
      <c r="Q22" s="453" t="str">
        <f t="shared" si="0"/>
        <v>0%</v>
      </c>
      <c r="R22" s="367" t="str">
        <f t="shared" si="16"/>
        <v>Ø=</v>
      </c>
      <c r="S22" s="368" t="str">
        <f>IF(SUM($S19:$S21)=0,"0",(SUM($S19:$S21)/COUNT($S19:$S21)))</f>
        <v>0</v>
      </c>
      <c r="T22" s="369" t="str">
        <f t="shared" si="17"/>
        <v>Ø=</v>
      </c>
      <c r="U22" s="370" t="str">
        <f>IF(SUM($U19:$U21)=0,"0",(SUM($U19:$U21)/COUNT($U19:$U21)))</f>
        <v>0</v>
      </c>
      <c r="V22" s="369" t="str">
        <f t="shared" si="18"/>
        <v>Ø=</v>
      </c>
      <c r="W22" s="370" t="str">
        <f>IF(SUM($W19:$W21)=0,"0",(SUM($W19:$W21)/COUNT($W19:$W21)))</f>
        <v>0</v>
      </c>
      <c r="X22" s="371" t="str">
        <f t="shared" si="19"/>
        <v>Ø=</v>
      </c>
      <c r="Y22" s="372" t="str">
        <f>IF(SUM($Y19:$Y21)=0,"0",(SUM($Y19:$Y21)/COUNT($Y19:$Y21)))</f>
        <v>0</v>
      </c>
      <c r="Z22" s="373">
        <f>SUM($Z19:$Z21)</f>
        <v>0</v>
      </c>
      <c r="AA22" s="440" t="str">
        <f t="shared" si="1"/>
        <v>0%</v>
      </c>
      <c r="AB22" s="374">
        <f>SUM($AB19:$AB21)</f>
        <v>0</v>
      </c>
      <c r="AC22" s="440" t="str">
        <f t="shared" si="2"/>
        <v>0%</v>
      </c>
      <c r="AD22" s="374">
        <f>SUM($AD19:$AD21)</f>
        <v>0</v>
      </c>
      <c r="AE22" s="371" t="str">
        <f t="shared" si="3"/>
        <v>0%</v>
      </c>
      <c r="AF22" s="375" t="str">
        <f t="shared" si="4"/>
        <v>Ø=</v>
      </c>
      <c r="AG22" s="376" t="str">
        <f>IF(SUM($AG19:$AG21)=0,"0",(SUM($AG19:$AG21)/COUNT($AG19:$AG21)))</f>
        <v>0</v>
      </c>
      <c r="AH22" s="374">
        <f>SUM($AH19:$AH21)</f>
        <v>0</v>
      </c>
      <c r="AI22" s="443" t="str">
        <f t="shared" si="5"/>
        <v>0%</v>
      </c>
      <c r="AJ22" s="377">
        <f>SUM($AJ19:$AJ21)</f>
        <v>0</v>
      </c>
      <c r="AK22" s="444" t="str">
        <f t="shared" si="6"/>
        <v>0%</v>
      </c>
      <c r="AL22" s="378">
        <f>SUM($AL19:$AL21)</f>
        <v>0</v>
      </c>
      <c r="AM22" s="443" t="str">
        <f t="shared" si="7"/>
        <v>0%</v>
      </c>
      <c r="AN22" s="377">
        <f>SUM($AN19:$AN21)</f>
        <v>0</v>
      </c>
      <c r="AO22" s="371" t="str">
        <f t="shared" si="8"/>
        <v>0%</v>
      </c>
    </row>
    <row r="23" spans="1:41" s="163" customFormat="1" ht="15.75" thickBot="1" x14ac:dyDescent="0.3">
      <c r="A23" s="299" t="s">
        <v>31</v>
      </c>
      <c r="B23" s="300">
        <f>$B10+$B14+$B18+$B22</f>
        <v>0</v>
      </c>
      <c r="C23" s="301" t="str">
        <f>FIXED(100,2)&amp;"%"</f>
        <v>100,00%</v>
      </c>
      <c r="D23" s="302">
        <f>$D10+$D14+$D18+$D22</f>
        <v>0</v>
      </c>
      <c r="E23" s="303" t="str">
        <f>ROUND(IF($B23=0,"0",$D23/$B23*100),2)&amp;"%"</f>
        <v>0%</v>
      </c>
      <c r="F23" s="304">
        <f>$F10+$F14+$F18+$F22</f>
        <v>0</v>
      </c>
      <c r="G23" s="305" t="str">
        <f t="shared" si="11"/>
        <v>0%</v>
      </c>
      <c r="H23" s="306">
        <f>$H10+$H14+$H18+$H22</f>
        <v>0</v>
      </c>
      <c r="I23" s="303" t="str">
        <f t="shared" si="12"/>
        <v>0%</v>
      </c>
      <c r="J23" s="304">
        <f>$J10+$J14+$J18+$J22</f>
        <v>0</v>
      </c>
      <c r="K23" s="305" t="str">
        <f t="shared" si="13"/>
        <v>0%</v>
      </c>
      <c r="L23" s="306">
        <f>$L10+$L14+$L18+$L22</f>
        <v>0</v>
      </c>
      <c r="M23" s="303" t="str">
        <f t="shared" si="14"/>
        <v>0%</v>
      </c>
      <c r="N23" s="304">
        <f>$N10+$N14+$N18+$N22</f>
        <v>0</v>
      </c>
      <c r="O23" s="305" t="str">
        <f t="shared" si="15"/>
        <v>0%</v>
      </c>
      <c r="P23" s="306">
        <f>$P10+$P14+$P18+$P22</f>
        <v>0</v>
      </c>
      <c r="Q23" s="423" t="str">
        <f t="shared" si="0"/>
        <v>0%</v>
      </c>
      <c r="R23" s="307" t="str">
        <f>IF($S23="0","Ø=",("Ø="&amp;(FIXED(S23,1)&amp;" Wochen")))</f>
        <v>Ø=</v>
      </c>
      <c r="S23" s="308" t="str">
        <f>IF(SUM($S10,$S14,$S18,$S22)=0,"0",(SUM($S10,$S14,$S18,$S22))/(COUNT($S10,$S14,$S18,$S22)))</f>
        <v>0</v>
      </c>
      <c r="T23" s="309" t="str">
        <f t="shared" si="17"/>
        <v>Ø=</v>
      </c>
      <c r="U23" s="310" t="str">
        <f>IF(SUM($U10,$U14,$U18,$U22)=0,"0",(SUM($U10,$U14,$U18,$U22))/(COUNT($U10,$U14,$U18,$U22)))</f>
        <v>0</v>
      </c>
      <c r="V23" s="309" t="str">
        <f t="shared" si="18"/>
        <v>Ø=</v>
      </c>
      <c r="W23" s="310" t="str">
        <f>IF(SUM($W10,$W14,$W18,$W22)=0,"0",(SUM($W10,$W14,$W18,$W22))/(COUNT($W10,$W14,$W18,$W22)))</f>
        <v>0</v>
      </c>
      <c r="X23" s="311" t="str">
        <f t="shared" si="19"/>
        <v>Ø=</v>
      </c>
      <c r="Y23" s="312" t="str">
        <f>IF(SUM($Y10,$Y14,$Y18,$Y22)=0,"0",(SUM($Y10,$Y14,$Y18,$Y22))/(COUNT($Y10,$Y14,$Y18,$Y22)))</f>
        <v>0</v>
      </c>
      <c r="Z23" s="307">
        <f>$Z10+$Z14+$Z18+$Z22</f>
        <v>0</v>
      </c>
      <c r="AA23" s="313" t="str">
        <f t="shared" si="1"/>
        <v>0%</v>
      </c>
      <c r="AB23" s="313">
        <f>$AB10+$AB14+$AB18+$AB22</f>
        <v>0</v>
      </c>
      <c r="AC23" s="313" t="str">
        <f t="shared" si="2"/>
        <v>0%</v>
      </c>
      <c r="AD23" s="313">
        <f>$AD10+$AD14+$AD18+$AD22</f>
        <v>0</v>
      </c>
      <c r="AE23" s="311" t="str">
        <f t="shared" si="3"/>
        <v>0%</v>
      </c>
      <c r="AF23" s="314" t="str">
        <f t="shared" si="4"/>
        <v>Ø=</v>
      </c>
      <c r="AG23" s="315" t="str">
        <f>IF(SUM($AG10,$AG14,$AG18,$AG22)=0,"0",(SUM($AG10,$AG14,$AG18,$AG22))/(COUNT($AG10,$AG14,$AG18,$AG22)))</f>
        <v>0</v>
      </c>
      <c r="AH23" s="313">
        <f>$AH10+$AH14+$AH18+$AH22</f>
        <v>0</v>
      </c>
      <c r="AI23" s="316" t="str">
        <f t="shared" si="5"/>
        <v>0%</v>
      </c>
      <c r="AJ23" s="317">
        <f>$AJ10+$AJ14+$AJ18+$AJ22</f>
        <v>0</v>
      </c>
      <c r="AK23" s="318" t="str">
        <f t="shared" si="6"/>
        <v>0%</v>
      </c>
      <c r="AL23" s="319">
        <f>$AL10+$AL14+$AL18+$AL22</f>
        <v>0</v>
      </c>
      <c r="AM23" s="316" t="str">
        <f t="shared" si="7"/>
        <v>0%</v>
      </c>
      <c r="AN23" s="317">
        <f>$AN10+$AN14+$AN18+$AN22</f>
        <v>0</v>
      </c>
      <c r="AO23" s="311" t="str">
        <f t="shared" si="8"/>
        <v>0%</v>
      </c>
    </row>
    <row r="24" spans="1:41" s="163" customFormat="1" x14ac:dyDescent="0.25">
      <c r="A24" s="472"/>
      <c r="B24" s="473"/>
      <c r="C24" s="474"/>
      <c r="D24" s="475"/>
      <c r="E24" s="475"/>
      <c r="F24" s="475"/>
      <c r="G24" s="475"/>
      <c r="H24" s="475"/>
      <c r="I24" s="475"/>
      <c r="J24" s="475"/>
      <c r="K24" s="475"/>
      <c r="L24" s="475"/>
      <c r="M24" s="475"/>
      <c r="N24" s="475"/>
      <c r="O24" s="475"/>
      <c r="P24" s="475"/>
      <c r="Q24" s="475"/>
      <c r="R24" s="472"/>
      <c r="S24" s="476"/>
      <c r="T24" s="477"/>
      <c r="U24" s="478"/>
      <c r="V24" s="477"/>
      <c r="W24" s="478"/>
      <c r="X24" s="472"/>
      <c r="Y24" s="476"/>
      <c r="Z24" s="472"/>
      <c r="AA24" s="472"/>
      <c r="AB24" s="472"/>
      <c r="AC24" s="472"/>
      <c r="AD24" s="472"/>
      <c r="AE24" s="472"/>
      <c r="AF24" s="472"/>
      <c r="AG24" s="476"/>
      <c r="AH24" s="472"/>
      <c r="AI24" s="472"/>
      <c r="AJ24" s="472"/>
      <c r="AK24" s="472"/>
      <c r="AL24" s="472"/>
      <c r="AM24" s="472"/>
      <c r="AN24" s="472"/>
      <c r="AO24" s="472"/>
    </row>
    <row r="25" spans="1:41" s="163" customFormat="1" x14ac:dyDescent="0.25">
      <c r="A25" s="472"/>
      <c r="B25" s="473"/>
      <c r="C25" s="474"/>
      <c r="D25" s="475"/>
      <c r="E25" s="475"/>
      <c r="F25" s="475"/>
      <c r="G25" s="475"/>
      <c r="H25" s="475"/>
      <c r="I25" s="475"/>
      <c r="J25" s="475"/>
      <c r="K25" s="475"/>
      <c r="L25" s="475"/>
      <c r="M25" s="475"/>
      <c r="N25" s="475"/>
      <c r="O25" s="475"/>
      <c r="P25" s="475"/>
      <c r="Q25" s="475"/>
      <c r="R25" s="472"/>
      <c r="S25" s="476"/>
      <c r="T25" s="477"/>
      <c r="U25" s="478"/>
      <c r="V25" s="477"/>
      <c r="W25" s="478"/>
      <c r="X25" s="472"/>
      <c r="Y25" s="476"/>
      <c r="Z25" s="472"/>
      <c r="AA25" s="472"/>
      <c r="AB25" s="472"/>
      <c r="AC25" s="472"/>
      <c r="AD25" s="472"/>
      <c r="AE25" s="472"/>
      <c r="AF25" s="472"/>
      <c r="AG25" s="476"/>
      <c r="AH25" s="472"/>
      <c r="AI25" s="472"/>
      <c r="AJ25" s="472"/>
      <c r="AK25" s="472"/>
      <c r="AL25" s="472"/>
      <c r="AM25" s="472"/>
      <c r="AN25" s="472"/>
      <c r="AO25" s="472"/>
    </row>
    <row r="27" spans="1:41" s="5" customFormat="1" ht="15.75" thickBot="1" x14ac:dyDescent="0.3">
      <c r="A27" s="501" t="s">
        <v>74</v>
      </c>
      <c r="B27" s="501"/>
      <c r="C27" s="501"/>
      <c r="D27" s="501"/>
      <c r="E27" s="501"/>
      <c r="F27" s="501"/>
      <c r="G27" s="501"/>
      <c r="H27" s="501"/>
      <c r="I27" s="501"/>
      <c r="J27" s="501"/>
      <c r="K27" s="501"/>
      <c r="L27" s="501"/>
      <c r="M27" s="501"/>
      <c r="N27" s="501"/>
      <c r="O27" s="501"/>
      <c r="P27" s="501"/>
      <c r="Q27" s="501"/>
      <c r="R27" s="501"/>
      <c r="S27" s="501"/>
      <c r="T27" s="501"/>
      <c r="U27" s="501"/>
      <c r="V27" s="501"/>
      <c r="W27" s="501"/>
      <c r="X27" s="501"/>
      <c r="Y27" s="501"/>
      <c r="Z27" s="424"/>
      <c r="AA27" s="424"/>
      <c r="AB27" s="424"/>
      <c r="AC27" s="424"/>
      <c r="AD27" s="424"/>
      <c r="AE27" s="424"/>
      <c r="AF27" s="424"/>
      <c r="AG27" s="424"/>
      <c r="AH27" s="424"/>
      <c r="AI27" s="424"/>
      <c r="AJ27" s="424"/>
      <c r="AK27" s="424"/>
      <c r="AL27" s="424"/>
      <c r="AM27" s="424"/>
      <c r="AN27" s="424"/>
      <c r="AO27" s="424"/>
    </row>
    <row r="28" spans="1:41" s="96" customFormat="1" ht="12.75" x14ac:dyDescent="0.2">
      <c r="A28" s="510"/>
      <c r="B28" s="511" t="s">
        <v>25</v>
      </c>
      <c r="C28" s="512"/>
      <c r="D28" s="515" t="s">
        <v>50</v>
      </c>
      <c r="E28" s="516"/>
      <c r="F28" s="516"/>
      <c r="G28" s="516"/>
      <c r="H28" s="516"/>
      <c r="I28" s="516"/>
      <c r="J28" s="516"/>
      <c r="K28" s="516"/>
      <c r="L28" s="516"/>
      <c r="M28" s="516"/>
      <c r="N28" s="516"/>
      <c r="O28" s="516"/>
      <c r="P28" s="418"/>
      <c r="Q28" s="419"/>
      <c r="R28" s="430"/>
      <c r="S28" s="427"/>
      <c r="T28" s="427"/>
      <c r="U28" s="427"/>
      <c r="V28" s="427"/>
      <c r="W28" s="427"/>
      <c r="X28" s="246"/>
      <c r="Y28" s="425"/>
      <c r="Z28" s="255"/>
      <c r="AA28" s="245"/>
      <c r="AB28" s="245"/>
      <c r="AC28" s="245"/>
      <c r="AD28" s="245"/>
      <c r="AE28" s="246"/>
      <c r="AF28" s="257"/>
      <c r="AG28" s="438"/>
      <c r="AH28" s="298"/>
      <c r="AI28" s="297"/>
      <c r="AJ28" s="245"/>
      <c r="AK28" s="245"/>
      <c r="AL28" s="298"/>
      <c r="AM28" s="297"/>
      <c r="AN28" s="298"/>
      <c r="AO28" s="246"/>
    </row>
    <row r="29" spans="1:41" s="96" customFormat="1" ht="39" thickBot="1" x14ac:dyDescent="0.25">
      <c r="A29" s="510"/>
      <c r="B29" s="513"/>
      <c r="C29" s="514"/>
      <c r="D29" s="517" t="s">
        <v>67</v>
      </c>
      <c r="E29" s="518"/>
      <c r="F29" s="509" t="s">
        <v>48</v>
      </c>
      <c r="G29" s="509"/>
      <c r="H29" s="509" t="s">
        <v>81</v>
      </c>
      <c r="I29" s="509"/>
      <c r="J29" s="509" t="s">
        <v>82</v>
      </c>
      <c r="K29" s="509"/>
      <c r="L29" s="509" t="s">
        <v>83</v>
      </c>
      <c r="M29" s="509"/>
      <c r="N29" s="509" t="s">
        <v>49</v>
      </c>
      <c r="O29" s="509"/>
      <c r="P29" s="506" t="s">
        <v>103</v>
      </c>
      <c r="Q29" s="507"/>
      <c r="R29" s="431" t="s">
        <v>52</v>
      </c>
      <c r="S29" s="428" t="s">
        <v>84</v>
      </c>
      <c r="T29" s="428" t="s">
        <v>53</v>
      </c>
      <c r="U29" s="428" t="s">
        <v>85</v>
      </c>
      <c r="V29" s="428" t="s">
        <v>59</v>
      </c>
      <c r="W29" s="428" t="s">
        <v>86</v>
      </c>
      <c r="X29" s="416" t="s">
        <v>75</v>
      </c>
      <c r="Y29" s="415" t="s">
        <v>88</v>
      </c>
      <c r="Z29" s="508" t="s">
        <v>92</v>
      </c>
      <c r="AA29" s="509"/>
      <c r="AB29" s="509" t="s">
        <v>76</v>
      </c>
      <c r="AC29" s="509"/>
      <c r="AD29" s="509" t="s">
        <v>91</v>
      </c>
      <c r="AE29" s="507"/>
      <c r="AF29" s="258" t="s">
        <v>56</v>
      </c>
      <c r="AG29" s="415" t="s">
        <v>89</v>
      </c>
      <c r="AH29" s="503" t="s">
        <v>77</v>
      </c>
      <c r="AI29" s="504"/>
      <c r="AJ29" s="502" t="s">
        <v>78</v>
      </c>
      <c r="AK29" s="502"/>
      <c r="AL29" s="503" t="s">
        <v>80</v>
      </c>
      <c r="AM29" s="504"/>
      <c r="AN29" s="503" t="s">
        <v>79</v>
      </c>
      <c r="AO29" s="505"/>
    </row>
    <row r="30" spans="1:41" s="18" customFormat="1" ht="15.75" thickBot="1" x14ac:dyDescent="0.3">
      <c r="A30" s="13"/>
      <c r="B30" s="287" t="s">
        <v>35</v>
      </c>
      <c r="C30" s="17" t="s">
        <v>24</v>
      </c>
      <c r="D30" s="288" t="s">
        <v>35</v>
      </c>
      <c r="E30" s="289" t="s">
        <v>24</v>
      </c>
      <c r="F30" s="290" t="s">
        <v>35</v>
      </c>
      <c r="G30" s="52" t="s">
        <v>24</v>
      </c>
      <c r="H30" s="290" t="s">
        <v>35</v>
      </c>
      <c r="I30" s="291" t="s">
        <v>24</v>
      </c>
      <c r="J30" s="290" t="s">
        <v>35</v>
      </c>
      <c r="K30" s="291" t="s">
        <v>24</v>
      </c>
      <c r="L30" s="290" t="s">
        <v>35</v>
      </c>
      <c r="M30" s="291" t="s">
        <v>24</v>
      </c>
      <c r="N30" s="290" t="s">
        <v>35</v>
      </c>
      <c r="O30" s="417" t="s">
        <v>24</v>
      </c>
      <c r="P30" s="290" t="s">
        <v>35</v>
      </c>
      <c r="Q30" s="292" t="s">
        <v>24</v>
      </c>
      <c r="R30" s="432" t="s">
        <v>73</v>
      </c>
      <c r="S30" s="429"/>
      <c r="T30" s="429" t="s">
        <v>73</v>
      </c>
      <c r="U30" s="429"/>
      <c r="V30" s="429" t="s">
        <v>73</v>
      </c>
      <c r="W30" s="429"/>
      <c r="X30" s="53" t="s">
        <v>73</v>
      </c>
      <c r="Y30" s="52"/>
      <c r="Z30" s="51" t="s">
        <v>35</v>
      </c>
      <c r="AA30" s="52" t="s">
        <v>24</v>
      </c>
      <c r="AB30" s="52" t="s">
        <v>35</v>
      </c>
      <c r="AC30" s="52" t="s">
        <v>24</v>
      </c>
      <c r="AD30" s="52" t="s">
        <v>35</v>
      </c>
      <c r="AE30" s="53" t="s">
        <v>24</v>
      </c>
      <c r="AF30" s="293" t="s">
        <v>73</v>
      </c>
      <c r="AG30" s="294"/>
      <c r="AH30" s="295" t="s">
        <v>35</v>
      </c>
      <c r="AI30" s="289" t="s">
        <v>24</v>
      </c>
      <c r="AJ30" s="52" t="s">
        <v>35</v>
      </c>
      <c r="AK30" s="52" t="s">
        <v>24</v>
      </c>
      <c r="AL30" s="295" t="s">
        <v>35</v>
      </c>
      <c r="AM30" s="289" t="s">
        <v>24</v>
      </c>
      <c r="AN30" s="52" t="s">
        <v>35</v>
      </c>
      <c r="AO30" s="296" t="s">
        <v>24</v>
      </c>
    </row>
    <row r="31" spans="1:41" x14ac:dyDescent="0.25">
      <c r="A31" s="264" t="s">
        <v>32</v>
      </c>
      <c r="B31" s="265">
        <f>Jan!$B279</f>
        <v>0</v>
      </c>
      <c r="C31" s="266" t="str">
        <f>FIXED(100,2)&amp;"%"</f>
        <v>100,00%</v>
      </c>
      <c r="D31" s="267">
        <f>Jan!$Q279</f>
        <v>0</v>
      </c>
      <c r="E31" s="268" t="str">
        <f>ROUND(IF($B31=0,"0",$D31/$B31*100),2)&amp;"%"</f>
        <v>0%</v>
      </c>
      <c r="F31" s="269">
        <f>Jan!$R279</f>
        <v>0</v>
      </c>
      <c r="G31" s="270" t="str">
        <f>ROUND(IF($B31=0,"0",$F31/$B31*100),2)&amp;"%"</f>
        <v>0%</v>
      </c>
      <c r="H31" s="271">
        <f>Jan!$S279</f>
        <v>0</v>
      </c>
      <c r="I31" s="268" t="str">
        <f>ROUND(IF($B31=0,"0",$H31/$B31*100),2)&amp;"%"</f>
        <v>0%</v>
      </c>
      <c r="J31" s="269">
        <f>Jan!$T279</f>
        <v>0</v>
      </c>
      <c r="K31" s="270" t="str">
        <f>ROUND(IF($B31=0,"0",$J31/$B31*100),2)&amp;"%"</f>
        <v>0%</v>
      </c>
      <c r="L31" s="271">
        <f>Jan!$U279</f>
        <v>0</v>
      </c>
      <c r="M31" s="268" t="str">
        <f>ROUND(IF($B31=0,"0",$L31/$B31*100),2)&amp;"%"</f>
        <v>0%</v>
      </c>
      <c r="N31" s="269">
        <f>Jan!$V279</f>
        <v>0</v>
      </c>
      <c r="O31" s="270" t="str">
        <f>ROUND(IF($B31=0,"0",$N31/$B31*100),2)&amp;"%"</f>
        <v>0%</v>
      </c>
      <c r="P31" s="271">
        <f>Jan!$W279</f>
        <v>0</v>
      </c>
      <c r="Q31" s="420" t="str">
        <f t="shared" ref="Q31:Q47" si="20">ROUND(IF($B31=0,"0",$P31/$B31*100),2)&amp;"%"</f>
        <v>0%</v>
      </c>
      <c r="R31" s="272" t="str">
        <f>IF($S31="0","Ø=",("Ø="&amp;(FIXED(S31,1)&amp;" Wochen")))</f>
        <v>Ø=</v>
      </c>
      <c r="S31" s="273" t="str">
        <f>IF(COUNTA(Jan!$X280:$X309)=0,"0",(SUM(Jan!$X280:$X309)/COUNTA(Jan!$X280:$X309)))</f>
        <v>0</v>
      </c>
      <c r="T31" s="274" t="str">
        <f>(IF($U31="0","Ø=",("Ø="&amp;(FIXED($U31,0,)&amp;" Gramm"))))</f>
        <v>Ø=</v>
      </c>
      <c r="U31" s="275" t="str">
        <f>IF(COUNTA(Jan!$Y280:$Y309)=0,"0",(SUM(Jan!$Y280:$Y309)/COUNTA(Jan!$Y280:$Y309)))</f>
        <v>0</v>
      </c>
      <c r="V31" s="274" t="str">
        <f>(IF($W31="0","Ø=",("Ø="&amp;(FIXED($W31,0,)&amp;" Gramm"))))</f>
        <v>Ø=</v>
      </c>
      <c r="W31" s="275" t="str">
        <f>IF(COUNTA(Jan!$Z280:$Z309)=0,"0",(SUM(Jan!$Z280:$Z309)/COUNTA(Jan!$Z280:$Z309)))</f>
        <v>0</v>
      </c>
      <c r="X31" s="276" t="str">
        <f>(IF($Y31="0","Ø=",("Ø="&amp;(FIXED($Y31,1,)&amp;" Tage"))))</f>
        <v>Ø=</v>
      </c>
      <c r="Y31" s="277" t="str">
        <f>IF(COUNTA(Jan!$AA280:$AA309)=0,"0",(SUM(Jan!$AA280:$AA309)/COUNTA(Jan!$AA280:$AA309)))</f>
        <v>0</v>
      </c>
      <c r="Z31" s="278">
        <f>COUNTIFS((Jan!$AB280:$AB309),"&lt;7",(Jan!$AB280:$AB309),"&gt;0")</f>
        <v>0</v>
      </c>
      <c r="AA31" s="279" t="str">
        <f t="shared" ref="AA31:AA47" si="21">ROUND(IF($B31=0,"0",$Z31/$B31*100),2)&amp;"%"</f>
        <v>0%</v>
      </c>
      <c r="AB31" s="280">
        <f>COUNTIFS((Jan!$AB280:$AB309),"&gt;=7",(Jan!$AB280:$AB309),"&gt;=10")</f>
        <v>0</v>
      </c>
      <c r="AC31" s="279" t="str">
        <f t="shared" ref="AC31:AC47" si="22">ROUND(IF($B31=0,"0",$AB31/$B31*100),2)&amp;"%"</f>
        <v>0%</v>
      </c>
      <c r="AD31" s="280">
        <f>COUNTIF((Jan!$AB280:$AB309),"&gt;10")</f>
        <v>0</v>
      </c>
      <c r="AE31" s="276" t="str">
        <f t="shared" ref="AE31:AE47" si="23">ROUND(IF($B31=0,"0",$AD31/$B31*100),2)&amp;"%"</f>
        <v>0%</v>
      </c>
      <c r="AF31" s="281" t="str">
        <f t="shared" ref="AF31:AF47" si="24">(IF($AG31="0","Ø=",("Ø="&amp;(FIXED($AG31,1,)&amp;" Tage"))))</f>
        <v>Ø=</v>
      </c>
      <c r="AG31" s="282" t="str">
        <f>IF(COUNTA(Jan!$AE280:$AE309)=0,"0",(SUM(Jan!$AE280:$AE309)/COUNTA(Jan!$AE280:$AE309)))</f>
        <v>0</v>
      </c>
      <c r="AH31" s="280">
        <f>Jan!$AF279</f>
        <v>0</v>
      </c>
      <c r="AI31" s="283" t="str">
        <f t="shared" ref="AI31:AI47" si="25">ROUND(IF($B31=0,"0",$AH31/$B31*100),2)&amp;"%"</f>
        <v>0%</v>
      </c>
      <c r="AJ31" s="284">
        <f>Jan!$AG279</f>
        <v>0</v>
      </c>
      <c r="AK31" s="285" t="str">
        <f t="shared" ref="AK31:AK47" si="26">ROUND(IF($B31=0,"0",$AJ31/$B31*100),2)&amp;"%"</f>
        <v>0%</v>
      </c>
      <c r="AL31" s="286">
        <f>Jan!AH279</f>
        <v>0</v>
      </c>
      <c r="AM31" s="283" t="str">
        <f t="shared" ref="AM31:AM47" si="27">ROUND(IF($B31=0,"0",$AL31/$B31*100),2)&amp;"%"</f>
        <v>0%</v>
      </c>
      <c r="AN31" s="284">
        <f>Jan!AI279</f>
        <v>0</v>
      </c>
      <c r="AO31" s="276" t="str">
        <f t="shared" ref="AO31:AO47" si="28">ROUND(IF($B31=0,"0",$AN31/$B31*100),2)&amp;"%"</f>
        <v>0%</v>
      </c>
    </row>
    <row r="32" spans="1:41" x14ac:dyDescent="0.25">
      <c r="A32" s="264" t="s">
        <v>33</v>
      </c>
      <c r="B32" s="240">
        <f>Feb!$B279</f>
        <v>0</v>
      </c>
      <c r="C32" s="241" t="str">
        <f t="shared" ref="C32:C45" si="29">FIXED(100,2)&amp;"%"</f>
        <v>100,00%</v>
      </c>
      <c r="D32" s="250">
        <f>Feb!$Q279</f>
        <v>0</v>
      </c>
      <c r="E32" s="251" t="str">
        <f t="shared" ref="E32:E46" si="30">ROUND(IF($B32=0,"0",$D32/$B32*100),2)&amp;"%"</f>
        <v>0%</v>
      </c>
      <c r="F32" s="239">
        <f>Feb!$R279</f>
        <v>0</v>
      </c>
      <c r="G32" s="243" t="str">
        <f t="shared" ref="G32:G47" si="31">ROUND(IF($B32=0,"0",$F32/$B32*100),2)&amp;"%"</f>
        <v>0%</v>
      </c>
      <c r="H32" s="252">
        <f>Feb!$S279</f>
        <v>0</v>
      </c>
      <c r="I32" s="251" t="str">
        <f t="shared" ref="I32:I47" si="32">ROUND(IF($B32=0,"0",$H32/$B32*100),2)&amp;"%"</f>
        <v>0%</v>
      </c>
      <c r="J32" s="239">
        <f>Feb!$T279</f>
        <v>0</v>
      </c>
      <c r="K32" s="243" t="str">
        <f t="shared" ref="K32:K47" si="33">ROUND(IF($B32=0,"0",$J32/$B32*100),2)&amp;"%"</f>
        <v>0%</v>
      </c>
      <c r="L32" s="252">
        <f>Feb!$U279</f>
        <v>0</v>
      </c>
      <c r="M32" s="251" t="str">
        <f>ROUND(IF($B32=0,"0",$L32/$B32*100),2)&amp;"%"</f>
        <v>0%</v>
      </c>
      <c r="N32" s="239">
        <f>Feb!$V279</f>
        <v>0</v>
      </c>
      <c r="O32" s="243" t="str">
        <f t="shared" ref="O32:O47" si="34">ROUND(IF($B32=0,"0",$N32/$B32*100),2)&amp;"%"</f>
        <v>0%</v>
      </c>
      <c r="P32" s="252">
        <f>Feb!$W279</f>
        <v>0</v>
      </c>
      <c r="Q32" s="421" t="str">
        <f t="shared" si="20"/>
        <v>0%</v>
      </c>
      <c r="R32" s="248" t="str">
        <f t="shared" ref="R32:R46" si="35">IF($S32="0","Ø=",("Ø="&amp;(FIXED(S32,1)&amp;" Wochen")))</f>
        <v>Ø=</v>
      </c>
      <c r="S32" s="236" t="str">
        <f>IF(COUNTA(Feb!$X280:$X309)=0,"0",(SUM(Feb!$X280:$X309)/COUNTA(Feb!$X280:$X309)))</f>
        <v>0</v>
      </c>
      <c r="T32" s="237" t="str">
        <f>(IF($U32="0","Ø=",("Ø="&amp;(FIXED($U32,0,)&amp;" Gramm"))))</f>
        <v>Ø=</v>
      </c>
      <c r="U32" s="238" t="str">
        <f>IF(COUNTA(Feb!$Y280:$Y309)=0,"0",(SUM(Feb!$Y280:$Y309)/COUNTA(Feb!$Y280:$Y309)))</f>
        <v>0</v>
      </c>
      <c r="V32" s="237" t="str">
        <f>(IF($W32="0","Ø=",("Ø="&amp;(FIXED($W32,0,)&amp;" Gramm"))))</f>
        <v>Ø=</v>
      </c>
      <c r="W32" s="238" t="str">
        <f>IF(COUNTA(Feb!$Z280:$Z309)=0,"0",(SUM(Feb!$Z280:$Z309)/COUNTA(Feb!$Z280:$Z309)))</f>
        <v>0</v>
      </c>
      <c r="X32" s="249" t="str">
        <f>(IF($Y32="0","Ø=",("Ø="&amp;(FIXED($Y32,1,)&amp;" Tage"))))</f>
        <v>Ø=</v>
      </c>
      <c r="Y32" s="254" t="str">
        <f>IF(COUNTA(Feb!$AA280:$AA309)=0,"0",(SUM(Feb!$AA280:$AA309)/COUNTA(Feb!$AA280:$AA309)))</f>
        <v>0</v>
      </c>
      <c r="Z32" s="256">
        <f>COUNTIFS((Feb!$AB280:$AB309),"&lt;7",(Feb!$AB280:$AB309),"&gt;0")</f>
        <v>0</v>
      </c>
      <c r="AA32" s="235" t="str">
        <f t="shared" si="21"/>
        <v>0%</v>
      </c>
      <c r="AB32" s="253">
        <f>COUNTIFS((Feb!$AB280:$AB309),"&gt;=7",(Feb!$AB280:$AB309),"&gt;=10")</f>
        <v>0</v>
      </c>
      <c r="AC32" s="235" t="str">
        <f t="shared" si="22"/>
        <v>0%</v>
      </c>
      <c r="AD32" s="253">
        <f>COUNTIF((Feb!$AB280:$AB309),"&gt;10")</f>
        <v>0</v>
      </c>
      <c r="AE32" s="249" t="str">
        <f t="shared" si="23"/>
        <v>0%</v>
      </c>
      <c r="AF32" s="259" t="str">
        <f t="shared" si="24"/>
        <v>Ø=</v>
      </c>
      <c r="AG32" s="244" t="str">
        <f>IF(COUNTA(Feb!$AE280:$AE309)=0,"0",(SUM(Feb!$AE280:$AE309)/COUNTA(Feb!$AE280:$AE309)))</f>
        <v>0</v>
      </c>
      <c r="AH32" s="253">
        <f>Feb!$AF279</f>
        <v>0</v>
      </c>
      <c r="AI32" s="261" t="str">
        <f t="shared" si="25"/>
        <v>0%</v>
      </c>
      <c r="AJ32" s="260">
        <f>Feb!$AG279</f>
        <v>0</v>
      </c>
      <c r="AK32" s="262" t="str">
        <f t="shared" si="26"/>
        <v>0%</v>
      </c>
      <c r="AL32" s="263">
        <f>Feb!AH279</f>
        <v>0</v>
      </c>
      <c r="AM32" s="261" t="str">
        <f t="shared" si="27"/>
        <v>0%</v>
      </c>
      <c r="AN32" s="260">
        <f>Feb!AI279</f>
        <v>0</v>
      </c>
      <c r="AO32" s="249" t="str">
        <f t="shared" si="28"/>
        <v>0%</v>
      </c>
    </row>
    <row r="33" spans="1:41" x14ac:dyDescent="0.25">
      <c r="A33" s="264" t="s">
        <v>34</v>
      </c>
      <c r="B33" s="320">
        <f>Mar!$B279</f>
        <v>0</v>
      </c>
      <c r="C33" s="321" t="str">
        <f t="shared" si="29"/>
        <v>100,00%</v>
      </c>
      <c r="D33" s="322">
        <f>Mar!$Q279</f>
        <v>0</v>
      </c>
      <c r="E33" s="323" t="str">
        <f t="shared" si="30"/>
        <v>0%</v>
      </c>
      <c r="F33" s="324">
        <f>Mar!$R279</f>
        <v>0</v>
      </c>
      <c r="G33" s="325" t="str">
        <f t="shared" si="31"/>
        <v>0%</v>
      </c>
      <c r="H33" s="326">
        <f>Mar!$S279</f>
        <v>0</v>
      </c>
      <c r="I33" s="323" t="str">
        <f t="shared" si="32"/>
        <v>0%</v>
      </c>
      <c r="J33" s="324">
        <f>Mar!$T279</f>
        <v>0</v>
      </c>
      <c r="K33" s="325" t="str">
        <f t="shared" si="33"/>
        <v>0%</v>
      </c>
      <c r="L33" s="326">
        <f>Mar!$U279</f>
        <v>0</v>
      </c>
      <c r="M33" s="323" t="str">
        <f t="shared" ref="M33:M47" si="36">ROUND(IF($B33=0,"0",$L33/$B33*100),2)&amp;"%"</f>
        <v>0%</v>
      </c>
      <c r="N33" s="324">
        <f>Mar!$V279</f>
        <v>0</v>
      </c>
      <c r="O33" s="325" t="str">
        <f t="shared" si="34"/>
        <v>0%</v>
      </c>
      <c r="P33" s="326">
        <f>Mar!$W279</f>
        <v>0</v>
      </c>
      <c r="Q33" s="422" t="str">
        <f t="shared" si="20"/>
        <v>0%</v>
      </c>
      <c r="R33" s="327" t="str">
        <f t="shared" si="35"/>
        <v>Ø=</v>
      </c>
      <c r="S33" s="328" t="str">
        <f>IF(COUNTA(Mar!$X280:$X309)=0,"0",(SUM(Mar!$X280:$X309)/COUNTA(Mar!$X280:$X309)))</f>
        <v>0</v>
      </c>
      <c r="T33" s="329" t="str">
        <f>(IF($U33="0","Ø=",("Ø="&amp;(FIXED($U33,0,)&amp;" Gramm"))))</f>
        <v>Ø=</v>
      </c>
      <c r="U33" s="330" t="str">
        <f>IF(COUNTA(Mar!$Y280:$Y309)=0,"0",(SUM(Mar!$Y280:$Y309)/COUNTA(Mar!$Y280:$Y309)))</f>
        <v>0</v>
      </c>
      <c r="V33" s="329" t="str">
        <f>(IF($W33="0","Ø=",("Ø="&amp;(FIXED($W33,0,)&amp;" Gramm"))))</f>
        <v>Ø=</v>
      </c>
      <c r="W33" s="330" t="str">
        <f>IF(COUNTA(Mar!$Z280:$Z309)=0,"0",(SUM(Mar!$Z280:$Z309)/COUNTA(Mar!$Z280:$Z309)))</f>
        <v>0</v>
      </c>
      <c r="X33" s="331" t="str">
        <f t="shared" ref="X33:X47" si="37">(IF($Y33="0","Ø=",("Ø="&amp;(FIXED($Y33,1,)&amp;" Tage"))))</f>
        <v>Ø=</v>
      </c>
      <c r="Y33" s="332" t="str">
        <f>IF(COUNTA(Mar!$AA280:$AA309)=0,"0",(SUM(Mar!$AA280:$AA309)/COUNTA(Mar!$AA280:$AA309)))</f>
        <v>0</v>
      </c>
      <c r="Z33" s="333">
        <f>COUNTIFS((Mar!$AB280:$AB309),"&lt;7",(Mar!$AB280:$AB309),"&gt;0")</f>
        <v>0</v>
      </c>
      <c r="AA33" s="334" t="str">
        <f t="shared" si="21"/>
        <v>0%</v>
      </c>
      <c r="AB33" s="335">
        <f>COUNTIFS((Mar!$AB280:$AB309),"&gt;=7",(Mar!$AB280:$AB309),"&gt;=10")</f>
        <v>0</v>
      </c>
      <c r="AC33" s="334" t="str">
        <f t="shared" si="22"/>
        <v>0%</v>
      </c>
      <c r="AD33" s="335">
        <f>COUNTIF((Mar!$AB280:$AB309),"&gt;10")</f>
        <v>0</v>
      </c>
      <c r="AE33" s="331" t="str">
        <f t="shared" si="23"/>
        <v>0%</v>
      </c>
      <c r="AF33" s="336" t="str">
        <f t="shared" si="24"/>
        <v>Ø=</v>
      </c>
      <c r="AG33" s="337" t="str">
        <f>IF(COUNTA(Mar!$AE280:$AE309)=0,"0",(SUM(Mar!$AE280:$AE309)/COUNTA(Mar!$AE280:$AE309)))</f>
        <v>0</v>
      </c>
      <c r="AH33" s="335">
        <f>Mar!$AF279</f>
        <v>0</v>
      </c>
      <c r="AI33" s="338" t="str">
        <f t="shared" si="25"/>
        <v>0%</v>
      </c>
      <c r="AJ33" s="339">
        <f>Mar!$AG279</f>
        <v>0</v>
      </c>
      <c r="AK33" s="340" t="str">
        <f t="shared" si="26"/>
        <v>0%</v>
      </c>
      <c r="AL33" s="341">
        <f>Mar!AH279</f>
        <v>0</v>
      </c>
      <c r="AM33" s="338" t="str">
        <f t="shared" si="27"/>
        <v>0%</v>
      </c>
      <c r="AN33" s="339">
        <f>Mar!AI279</f>
        <v>0</v>
      </c>
      <c r="AO33" s="331" t="str">
        <f t="shared" si="28"/>
        <v>0%</v>
      </c>
    </row>
    <row r="34" spans="1:41" s="162" customFormat="1" x14ac:dyDescent="0.25">
      <c r="A34" s="342" t="s">
        <v>27</v>
      </c>
      <c r="B34" s="343">
        <f>SUM($B31:$B33)</f>
        <v>0</v>
      </c>
      <c r="C34" s="446" t="str">
        <f t="shared" si="29"/>
        <v>100,00%</v>
      </c>
      <c r="D34" s="344">
        <f>SUM($D31:$D33)</f>
        <v>0</v>
      </c>
      <c r="E34" s="449" t="str">
        <f t="shared" si="30"/>
        <v>0%</v>
      </c>
      <c r="F34" s="345">
        <f>SUM($F31:$F33)</f>
        <v>0</v>
      </c>
      <c r="G34" s="450" t="str">
        <f t="shared" si="31"/>
        <v>0%</v>
      </c>
      <c r="H34" s="346">
        <f>SUM($H31:$H33)</f>
        <v>0</v>
      </c>
      <c r="I34" s="449" t="str">
        <f t="shared" si="32"/>
        <v>0%</v>
      </c>
      <c r="J34" s="345">
        <f>SUM($J31:$J33)</f>
        <v>0</v>
      </c>
      <c r="K34" s="450" t="str">
        <f t="shared" si="33"/>
        <v>0%</v>
      </c>
      <c r="L34" s="346">
        <f>SUM($L31:$L33)</f>
        <v>0</v>
      </c>
      <c r="M34" s="449" t="str">
        <f t="shared" si="36"/>
        <v>0%</v>
      </c>
      <c r="N34" s="345">
        <f>SUM($N31:$N33)</f>
        <v>0</v>
      </c>
      <c r="O34" s="450" t="str">
        <f t="shared" si="34"/>
        <v>0%</v>
      </c>
      <c r="P34" s="346">
        <f>SUM($P31:$P33)</f>
        <v>0</v>
      </c>
      <c r="Q34" s="452" t="str">
        <f t="shared" si="20"/>
        <v>0%</v>
      </c>
      <c r="R34" s="347" t="str">
        <f t="shared" si="35"/>
        <v>Ø=</v>
      </c>
      <c r="S34" s="348" t="str">
        <f>IF(SUM($S31:$S33)=0,"0",(SUM($S31:$S33)/COUNT($S31:$S33)))</f>
        <v>0</v>
      </c>
      <c r="T34" s="349" t="str">
        <f t="shared" ref="T34:T47" si="38">(IF($U34="0","Ø=",("Ø="&amp;(FIXED($U34,0,)&amp;" Gramm"))))</f>
        <v>Ø=</v>
      </c>
      <c r="U34" s="350" t="str">
        <f>IF(SUM($U31:$U33)=0,"0",(SUM($U31:$U33)/COUNT($U31:$U33)))</f>
        <v>0</v>
      </c>
      <c r="V34" s="349" t="str">
        <f t="shared" ref="V34:V47" si="39">(IF($W34="0","Ø=",("Ø="&amp;(FIXED($W34,0,)&amp;" Gramm"))))</f>
        <v>Ø=</v>
      </c>
      <c r="W34" s="350" t="str">
        <f>IF(SUM($W31:$W33)=0,"0",(SUM($W31:$W33)/COUNT($W31:$W33)))</f>
        <v>0</v>
      </c>
      <c r="X34" s="351" t="str">
        <f t="shared" si="37"/>
        <v>Ø=</v>
      </c>
      <c r="Y34" s="352" t="str">
        <f>IF(SUM($Y31:$Y33)=0,"0",(SUM($Y31:$Y33)/COUNT($Y31:$Y33)))</f>
        <v>0</v>
      </c>
      <c r="Z34" s="353">
        <f>SUM($Z31:$Z33)</f>
        <v>0</v>
      </c>
      <c r="AA34" s="439" t="str">
        <f t="shared" si="21"/>
        <v>0%</v>
      </c>
      <c r="AB34" s="354">
        <f>SUM($AB31:$AB33)</f>
        <v>0</v>
      </c>
      <c r="AC34" s="439" t="str">
        <f t="shared" si="22"/>
        <v>0%</v>
      </c>
      <c r="AD34" s="354">
        <f>SUM($AD31:$AD33)</f>
        <v>0</v>
      </c>
      <c r="AE34" s="351" t="str">
        <f t="shared" si="23"/>
        <v>0%</v>
      </c>
      <c r="AF34" s="355" t="str">
        <f t="shared" si="24"/>
        <v>Ø=</v>
      </c>
      <c r="AG34" s="356" t="str">
        <f>IF(SUM($AG31:$AG33)=0,"0",(SUM($AG31:$AG33)/COUNT($AG31:$AG33)))</f>
        <v>0</v>
      </c>
      <c r="AH34" s="354">
        <f>SUM($AH31:$AH33)</f>
        <v>0</v>
      </c>
      <c r="AI34" s="442" t="str">
        <f t="shared" si="25"/>
        <v>0%</v>
      </c>
      <c r="AJ34" s="357">
        <f>SUM($AJ31:$AJ33)</f>
        <v>0</v>
      </c>
      <c r="AK34" s="445" t="str">
        <f t="shared" si="26"/>
        <v>0%</v>
      </c>
      <c r="AL34" s="358">
        <f>SUM($AL31:$AL33)</f>
        <v>0</v>
      </c>
      <c r="AM34" s="442" t="str">
        <f t="shared" si="27"/>
        <v>0%</v>
      </c>
      <c r="AN34" s="357">
        <f>SUM($AN31:$AN33)</f>
        <v>0</v>
      </c>
      <c r="AO34" s="351" t="str">
        <f t="shared" si="28"/>
        <v>0%</v>
      </c>
    </row>
    <row r="35" spans="1:41" x14ac:dyDescent="0.25">
      <c r="A35" s="264" t="s">
        <v>37</v>
      </c>
      <c r="B35" s="265">
        <f>Apr!$B279</f>
        <v>0</v>
      </c>
      <c r="C35" s="266" t="str">
        <f t="shared" si="29"/>
        <v>100,00%</v>
      </c>
      <c r="D35" s="267">
        <f>Apr!$Q279</f>
        <v>0</v>
      </c>
      <c r="E35" s="268" t="str">
        <f t="shared" si="30"/>
        <v>0%</v>
      </c>
      <c r="F35" s="269">
        <f>Apr!$R279</f>
        <v>0</v>
      </c>
      <c r="G35" s="270" t="str">
        <f t="shared" si="31"/>
        <v>0%</v>
      </c>
      <c r="H35" s="271">
        <f>Apr!$S279</f>
        <v>0</v>
      </c>
      <c r="I35" s="268" t="str">
        <f t="shared" si="32"/>
        <v>0%</v>
      </c>
      <c r="J35" s="269">
        <f>Apr!$T279</f>
        <v>0</v>
      </c>
      <c r="K35" s="270" t="str">
        <f t="shared" si="33"/>
        <v>0%</v>
      </c>
      <c r="L35" s="271">
        <f>Apr!$U279</f>
        <v>0</v>
      </c>
      <c r="M35" s="268" t="str">
        <f t="shared" si="36"/>
        <v>0%</v>
      </c>
      <c r="N35" s="269">
        <f>Apr!$V279</f>
        <v>0</v>
      </c>
      <c r="O35" s="270" t="str">
        <f t="shared" si="34"/>
        <v>0%</v>
      </c>
      <c r="P35" s="271">
        <f>Apr!$W279</f>
        <v>0</v>
      </c>
      <c r="Q35" s="420" t="str">
        <f t="shared" si="20"/>
        <v>0%</v>
      </c>
      <c r="R35" s="272" t="str">
        <f t="shared" si="35"/>
        <v>Ø=</v>
      </c>
      <c r="S35" s="273" t="str">
        <f>IF(COUNTA(Apr!$X280:$X309)=0,"0",(SUM(Apr!$X280:$X309)/COUNTA(Apr!$X280:$X309)))</f>
        <v>0</v>
      </c>
      <c r="T35" s="274" t="str">
        <f t="shared" si="38"/>
        <v>Ø=</v>
      </c>
      <c r="U35" s="275" t="str">
        <f>IF(COUNTA(Apr!$Y280:$Y309)=0,"0",(SUM(Apr!$Y280:$Y309)/COUNTA(Apr!$Y280:$Y309)))</f>
        <v>0</v>
      </c>
      <c r="V35" s="274" t="str">
        <f t="shared" si="39"/>
        <v>Ø=</v>
      </c>
      <c r="W35" s="275" t="str">
        <f>IF(COUNTA(Apr!$Z280:$Z309)=0,"0",(SUM(Apr!$Z280:$Z309)/COUNTA(Apr!$Z280:$Z309)))</f>
        <v>0</v>
      </c>
      <c r="X35" s="276" t="str">
        <f t="shared" si="37"/>
        <v>Ø=</v>
      </c>
      <c r="Y35" s="277" t="str">
        <f>IF(COUNTA(Apr!$AA280:$AA309)=0,"0",(SUM(Apr!$AA280:$AA309)/COUNTA(Apr!$AA280:$AA309)))</f>
        <v>0</v>
      </c>
      <c r="Z35" s="278">
        <f>COUNTIFS((Apr!$AB280:$AB309),"&lt;7",(Apr!$AB280:$AB309),"&gt;0")</f>
        <v>0</v>
      </c>
      <c r="AA35" s="279" t="str">
        <f t="shared" si="21"/>
        <v>0%</v>
      </c>
      <c r="AB35" s="280">
        <f>COUNTIFS((Apr!$AB280:$AB309),"&gt;=7",(Apr!$AB280:$AB309),"&gt;=10")</f>
        <v>0</v>
      </c>
      <c r="AC35" s="279" t="str">
        <f t="shared" si="22"/>
        <v>0%</v>
      </c>
      <c r="AD35" s="280">
        <f>COUNTIF((Apr!$AB280:$AB309),"&gt;10")</f>
        <v>0</v>
      </c>
      <c r="AE35" s="276" t="str">
        <f t="shared" si="23"/>
        <v>0%</v>
      </c>
      <c r="AF35" s="281" t="str">
        <f t="shared" si="24"/>
        <v>Ø=</v>
      </c>
      <c r="AG35" s="282" t="str">
        <f>IF(COUNTA(Apr!$AE280:$AE309)=0,"0",(SUM(Apr!$AE280:$AE309)/COUNTA(Apr!$AE280:$AE309)))</f>
        <v>0</v>
      </c>
      <c r="AH35" s="280">
        <f>Apr!$AF279</f>
        <v>0</v>
      </c>
      <c r="AI35" s="283" t="str">
        <f t="shared" si="25"/>
        <v>0%</v>
      </c>
      <c r="AJ35" s="284">
        <f>Apr!$AG279</f>
        <v>0</v>
      </c>
      <c r="AK35" s="285" t="str">
        <f t="shared" si="26"/>
        <v>0%</v>
      </c>
      <c r="AL35" s="286">
        <f>Apr!AH279</f>
        <v>0</v>
      </c>
      <c r="AM35" s="283" t="str">
        <f t="shared" si="27"/>
        <v>0%</v>
      </c>
      <c r="AN35" s="284">
        <f>Apr!AI279</f>
        <v>0</v>
      </c>
      <c r="AO35" s="276" t="str">
        <f t="shared" si="28"/>
        <v>0%</v>
      </c>
    </row>
    <row r="36" spans="1:41" x14ac:dyDescent="0.25">
      <c r="A36" s="264" t="s">
        <v>16</v>
      </c>
      <c r="B36" s="240">
        <f>Mai!$B279</f>
        <v>0</v>
      </c>
      <c r="C36" s="241" t="str">
        <f t="shared" si="29"/>
        <v>100,00%</v>
      </c>
      <c r="D36" s="250">
        <f>Mai!$Q279</f>
        <v>0</v>
      </c>
      <c r="E36" s="251" t="str">
        <f t="shared" si="30"/>
        <v>0%</v>
      </c>
      <c r="F36" s="239">
        <f>Mai!$R279</f>
        <v>0</v>
      </c>
      <c r="G36" s="243" t="str">
        <f t="shared" si="31"/>
        <v>0%</v>
      </c>
      <c r="H36" s="252">
        <f>Mai!$S279</f>
        <v>0</v>
      </c>
      <c r="I36" s="251" t="str">
        <f t="shared" si="32"/>
        <v>0%</v>
      </c>
      <c r="J36" s="239">
        <f>Mai!$T279</f>
        <v>0</v>
      </c>
      <c r="K36" s="243" t="str">
        <f t="shared" si="33"/>
        <v>0%</v>
      </c>
      <c r="L36" s="252">
        <f>Mai!$U279</f>
        <v>0</v>
      </c>
      <c r="M36" s="251" t="str">
        <f t="shared" si="36"/>
        <v>0%</v>
      </c>
      <c r="N36" s="239">
        <f>Mai!$V279</f>
        <v>0</v>
      </c>
      <c r="O36" s="243" t="str">
        <f t="shared" si="34"/>
        <v>0%</v>
      </c>
      <c r="P36" s="252">
        <f>Mai!$W279</f>
        <v>0</v>
      </c>
      <c r="Q36" s="421" t="str">
        <f t="shared" si="20"/>
        <v>0%</v>
      </c>
      <c r="R36" s="248" t="str">
        <f t="shared" si="35"/>
        <v>Ø=</v>
      </c>
      <c r="S36" s="236" t="str">
        <f>IF(COUNTA(Mai!$X280:$X309)=0,"0",(SUM(Mai!$X280:$X309)/COUNTA(Mai!$X280:$X309)))</f>
        <v>0</v>
      </c>
      <c r="T36" s="237" t="str">
        <f t="shared" si="38"/>
        <v>Ø=</v>
      </c>
      <c r="U36" s="238" t="str">
        <f>IF(COUNTA(Mai!$Y280:$Y309)=0,"0",(SUM(Mai!$Y280:$Y309)/COUNTA(Mai!$Y280:$Y309)))</f>
        <v>0</v>
      </c>
      <c r="V36" s="237" t="str">
        <f t="shared" si="39"/>
        <v>Ø=</v>
      </c>
      <c r="W36" s="238" t="str">
        <f>IF(COUNTA(Mai!$Z280:$Z309)=0,"0",(SUM(Mai!$Z280:$Z309)/COUNTA(Mai!$Z280:$Z309)))</f>
        <v>0</v>
      </c>
      <c r="X36" s="249" t="str">
        <f t="shared" si="37"/>
        <v>Ø=</v>
      </c>
      <c r="Y36" s="254" t="str">
        <f>IF(COUNTA(Mai!$AA280:$AA309)=0,"0",(SUM(Mai!$AA280:$AA309)/COUNTA(Mai!$AA280:$AA309)))</f>
        <v>0</v>
      </c>
      <c r="Z36" s="256">
        <f>COUNTIFS((Mai!$AB280:$AB309),"&lt;7",(Mai!$AB280:$AB309),"&gt;0")</f>
        <v>0</v>
      </c>
      <c r="AA36" s="235" t="str">
        <f t="shared" si="21"/>
        <v>0%</v>
      </c>
      <c r="AB36" s="253">
        <f>COUNTIFS((Mai!$AB280:$AB309),"&gt;=7",(Mai!$AB280:$AB309),"&gt;=10")</f>
        <v>0</v>
      </c>
      <c r="AC36" s="235" t="str">
        <f t="shared" si="22"/>
        <v>0%</v>
      </c>
      <c r="AD36" s="253">
        <f>COUNTIF((Mai!$AB280:$AB309),"&gt;10")</f>
        <v>0</v>
      </c>
      <c r="AE36" s="249" t="str">
        <f t="shared" si="23"/>
        <v>0%</v>
      </c>
      <c r="AF36" s="259" t="str">
        <f t="shared" si="24"/>
        <v>Ø=</v>
      </c>
      <c r="AG36" s="244" t="str">
        <f>IF(COUNTA(Mai!$AE280:$AE309)=0,"0",(SUM(Mai!$AE280:$AE309)/COUNTA(Mai!$AE280:$AE309)))</f>
        <v>0</v>
      </c>
      <c r="AH36" s="253">
        <f>Mai!$AF279</f>
        <v>0</v>
      </c>
      <c r="AI36" s="261" t="str">
        <f t="shared" si="25"/>
        <v>0%</v>
      </c>
      <c r="AJ36" s="260">
        <f>Mai!$AG279</f>
        <v>0</v>
      </c>
      <c r="AK36" s="262" t="str">
        <f t="shared" si="26"/>
        <v>0%</v>
      </c>
      <c r="AL36" s="263">
        <f>Mai!AH279</f>
        <v>0</v>
      </c>
      <c r="AM36" s="261" t="str">
        <f t="shared" si="27"/>
        <v>0%</v>
      </c>
      <c r="AN36" s="260">
        <f>Mai!AI279</f>
        <v>0</v>
      </c>
      <c r="AO36" s="249" t="str">
        <f t="shared" si="28"/>
        <v>0%</v>
      </c>
    </row>
    <row r="37" spans="1:41" x14ac:dyDescent="0.25">
      <c r="A37" s="264" t="s">
        <v>38</v>
      </c>
      <c r="B37" s="320">
        <f>Jun!$B279</f>
        <v>0</v>
      </c>
      <c r="C37" s="321" t="str">
        <f t="shared" si="29"/>
        <v>100,00%</v>
      </c>
      <c r="D37" s="322">
        <f>Jun!$Q279</f>
        <v>0</v>
      </c>
      <c r="E37" s="323" t="str">
        <f t="shared" si="30"/>
        <v>0%</v>
      </c>
      <c r="F37" s="324">
        <f>Jun!$R279</f>
        <v>0</v>
      </c>
      <c r="G37" s="325" t="str">
        <f t="shared" si="31"/>
        <v>0%</v>
      </c>
      <c r="H37" s="326">
        <f>Jun!$S279</f>
        <v>0</v>
      </c>
      <c r="I37" s="323" t="str">
        <f t="shared" si="32"/>
        <v>0%</v>
      </c>
      <c r="J37" s="324">
        <f>Jun!$T279</f>
        <v>0</v>
      </c>
      <c r="K37" s="325" t="str">
        <f t="shared" si="33"/>
        <v>0%</v>
      </c>
      <c r="L37" s="326">
        <f>Jun!$U279</f>
        <v>0</v>
      </c>
      <c r="M37" s="323" t="str">
        <f t="shared" si="36"/>
        <v>0%</v>
      </c>
      <c r="N37" s="324">
        <f>Jun!$V279</f>
        <v>0</v>
      </c>
      <c r="O37" s="325" t="str">
        <f t="shared" si="34"/>
        <v>0%</v>
      </c>
      <c r="P37" s="326">
        <f>Jun!$W279</f>
        <v>0</v>
      </c>
      <c r="Q37" s="422" t="str">
        <f t="shared" si="20"/>
        <v>0%</v>
      </c>
      <c r="R37" s="327" t="str">
        <f t="shared" si="35"/>
        <v>Ø=</v>
      </c>
      <c r="S37" s="328" t="str">
        <f>IF(COUNTA(Jun!$X280:$X309)=0,"0",(SUM(Jun!$X280:$X309)/COUNTA(Jun!$X280:$X309)))</f>
        <v>0</v>
      </c>
      <c r="T37" s="329" t="str">
        <f t="shared" si="38"/>
        <v>Ø=</v>
      </c>
      <c r="U37" s="330" t="str">
        <f>IF(COUNTA(Jun!$Y280:$Y309)=0,"0",(SUM(Jun!$Y280:$Y309)/COUNTA(Jun!$Y280:$Y309)))</f>
        <v>0</v>
      </c>
      <c r="V37" s="329" t="str">
        <f t="shared" si="39"/>
        <v>Ø=</v>
      </c>
      <c r="W37" s="330" t="str">
        <f>IF(COUNTA(Jun!$Z280:$Z309)=0,"0",(SUM(Jun!$Z280:$Z309)/COUNTA(Jun!$Z280:$Z309)))</f>
        <v>0</v>
      </c>
      <c r="X37" s="331" t="str">
        <f t="shared" si="37"/>
        <v>Ø=</v>
      </c>
      <c r="Y37" s="332" t="str">
        <f>IF(COUNTA(Jun!$AA280:$AA309)=0,"0",(SUM(Jun!$AA280:$AA309)/COUNTA(Jun!$AA280:$AA309)))</f>
        <v>0</v>
      </c>
      <c r="Z37" s="333">
        <f>COUNTIFS((Jun!$AB280:$AB309),"&lt;7",(Jun!$AB280:$AB309),"&gt;0")</f>
        <v>0</v>
      </c>
      <c r="AA37" s="334" t="str">
        <f t="shared" si="21"/>
        <v>0%</v>
      </c>
      <c r="AB37" s="335">
        <f>COUNTIFS((Jun!$AB280:$AB309),"&gt;=7",(Jun!$AB280:$AB309),"&gt;=10")</f>
        <v>0</v>
      </c>
      <c r="AC37" s="334" t="str">
        <f t="shared" si="22"/>
        <v>0%</v>
      </c>
      <c r="AD37" s="335">
        <f>COUNTIF((Jun!$AB280:$AB309),"&gt;10")</f>
        <v>0</v>
      </c>
      <c r="AE37" s="331" t="str">
        <f t="shared" si="23"/>
        <v>0%</v>
      </c>
      <c r="AF37" s="336" t="str">
        <f t="shared" si="24"/>
        <v>Ø=</v>
      </c>
      <c r="AG37" s="337" t="str">
        <f>IF(COUNTA(Jun!$AE280:$AE309)=0,"0",(SUM(Jun!$AE280:$AE309)/COUNTA(Jun!$AE280:$AE309)))</f>
        <v>0</v>
      </c>
      <c r="AH37" s="335">
        <f>Jun!$AF279</f>
        <v>0</v>
      </c>
      <c r="AI37" s="338" t="str">
        <f t="shared" si="25"/>
        <v>0%</v>
      </c>
      <c r="AJ37" s="339">
        <f>Jun!$AG279</f>
        <v>0</v>
      </c>
      <c r="AK37" s="340" t="str">
        <f t="shared" si="26"/>
        <v>0%</v>
      </c>
      <c r="AL37" s="341">
        <f>Jun!AH279</f>
        <v>0</v>
      </c>
      <c r="AM37" s="338" t="str">
        <f t="shared" si="27"/>
        <v>0%</v>
      </c>
      <c r="AN37" s="339">
        <f>Jun!AI279</f>
        <v>0</v>
      </c>
      <c r="AO37" s="331" t="str">
        <f t="shared" si="28"/>
        <v>0%</v>
      </c>
    </row>
    <row r="38" spans="1:41" s="162" customFormat="1" x14ac:dyDescent="0.25">
      <c r="A38" s="342" t="s">
        <v>28</v>
      </c>
      <c r="B38" s="343">
        <f>SUM($B35:$B37)</f>
        <v>0</v>
      </c>
      <c r="C38" s="446" t="str">
        <f t="shared" si="29"/>
        <v>100,00%</v>
      </c>
      <c r="D38" s="344">
        <f>SUM($D35:$D37)</f>
        <v>0</v>
      </c>
      <c r="E38" s="449" t="str">
        <f t="shared" si="30"/>
        <v>0%</v>
      </c>
      <c r="F38" s="345">
        <f>SUM($F35:$F37)</f>
        <v>0</v>
      </c>
      <c r="G38" s="450" t="str">
        <f t="shared" si="31"/>
        <v>0%</v>
      </c>
      <c r="H38" s="346">
        <f>SUM($H35:$H37)</f>
        <v>0</v>
      </c>
      <c r="I38" s="449" t="str">
        <f t="shared" si="32"/>
        <v>0%</v>
      </c>
      <c r="J38" s="345">
        <f>SUM($J35:$J37)</f>
        <v>0</v>
      </c>
      <c r="K38" s="450" t="str">
        <f t="shared" si="33"/>
        <v>0%</v>
      </c>
      <c r="L38" s="346">
        <f>SUM($L35:$L37)</f>
        <v>0</v>
      </c>
      <c r="M38" s="449" t="str">
        <f t="shared" si="36"/>
        <v>0%</v>
      </c>
      <c r="N38" s="345">
        <f>SUM($N35:$N37)</f>
        <v>0</v>
      </c>
      <c r="O38" s="450" t="str">
        <f t="shared" si="34"/>
        <v>0%</v>
      </c>
      <c r="P38" s="346">
        <f>SUM($P35:$P37)</f>
        <v>0</v>
      </c>
      <c r="Q38" s="452" t="str">
        <f t="shared" si="20"/>
        <v>0%</v>
      </c>
      <c r="R38" s="347" t="str">
        <f t="shared" si="35"/>
        <v>Ø=</v>
      </c>
      <c r="S38" s="348" t="str">
        <f>IF(SUM($S35:$S37)=0,"0",(SUM($S35:$S37)/COUNT($S35:$S37)))</f>
        <v>0</v>
      </c>
      <c r="T38" s="349" t="str">
        <f t="shared" si="38"/>
        <v>Ø=</v>
      </c>
      <c r="U38" s="350" t="str">
        <f>IF(SUM($U35:$U37)=0,"0",(SUM($U35:$U37)/COUNT($U35:$U37)))</f>
        <v>0</v>
      </c>
      <c r="V38" s="349" t="str">
        <f t="shared" si="39"/>
        <v>Ø=</v>
      </c>
      <c r="W38" s="350" t="str">
        <f>IF(SUM($W35:$W37)=0,"0",(SUM($W35:$W37)/COUNT($W35:$W37)))</f>
        <v>0</v>
      </c>
      <c r="X38" s="351" t="str">
        <f t="shared" si="37"/>
        <v>Ø=</v>
      </c>
      <c r="Y38" s="352" t="str">
        <f>IF(SUM($Y35:$Y37)=0,"0",(SUM($Y35:$Y37)/COUNT($Y35:$Y37)))</f>
        <v>0</v>
      </c>
      <c r="Z38" s="353">
        <f>SUM($Z35:$Z37)</f>
        <v>0</v>
      </c>
      <c r="AA38" s="439" t="str">
        <f t="shared" si="21"/>
        <v>0%</v>
      </c>
      <c r="AB38" s="354">
        <f>SUM($AB35:$AB37)</f>
        <v>0</v>
      </c>
      <c r="AC38" s="439" t="str">
        <f t="shared" si="22"/>
        <v>0%</v>
      </c>
      <c r="AD38" s="354">
        <f>SUM($AD35:$AD37)</f>
        <v>0</v>
      </c>
      <c r="AE38" s="351" t="str">
        <f t="shared" si="23"/>
        <v>0%</v>
      </c>
      <c r="AF38" s="355" t="str">
        <f t="shared" si="24"/>
        <v>Ø=</v>
      </c>
      <c r="AG38" s="356" t="str">
        <f>IF(SUM($AG35:$AG37)=0,"0",(SUM($AG35:$AG37)/COUNT($AG35:$AG37)))</f>
        <v>0</v>
      </c>
      <c r="AH38" s="354">
        <f>SUM($AH35:$AH37)</f>
        <v>0</v>
      </c>
      <c r="AI38" s="442" t="str">
        <f t="shared" si="25"/>
        <v>0%</v>
      </c>
      <c r="AJ38" s="357">
        <f>SUM($AJ35:$AJ37)</f>
        <v>0</v>
      </c>
      <c r="AK38" s="445" t="str">
        <f t="shared" si="26"/>
        <v>0%</v>
      </c>
      <c r="AL38" s="358">
        <f>SUM($AL35:$AL37)</f>
        <v>0</v>
      </c>
      <c r="AM38" s="442" t="str">
        <f t="shared" si="27"/>
        <v>0%</v>
      </c>
      <c r="AN38" s="357">
        <f>SUM($AN35:$AN37)</f>
        <v>0</v>
      </c>
      <c r="AO38" s="351" t="str">
        <f t="shared" si="28"/>
        <v>0%</v>
      </c>
    </row>
    <row r="39" spans="1:41" x14ac:dyDescent="0.25">
      <c r="A39" s="264" t="s">
        <v>39</v>
      </c>
      <c r="B39" s="359">
        <f>Jul!$B279</f>
        <v>0</v>
      </c>
      <c r="C39" s="266" t="str">
        <f t="shared" si="29"/>
        <v>100,00%</v>
      </c>
      <c r="D39" s="267">
        <f>Jul!$Q279</f>
        <v>0</v>
      </c>
      <c r="E39" s="268" t="str">
        <f t="shared" si="30"/>
        <v>0%</v>
      </c>
      <c r="F39" s="269">
        <f>Jul!$R279</f>
        <v>0</v>
      </c>
      <c r="G39" s="270" t="str">
        <f t="shared" si="31"/>
        <v>0%</v>
      </c>
      <c r="H39" s="271">
        <f>Jul!$S279</f>
        <v>0</v>
      </c>
      <c r="I39" s="268" t="str">
        <f t="shared" si="32"/>
        <v>0%</v>
      </c>
      <c r="J39" s="269">
        <f>Jul!$T279</f>
        <v>0</v>
      </c>
      <c r="K39" s="270" t="str">
        <f t="shared" si="33"/>
        <v>0%</v>
      </c>
      <c r="L39" s="271">
        <f>Jul!$U279</f>
        <v>0</v>
      </c>
      <c r="M39" s="268" t="str">
        <f t="shared" si="36"/>
        <v>0%</v>
      </c>
      <c r="N39" s="269">
        <f>Jul!$V279</f>
        <v>0</v>
      </c>
      <c r="O39" s="270" t="str">
        <f t="shared" si="34"/>
        <v>0%</v>
      </c>
      <c r="P39" s="271">
        <f>Jul!$W279</f>
        <v>0</v>
      </c>
      <c r="Q39" s="420" t="str">
        <f t="shared" si="20"/>
        <v>0%</v>
      </c>
      <c r="R39" s="272" t="str">
        <f t="shared" si="35"/>
        <v>Ø=</v>
      </c>
      <c r="S39" s="273" t="str">
        <f>IF(COUNTA(Jul!$X280:$X309)=0,"0",(SUM(Jul!$X280:$X309)/COUNTA(Jul!$X280:$X309)))</f>
        <v>0</v>
      </c>
      <c r="T39" s="274" t="str">
        <f t="shared" si="38"/>
        <v>Ø=</v>
      </c>
      <c r="U39" s="275" t="str">
        <f>IF(COUNTA(Jul!$Y280:$Y309)=0,"0",(SUM(Jul!$Y280:$Y309)/COUNTA(Jul!$Y280:$Y309)))</f>
        <v>0</v>
      </c>
      <c r="V39" s="274" t="str">
        <f t="shared" si="39"/>
        <v>Ø=</v>
      </c>
      <c r="W39" s="275" t="str">
        <f>IF(COUNTA(Jul!$Z280:$Z309)=0,"0",(SUM(Jul!$Z280:$Z309)/COUNTA(Jul!$Z280:$Z309)))</f>
        <v>0</v>
      </c>
      <c r="X39" s="276" t="str">
        <f t="shared" si="37"/>
        <v>Ø=</v>
      </c>
      <c r="Y39" s="277" t="str">
        <f>IF(COUNTA(Jul!$AA280:$AA309)=0,"0",(SUM(Jul!$AA280:$AA309)/COUNTA(Jul!$AA280:$AA309)))</f>
        <v>0</v>
      </c>
      <c r="Z39" s="278">
        <f>COUNTIFS((Jul!$AB280:$AB309),"&lt;7",(Jul!$AB280:$AB309),"&gt;0")</f>
        <v>0</v>
      </c>
      <c r="AA39" s="279" t="str">
        <f t="shared" si="21"/>
        <v>0%</v>
      </c>
      <c r="AB39" s="280">
        <f>COUNTIFS((Jul!$AB280:$AB309),"&gt;=7",(Jul!$AB280:$AB309),"&gt;=10")</f>
        <v>0</v>
      </c>
      <c r="AC39" s="279" t="str">
        <f t="shared" si="22"/>
        <v>0%</v>
      </c>
      <c r="AD39" s="280">
        <f>COUNTIF((Jul!$AB280:$AB309),"&gt;10")</f>
        <v>0</v>
      </c>
      <c r="AE39" s="276" t="str">
        <f t="shared" si="23"/>
        <v>0%</v>
      </c>
      <c r="AF39" s="281" t="str">
        <f t="shared" si="24"/>
        <v>Ø=</v>
      </c>
      <c r="AG39" s="282" t="str">
        <f>IF(COUNTA(Jul!$AE280:$AE309)=0,"0",(SUM(Jul!$AE280:$AE309)/COUNTA(Jul!$AE280:$AE309)))</f>
        <v>0</v>
      </c>
      <c r="AH39" s="280">
        <f>Jul!$AF279</f>
        <v>0</v>
      </c>
      <c r="AI39" s="283" t="str">
        <f t="shared" si="25"/>
        <v>0%</v>
      </c>
      <c r="AJ39" s="284">
        <f>Jul!$AG279</f>
        <v>0</v>
      </c>
      <c r="AK39" s="285" t="str">
        <f t="shared" si="26"/>
        <v>0%</v>
      </c>
      <c r="AL39" s="286">
        <f>Jul!AH279</f>
        <v>0</v>
      </c>
      <c r="AM39" s="283" t="str">
        <f t="shared" si="27"/>
        <v>0%</v>
      </c>
      <c r="AN39" s="284">
        <f>Jul!AI279</f>
        <v>0</v>
      </c>
      <c r="AO39" s="276" t="str">
        <f t="shared" si="28"/>
        <v>0%</v>
      </c>
    </row>
    <row r="40" spans="1:41" x14ac:dyDescent="0.25">
      <c r="A40" s="264" t="s">
        <v>40</v>
      </c>
      <c r="B40" s="242">
        <f>Aug!$B279</f>
        <v>0</v>
      </c>
      <c r="C40" s="241" t="str">
        <f t="shared" si="29"/>
        <v>100,00%</v>
      </c>
      <c r="D40" s="250">
        <f>Aug!$Q279</f>
        <v>0</v>
      </c>
      <c r="E40" s="251" t="str">
        <f t="shared" si="30"/>
        <v>0%</v>
      </c>
      <c r="F40" s="239">
        <f>Aug!$R279</f>
        <v>0</v>
      </c>
      <c r="G40" s="243" t="str">
        <f t="shared" si="31"/>
        <v>0%</v>
      </c>
      <c r="H40" s="252">
        <f>Aug!$S279</f>
        <v>0</v>
      </c>
      <c r="I40" s="251" t="str">
        <f t="shared" si="32"/>
        <v>0%</v>
      </c>
      <c r="J40" s="239">
        <f>Aug!$T279</f>
        <v>0</v>
      </c>
      <c r="K40" s="243" t="str">
        <f t="shared" si="33"/>
        <v>0%</v>
      </c>
      <c r="L40" s="252">
        <f>Aug!$U279</f>
        <v>0</v>
      </c>
      <c r="M40" s="251" t="str">
        <f t="shared" si="36"/>
        <v>0%</v>
      </c>
      <c r="N40" s="239">
        <f>Aug!$V279</f>
        <v>0</v>
      </c>
      <c r="O40" s="243" t="str">
        <f t="shared" si="34"/>
        <v>0%</v>
      </c>
      <c r="P40" s="252">
        <f>Aug!$W279</f>
        <v>0</v>
      </c>
      <c r="Q40" s="421" t="str">
        <f t="shared" si="20"/>
        <v>0%</v>
      </c>
      <c r="R40" s="248" t="str">
        <f t="shared" si="35"/>
        <v>Ø=</v>
      </c>
      <c r="S40" s="236" t="str">
        <f>IF(COUNTA(Aug!$X280:$X309)=0,"0",(SUM(Aug!$X280:$X309)/COUNTA(Aug!$X280:$X309)))</f>
        <v>0</v>
      </c>
      <c r="T40" s="237" t="str">
        <f t="shared" si="38"/>
        <v>Ø=</v>
      </c>
      <c r="U40" s="238" t="str">
        <f>IF(COUNTA(Aug!$Y280:$Y309)=0,"0",(SUM(Aug!$Y280:$Y309)/COUNTA(Aug!$Y280:$Y309)))</f>
        <v>0</v>
      </c>
      <c r="V40" s="237" t="str">
        <f t="shared" si="39"/>
        <v>Ø=</v>
      </c>
      <c r="W40" s="238" t="str">
        <f>IF(COUNTA(Aug!$Z280:$Z309)=0,"0",(SUM(Aug!$Z280:$Z309)/COUNTA(Aug!$Z280:$Z309)))</f>
        <v>0</v>
      </c>
      <c r="X40" s="249" t="str">
        <f t="shared" si="37"/>
        <v>Ø=</v>
      </c>
      <c r="Y40" s="254" t="str">
        <f>IF(COUNTA(Aug!$AA280:$AA309)=0,"0",(SUM(Aug!$AA280:$AA309)/COUNTA(Aug!$AA280:$AA309)))</f>
        <v>0</v>
      </c>
      <c r="Z40" s="256">
        <f>COUNTIFS((Aug!$AB280:$AB309),"&lt;7",(Aug!$AB280:$AB309),"&gt;0")</f>
        <v>0</v>
      </c>
      <c r="AA40" s="235" t="str">
        <f t="shared" si="21"/>
        <v>0%</v>
      </c>
      <c r="AB40" s="253">
        <f>COUNTIFS((Aug!$AB280:$AB309),"&gt;=7",(Aug!$AB280:$AB309),"&gt;=10")</f>
        <v>0</v>
      </c>
      <c r="AC40" s="235" t="str">
        <f t="shared" si="22"/>
        <v>0%</v>
      </c>
      <c r="AD40" s="253">
        <f>COUNTIF((Aug!$AB280:$AB309),"&gt;10")</f>
        <v>0</v>
      </c>
      <c r="AE40" s="249" t="str">
        <f t="shared" si="23"/>
        <v>0%</v>
      </c>
      <c r="AF40" s="259" t="str">
        <f t="shared" si="24"/>
        <v>Ø=</v>
      </c>
      <c r="AG40" s="244" t="str">
        <f>IF(COUNTA(Aug!$AE280:$AE309)=0,"0",(SUM(Aug!$AE280:$AE309)/COUNTA(Aug!$AE280:$AE309)))</f>
        <v>0</v>
      </c>
      <c r="AH40" s="253">
        <f>Aug!$AF279</f>
        <v>0</v>
      </c>
      <c r="AI40" s="261" t="str">
        <f t="shared" si="25"/>
        <v>0%</v>
      </c>
      <c r="AJ40" s="260">
        <f>Aug!$AG279</f>
        <v>0</v>
      </c>
      <c r="AK40" s="262" t="str">
        <f t="shared" si="26"/>
        <v>0%</v>
      </c>
      <c r="AL40" s="263">
        <f>Aug!AH279</f>
        <v>0</v>
      </c>
      <c r="AM40" s="261" t="str">
        <f t="shared" si="27"/>
        <v>0%</v>
      </c>
      <c r="AN40" s="260">
        <f>Aug!AI279</f>
        <v>0</v>
      </c>
      <c r="AO40" s="249" t="str">
        <f t="shared" si="28"/>
        <v>0%</v>
      </c>
    </row>
    <row r="41" spans="1:41" x14ac:dyDescent="0.25">
      <c r="A41" s="264" t="s">
        <v>41</v>
      </c>
      <c r="B41" s="360">
        <f>Sep!$B279</f>
        <v>0</v>
      </c>
      <c r="C41" s="321" t="str">
        <f t="shared" si="29"/>
        <v>100,00%</v>
      </c>
      <c r="D41" s="322">
        <f>Sep!$Q279</f>
        <v>0</v>
      </c>
      <c r="E41" s="323" t="str">
        <f t="shared" si="30"/>
        <v>0%</v>
      </c>
      <c r="F41" s="324">
        <f>Sep!$R279</f>
        <v>0</v>
      </c>
      <c r="G41" s="325" t="str">
        <f t="shared" si="31"/>
        <v>0%</v>
      </c>
      <c r="H41" s="326">
        <f>Sep!$S279</f>
        <v>0</v>
      </c>
      <c r="I41" s="323" t="str">
        <f t="shared" si="32"/>
        <v>0%</v>
      </c>
      <c r="J41" s="324">
        <f>Sep!$T279</f>
        <v>0</v>
      </c>
      <c r="K41" s="325" t="str">
        <f t="shared" si="33"/>
        <v>0%</v>
      </c>
      <c r="L41" s="326">
        <f>Sep!$U279</f>
        <v>0</v>
      </c>
      <c r="M41" s="323" t="str">
        <f t="shared" si="36"/>
        <v>0%</v>
      </c>
      <c r="N41" s="324">
        <f>Sep!$V279</f>
        <v>0</v>
      </c>
      <c r="O41" s="325" t="str">
        <f t="shared" si="34"/>
        <v>0%</v>
      </c>
      <c r="P41" s="326">
        <f>Sep!$W279</f>
        <v>0</v>
      </c>
      <c r="Q41" s="422" t="str">
        <f t="shared" si="20"/>
        <v>0%</v>
      </c>
      <c r="R41" s="327" t="str">
        <f t="shared" si="35"/>
        <v>Ø=</v>
      </c>
      <c r="S41" s="328" t="str">
        <f>IF(COUNTA(Sep!$X280:$X309)=0,"0",(SUM(Sep!$X280:$X309)/COUNTA(Sep!$X280:$X309)))</f>
        <v>0</v>
      </c>
      <c r="T41" s="329" t="str">
        <f t="shared" si="38"/>
        <v>Ø=</v>
      </c>
      <c r="U41" s="330" t="str">
        <f>IF(COUNTA(Sep!$Y280:$Y309)=0,"0",(SUM(Sep!$Y280:$Y309)/COUNTA(Sep!$Y280:$Y309)))</f>
        <v>0</v>
      </c>
      <c r="V41" s="329" t="str">
        <f t="shared" si="39"/>
        <v>Ø=</v>
      </c>
      <c r="W41" s="330" t="str">
        <f>IF(COUNTA(Sep!$Z280:$Z309)=0,"0",(SUM(Sep!$Z280:$Z309)/COUNTA(Sep!$Z280:$Z309)))</f>
        <v>0</v>
      </c>
      <c r="X41" s="331" t="str">
        <f t="shared" si="37"/>
        <v>Ø=</v>
      </c>
      <c r="Y41" s="332" t="str">
        <f>IF(COUNTA(Sep!$AA280:$AA309)=0,"0",(SUM(Sep!$AA280:$AA309)/COUNTA(Sep!$AA280:$AA309)))</f>
        <v>0</v>
      </c>
      <c r="Z41" s="333">
        <f>COUNTIFS((Sep!$AB280:$AB309),"&lt;7",(Sep!$AB280:$AB309),"&gt;0")</f>
        <v>0</v>
      </c>
      <c r="AA41" s="334" t="str">
        <f t="shared" si="21"/>
        <v>0%</v>
      </c>
      <c r="AB41" s="335">
        <f>COUNTIFS((Sep!$AB280:$AB309),"&gt;=7",(Sep!$AB280:$AB309),"&gt;=10")</f>
        <v>0</v>
      </c>
      <c r="AC41" s="334" t="str">
        <f t="shared" si="22"/>
        <v>0%</v>
      </c>
      <c r="AD41" s="335">
        <f>COUNTIF((Sep!$AB280:$AB309),"&gt;10")</f>
        <v>0</v>
      </c>
      <c r="AE41" s="331" t="str">
        <f t="shared" si="23"/>
        <v>0%</v>
      </c>
      <c r="AF41" s="336" t="str">
        <f t="shared" si="24"/>
        <v>Ø=</v>
      </c>
      <c r="AG41" s="337" t="str">
        <f>IF(COUNTA(Sep!$AE280:$AE309)=0,"0",(SUM(Sep!$AE280:$AE309)/COUNTA(Sep!$AE280:$AE309)))</f>
        <v>0</v>
      </c>
      <c r="AH41" s="335">
        <f>Sep!$AF279</f>
        <v>0</v>
      </c>
      <c r="AI41" s="338" t="str">
        <f t="shared" si="25"/>
        <v>0%</v>
      </c>
      <c r="AJ41" s="339">
        <f>Sep!$AG279</f>
        <v>0</v>
      </c>
      <c r="AK41" s="340" t="str">
        <f t="shared" si="26"/>
        <v>0%</v>
      </c>
      <c r="AL41" s="341">
        <f>Sep!AH279</f>
        <v>0</v>
      </c>
      <c r="AM41" s="338" t="str">
        <f t="shared" si="27"/>
        <v>0%</v>
      </c>
      <c r="AN41" s="339">
        <f>Sep!AI279</f>
        <v>0</v>
      </c>
      <c r="AO41" s="331" t="str">
        <f t="shared" si="28"/>
        <v>0%</v>
      </c>
    </row>
    <row r="42" spans="1:41" s="162" customFormat="1" x14ac:dyDescent="0.25">
      <c r="A42" s="342" t="s">
        <v>29</v>
      </c>
      <c r="B42" s="343">
        <f>SUM($B39:$B41)</f>
        <v>0</v>
      </c>
      <c r="C42" s="446" t="str">
        <f t="shared" si="29"/>
        <v>100,00%</v>
      </c>
      <c r="D42" s="344">
        <f>SUM($D39:$D41)</f>
        <v>0</v>
      </c>
      <c r="E42" s="449" t="str">
        <f t="shared" si="30"/>
        <v>0%</v>
      </c>
      <c r="F42" s="345">
        <f>SUM($F39:$F41)</f>
        <v>0</v>
      </c>
      <c r="G42" s="450" t="str">
        <f t="shared" si="31"/>
        <v>0%</v>
      </c>
      <c r="H42" s="346">
        <f>SUM($H39:$H41)</f>
        <v>0</v>
      </c>
      <c r="I42" s="449" t="str">
        <f t="shared" si="32"/>
        <v>0%</v>
      </c>
      <c r="J42" s="345">
        <f>SUM($J39:$J41)</f>
        <v>0</v>
      </c>
      <c r="K42" s="450" t="str">
        <f t="shared" si="33"/>
        <v>0%</v>
      </c>
      <c r="L42" s="346">
        <f>SUM($L39:$L41)</f>
        <v>0</v>
      </c>
      <c r="M42" s="449" t="str">
        <f t="shared" si="36"/>
        <v>0%</v>
      </c>
      <c r="N42" s="345">
        <f>SUM($N39:$N41)</f>
        <v>0</v>
      </c>
      <c r="O42" s="450" t="str">
        <f t="shared" si="34"/>
        <v>0%</v>
      </c>
      <c r="P42" s="346">
        <f>SUM($P39:$P41)</f>
        <v>0</v>
      </c>
      <c r="Q42" s="452" t="str">
        <f t="shared" si="20"/>
        <v>0%</v>
      </c>
      <c r="R42" s="347" t="str">
        <f t="shared" si="35"/>
        <v>Ø=</v>
      </c>
      <c r="S42" s="348" t="str">
        <f>IF(SUM($S39:$S41)=0,"0",(SUM($S39:$S41)/COUNT($S39:$S41)))</f>
        <v>0</v>
      </c>
      <c r="T42" s="349" t="str">
        <f t="shared" si="38"/>
        <v>Ø=</v>
      </c>
      <c r="U42" s="350" t="str">
        <f>IF(SUM($U39:$U41)=0,"0",(SUM($U39:$U41)/COUNT($U39:$U41)))</f>
        <v>0</v>
      </c>
      <c r="V42" s="349" t="str">
        <f t="shared" si="39"/>
        <v>Ø=</v>
      </c>
      <c r="W42" s="350" t="str">
        <f>IF(SUM($W39:$W41)=0,"0",(SUM($W39:$W41)/COUNT($W39:$W41)))</f>
        <v>0</v>
      </c>
      <c r="X42" s="351" t="str">
        <f t="shared" si="37"/>
        <v>Ø=</v>
      </c>
      <c r="Y42" s="352" t="str">
        <f>IF(SUM($Y39:$Y41)=0,"0",(SUM($Y39:$Y41)/COUNT($Y39:$Y41)))</f>
        <v>0</v>
      </c>
      <c r="Z42" s="353">
        <f>SUM($Z39:$Z41)</f>
        <v>0</v>
      </c>
      <c r="AA42" s="439" t="str">
        <f t="shared" si="21"/>
        <v>0%</v>
      </c>
      <c r="AB42" s="354">
        <f>SUM($AB39:$AB41)</f>
        <v>0</v>
      </c>
      <c r="AC42" s="439" t="str">
        <f t="shared" si="22"/>
        <v>0%</v>
      </c>
      <c r="AD42" s="354">
        <f>SUM($AD39:$AD41)</f>
        <v>0</v>
      </c>
      <c r="AE42" s="351" t="str">
        <f t="shared" si="23"/>
        <v>0%</v>
      </c>
      <c r="AF42" s="355" t="str">
        <f t="shared" si="24"/>
        <v>Ø=</v>
      </c>
      <c r="AG42" s="356" t="str">
        <f>IF(SUM($AG39:$AG41)=0,"0",(SUM($AG39:$AG41)/COUNT($AG39:$AG41)))</f>
        <v>0</v>
      </c>
      <c r="AH42" s="354">
        <f>SUM($AH39:$AH41)</f>
        <v>0</v>
      </c>
      <c r="AI42" s="442" t="str">
        <f t="shared" si="25"/>
        <v>0%</v>
      </c>
      <c r="AJ42" s="357">
        <f>SUM($AJ39:$AJ41)</f>
        <v>0</v>
      </c>
      <c r="AK42" s="445" t="str">
        <f t="shared" si="26"/>
        <v>0%</v>
      </c>
      <c r="AL42" s="361">
        <f>SUM($AL39:$AL41)</f>
        <v>0</v>
      </c>
      <c r="AM42" s="442" t="str">
        <f t="shared" si="27"/>
        <v>0%</v>
      </c>
      <c r="AN42" s="357">
        <f>SUM($AN39:$AN41)</f>
        <v>0</v>
      </c>
      <c r="AO42" s="351" t="str">
        <f t="shared" si="28"/>
        <v>0%</v>
      </c>
    </row>
    <row r="43" spans="1:41" x14ac:dyDescent="0.25">
      <c r="A43" s="264" t="s">
        <v>42</v>
      </c>
      <c r="B43" s="359">
        <f>Okt!$B279</f>
        <v>0</v>
      </c>
      <c r="C43" s="266" t="str">
        <f t="shared" si="29"/>
        <v>100,00%</v>
      </c>
      <c r="D43" s="267">
        <f>Okt!$Q279</f>
        <v>0</v>
      </c>
      <c r="E43" s="268" t="str">
        <f t="shared" si="30"/>
        <v>0%</v>
      </c>
      <c r="F43" s="269">
        <f>Okt!$R279</f>
        <v>0</v>
      </c>
      <c r="G43" s="270" t="str">
        <f t="shared" si="31"/>
        <v>0%</v>
      </c>
      <c r="H43" s="271">
        <f>Okt!$S279</f>
        <v>0</v>
      </c>
      <c r="I43" s="268" t="str">
        <f t="shared" si="32"/>
        <v>0%</v>
      </c>
      <c r="J43" s="269">
        <f>Okt!$T279</f>
        <v>0</v>
      </c>
      <c r="K43" s="270" t="str">
        <f t="shared" si="33"/>
        <v>0%</v>
      </c>
      <c r="L43" s="271">
        <f>Okt!$U279</f>
        <v>0</v>
      </c>
      <c r="M43" s="268" t="str">
        <f t="shared" si="36"/>
        <v>0%</v>
      </c>
      <c r="N43" s="269">
        <f>Okt!$V279</f>
        <v>0</v>
      </c>
      <c r="O43" s="270" t="str">
        <f t="shared" si="34"/>
        <v>0%</v>
      </c>
      <c r="P43" s="271">
        <f>Okt!$W279</f>
        <v>0</v>
      </c>
      <c r="Q43" s="420" t="str">
        <f t="shared" si="20"/>
        <v>0%</v>
      </c>
      <c r="R43" s="272" t="str">
        <f t="shared" si="35"/>
        <v>Ø=</v>
      </c>
      <c r="S43" s="273" t="str">
        <f>IF(COUNTA(Okt!$X280:$X309)=0,"0",(SUM(Okt!$X280:$X309)/COUNTA(Okt!$X280:$X309)))</f>
        <v>0</v>
      </c>
      <c r="T43" s="274" t="str">
        <f t="shared" si="38"/>
        <v>Ø=</v>
      </c>
      <c r="U43" s="275" t="str">
        <f>IF(COUNTA(Okt!$Y280:$Y309)=0,"0",(SUM(Okt!$Y280:$Y309)/COUNTA(Okt!$Y280:$Y309)))</f>
        <v>0</v>
      </c>
      <c r="V43" s="274" t="str">
        <f t="shared" si="39"/>
        <v>Ø=</v>
      </c>
      <c r="W43" s="275" t="str">
        <f>IF(COUNTA(Okt!$Z280:$Z309)=0,"0",(SUM(Okt!$Z280:$Z309)/COUNTA(Okt!$Z280:$Z309)))</f>
        <v>0</v>
      </c>
      <c r="X43" s="276" t="str">
        <f t="shared" si="37"/>
        <v>Ø=</v>
      </c>
      <c r="Y43" s="277" t="str">
        <f>IF(COUNTA(Okt!$AA280:$AA309)=0,"0",(SUM(Okt!$AA280:$AA309)/COUNTA(Okt!$AA280:$AA309)))</f>
        <v>0</v>
      </c>
      <c r="Z43" s="278">
        <f>COUNTIFS((Okt!$AB280:$AB309),"&lt;7",(Okt!$AB280:$AB309),"&gt;0")</f>
        <v>0</v>
      </c>
      <c r="AA43" s="279" t="str">
        <f t="shared" si="21"/>
        <v>0%</v>
      </c>
      <c r="AB43" s="280">
        <f>COUNTIFS((Okt!$AB280:$AB309),"&gt;=7",(Okt!$AB280:$AB309),"&gt;=10")</f>
        <v>0</v>
      </c>
      <c r="AC43" s="279" t="str">
        <f t="shared" si="22"/>
        <v>0%</v>
      </c>
      <c r="AD43" s="280">
        <f>COUNTIF((Okt!$AB280:$AB309),"&gt;10")</f>
        <v>0</v>
      </c>
      <c r="AE43" s="276" t="str">
        <f t="shared" si="23"/>
        <v>0%</v>
      </c>
      <c r="AF43" s="281" t="str">
        <f t="shared" si="24"/>
        <v>Ø=</v>
      </c>
      <c r="AG43" s="282" t="str">
        <f>IF(COUNTA(Okt!$AE280:$AE309)=0,"0",(SUM(Okt!$AE280:$AE309)/COUNTA(Okt!$AE280:$AE309)))</f>
        <v>0</v>
      </c>
      <c r="AH43" s="280">
        <f>Okt!$AF279</f>
        <v>0</v>
      </c>
      <c r="AI43" s="283" t="str">
        <f t="shared" si="25"/>
        <v>0%</v>
      </c>
      <c r="AJ43" s="284">
        <f>Okt!$AG279</f>
        <v>0</v>
      </c>
      <c r="AK43" s="285" t="str">
        <f t="shared" si="26"/>
        <v>0%</v>
      </c>
      <c r="AL43" s="286">
        <f>Okt!AH279</f>
        <v>0</v>
      </c>
      <c r="AM43" s="283" t="str">
        <f t="shared" si="27"/>
        <v>0%</v>
      </c>
      <c r="AN43" s="284">
        <f>Okt!AI279</f>
        <v>0</v>
      </c>
      <c r="AO43" s="276" t="str">
        <f t="shared" si="28"/>
        <v>0%</v>
      </c>
    </row>
    <row r="44" spans="1:41" x14ac:dyDescent="0.25">
      <c r="A44" s="264" t="s">
        <v>43</v>
      </c>
      <c r="B44" s="242">
        <f>Nov!$B279</f>
        <v>0</v>
      </c>
      <c r="C44" s="241" t="str">
        <f t="shared" si="29"/>
        <v>100,00%</v>
      </c>
      <c r="D44" s="250">
        <f>Nov!$Q279</f>
        <v>0</v>
      </c>
      <c r="E44" s="251" t="str">
        <f t="shared" si="30"/>
        <v>0%</v>
      </c>
      <c r="F44" s="239">
        <f>Nov!$R279</f>
        <v>0</v>
      </c>
      <c r="G44" s="243" t="str">
        <f t="shared" si="31"/>
        <v>0%</v>
      </c>
      <c r="H44" s="252">
        <f>Nov!$S279</f>
        <v>0</v>
      </c>
      <c r="I44" s="251" t="str">
        <f t="shared" si="32"/>
        <v>0%</v>
      </c>
      <c r="J44" s="239">
        <f>Nov!$T279</f>
        <v>0</v>
      </c>
      <c r="K44" s="243" t="str">
        <f t="shared" si="33"/>
        <v>0%</v>
      </c>
      <c r="L44" s="252">
        <f>Nov!$U279</f>
        <v>0</v>
      </c>
      <c r="M44" s="251" t="str">
        <f t="shared" si="36"/>
        <v>0%</v>
      </c>
      <c r="N44" s="239">
        <f>Nov!$V279</f>
        <v>0</v>
      </c>
      <c r="O44" s="243" t="str">
        <f t="shared" si="34"/>
        <v>0%</v>
      </c>
      <c r="P44" s="252">
        <f>Nov!$W279</f>
        <v>0</v>
      </c>
      <c r="Q44" s="421" t="str">
        <f t="shared" si="20"/>
        <v>0%</v>
      </c>
      <c r="R44" s="248" t="str">
        <f>IF($S44="0","Ø=",("Ø="&amp;(FIXED(S44,1)&amp;" Wochen")))</f>
        <v>Ø=</v>
      </c>
      <c r="S44" s="236" t="str">
        <f>IF(COUNTA(Nov!$X280:$X309)=0,"0",(SUM(Nov!$X280:$X309)/COUNTA(Nov!$X280:$X309)))</f>
        <v>0</v>
      </c>
      <c r="T44" s="237" t="str">
        <f t="shared" si="38"/>
        <v>Ø=</v>
      </c>
      <c r="U44" s="238" t="str">
        <f>IF(COUNTA(Nov!$Y280:$Y309)=0,"0",(SUM(Nov!$Y280:$Y309)/COUNTA(Nov!$Y280:$Y309)))</f>
        <v>0</v>
      </c>
      <c r="V44" s="237" t="str">
        <f t="shared" si="39"/>
        <v>Ø=</v>
      </c>
      <c r="W44" s="238" t="str">
        <f>IF(COUNTA(Nov!$Z280:$Z309)=0,"0",(SUM(Nov!$Z280:$Z309)/COUNTA(Nov!$Z280:$Z309)))</f>
        <v>0</v>
      </c>
      <c r="X44" s="249" t="str">
        <f t="shared" si="37"/>
        <v>Ø=</v>
      </c>
      <c r="Y44" s="254" t="str">
        <f>IF(COUNTA(Nov!$AA280:$AA309)=0,"0",(SUM(Nov!$AA280:$AA309)/COUNTA(Nov!$AA280:$AA309)))</f>
        <v>0</v>
      </c>
      <c r="Z44" s="256">
        <f>COUNTIFS((Nov!$AB280:$AB309),"&lt;7",(Nov!$AB280:$AB309),"&gt;0")</f>
        <v>0</v>
      </c>
      <c r="AA44" s="235" t="str">
        <f t="shared" si="21"/>
        <v>0%</v>
      </c>
      <c r="AB44" s="253">
        <f>COUNTIFS((Nov!$AB280:$AB309),"&gt;=7",(Nov!$AB280:$AB309),"&gt;=10")</f>
        <v>0</v>
      </c>
      <c r="AC44" s="235" t="str">
        <f t="shared" si="22"/>
        <v>0%</v>
      </c>
      <c r="AD44" s="253">
        <f>COUNTIF((Nov!$AB280:$AB309),"&gt;10")</f>
        <v>0</v>
      </c>
      <c r="AE44" s="249" t="str">
        <f t="shared" si="23"/>
        <v>0%</v>
      </c>
      <c r="AF44" s="259" t="str">
        <f t="shared" si="24"/>
        <v>Ø=</v>
      </c>
      <c r="AG44" s="244" t="str">
        <f>IF(COUNTA(Nov!$AE280:$AE309)=0,"0",(SUM(Nov!$AE280:$AE309)/COUNTA(Nov!$AE280:$AE309)))</f>
        <v>0</v>
      </c>
      <c r="AH44" s="253">
        <f>Nov!$AF279</f>
        <v>0</v>
      </c>
      <c r="AI44" s="261" t="str">
        <f t="shared" si="25"/>
        <v>0%</v>
      </c>
      <c r="AJ44" s="260">
        <f>Nov!$AG279</f>
        <v>0</v>
      </c>
      <c r="AK44" s="262" t="str">
        <f t="shared" si="26"/>
        <v>0%</v>
      </c>
      <c r="AL44" s="263">
        <f>Nov!AH279</f>
        <v>0</v>
      </c>
      <c r="AM44" s="261" t="str">
        <f t="shared" si="27"/>
        <v>0%</v>
      </c>
      <c r="AN44" s="260">
        <f>Nov!AI279</f>
        <v>0</v>
      </c>
      <c r="AO44" s="249" t="str">
        <f t="shared" si="28"/>
        <v>0%</v>
      </c>
    </row>
    <row r="45" spans="1:41" x14ac:dyDescent="0.25">
      <c r="A45" s="264" t="s">
        <v>44</v>
      </c>
      <c r="B45" s="360">
        <f>Dez!$B279</f>
        <v>0</v>
      </c>
      <c r="C45" s="321" t="str">
        <f t="shared" si="29"/>
        <v>100,00%</v>
      </c>
      <c r="D45" s="322">
        <f>Dez!$Q279</f>
        <v>0</v>
      </c>
      <c r="E45" s="323" t="str">
        <f t="shared" si="30"/>
        <v>0%</v>
      </c>
      <c r="F45" s="324">
        <f>Dez!$R279</f>
        <v>0</v>
      </c>
      <c r="G45" s="325" t="str">
        <f t="shared" si="31"/>
        <v>0%</v>
      </c>
      <c r="H45" s="326">
        <f>Dez!$S279</f>
        <v>0</v>
      </c>
      <c r="I45" s="323" t="str">
        <f t="shared" si="32"/>
        <v>0%</v>
      </c>
      <c r="J45" s="324">
        <f>Dez!$T279</f>
        <v>0</v>
      </c>
      <c r="K45" s="325" t="str">
        <f t="shared" si="33"/>
        <v>0%</v>
      </c>
      <c r="L45" s="326">
        <f>Dez!$U279</f>
        <v>0</v>
      </c>
      <c r="M45" s="323" t="str">
        <f t="shared" si="36"/>
        <v>0%</v>
      </c>
      <c r="N45" s="324">
        <f>Dez!$V279</f>
        <v>0</v>
      </c>
      <c r="O45" s="325" t="str">
        <f t="shared" si="34"/>
        <v>0%</v>
      </c>
      <c r="P45" s="326">
        <f>Dez!$W279</f>
        <v>0</v>
      </c>
      <c r="Q45" s="422" t="str">
        <f t="shared" si="20"/>
        <v>0%</v>
      </c>
      <c r="R45" s="327" t="str">
        <f t="shared" si="35"/>
        <v>Ø=</v>
      </c>
      <c r="S45" s="328" t="str">
        <f>IF(COUNTA(Dez!$X280:$X309)=0,"0",(SUM(Dez!$X280:$X309)/COUNTA(Dez!$X280:$X309)))</f>
        <v>0</v>
      </c>
      <c r="T45" s="329" t="str">
        <f t="shared" si="38"/>
        <v>Ø=</v>
      </c>
      <c r="U45" s="330" t="str">
        <f>IF(COUNTA(Dez!$Y280:$Y309)=0,"0",(SUM(Dez!$Y280:$Y309)/COUNTA(Dez!$Y280:$Y309)))</f>
        <v>0</v>
      </c>
      <c r="V45" s="329" t="str">
        <f t="shared" si="39"/>
        <v>Ø=</v>
      </c>
      <c r="W45" s="330" t="str">
        <f>IF(COUNTA(Dez!$Z280:$Z309)=0,"0",(SUM(Dez!$Z280:$Z309)/COUNTA(Dez!$Z280:$Z309)))</f>
        <v>0</v>
      </c>
      <c r="X45" s="331" t="str">
        <f t="shared" si="37"/>
        <v>Ø=</v>
      </c>
      <c r="Y45" s="332" t="str">
        <f>IF(COUNTA(Dez!$AA280:$AA309)=0,"0",(SUM(Dez!$AA280:$AA309)/COUNTA(Dez!$AA280:$AA309)))</f>
        <v>0</v>
      </c>
      <c r="Z45" s="333">
        <f>COUNTIFS((Dez!$AB280:$AB309),"&lt;7",(Dez!$AB280:$AB309),"&gt;0")</f>
        <v>0</v>
      </c>
      <c r="AA45" s="334" t="str">
        <f t="shared" si="21"/>
        <v>0%</v>
      </c>
      <c r="AB45" s="335">
        <f>COUNTIFS((Dez!$AB280:$AB309),"&gt;=7",(Dez!$AB280:$AB309),"&gt;=10")</f>
        <v>0</v>
      </c>
      <c r="AC45" s="334" t="str">
        <f t="shared" si="22"/>
        <v>0%</v>
      </c>
      <c r="AD45" s="335">
        <f>COUNTIF((Dez!$AB280:$AB309),"&gt;10")</f>
        <v>0</v>
      </c>
      <c r="AE45" s="331" t="str">
        <f t="shared" si="23"/>
        <v>0%</v>
      </c>
      <c r="AF45" s="336" t="str">
        <f t="shared" si="24"/>
        <v>Ø=</v>
      </c>
      <c r="AG45" s="337" t="str">
        <f>IF(COUNTA(Dez!$AE280:$AE309)=0,"0",(SUM(Dez!$AE280:$AE309)/COUNTA(Dez!$AE280:$AE309)))</f>
        <v>0</v>
      </c>
      <c r="AH45" s="335">
        <f>Dez!$AF279</f>
        <v>0</v>
      </c>
      <c r="AI45" s="338" t="str">
        <f t="shared" si="25"/>
        <v>0%</v>
      </c>
      <c r="AJ45" s="339">
        <f>Dez!$AG279</f>
        <v>0</v>
      </c>
      <c r="AK45" s="340" t="str">
        <f t="shared" si="26"/>
        <v>0%</v>
      </c>
      <c r="AL45" s="341">
        <f>Dez!AH279</f>
        <v>0</v>
      </c>
      <c r="AM45" s="338" t="str">
        <f t="shared" si="27"/>
        <v>0%</v>
      </c>
      <c r="AN45" s="339">
        <f>Dez!AI279</f>
        <v>0</v>
      </c>
      <c r="AO45" s="331" t="str">
        <f t="shared" si="28"/>
        <v>0%</v>
      </c>
    </row>
    <row r="46" spans="1:41" s="162" customFormat="1" ht="15.75" thickBot="1" x14ac:dyDescent="0.3">
      <c r="A46" s="362" t="s">
        <v>30</v>
      </c>
      <c r="B46" s="363">
        <f>SUM($B43:$B45)</f>
        <v>0</v>
      </c>
      <c r="C46" s="447" t="str">
        <f>FIXED(100,2)&amp;"%"</f>
        <v>100,00%</v>
      </c>
      <c r="D46" s="364">
        <f>SUM($D43:$D45)</f>
        <v>0</v>
      </c>
      <c r="E46" s="448" t="str">
        <f t="shared" si="30"/>
        <v>0%</v>
      </c>
      <c r="F46" s="365">
        <f>SUM($F43:$F45)</f>
        <v>0</v>
      </c>
      <c r="G46" s="451" t="str">
        <f t="shared" si="31"/>
        <v>0%</v>
      </c>
      <c r="H46" s="366">
        <f>SUM($H43:$H45)</f>
        <v>0</v>
      </c>
      <c r="I46" s="448" t="str">
        <f t="shared" si="32"/>
        <v>0%</v>
      </c>
      <c r="J46" s="365">
        <f>SUM($J43:$J45)</f>
        <v>0</v>
      </c>
      <c r="K46" s="451" t="str">
        <f t="shared" si="33"/>
        <v>0%</v>
      </c>
      <c r="L46" s="366">
        <f>SUM($L43:$L45)</f>
        <v>0</v>
      </c>
      <c r="M46" s="448" t="str">
        <f t="shared" si="36"/>
        <v>0%</v>
      </c>
      <c r="N46" s="365">
        <f>SUM($N43:$N45)</f>
        <v>0</v>
      </c>
      <c r="O46" s="451" t="str">
        <f t="shared" si="34"/>
        <v>0%</v>
      </c>
      <c r="P46" s="366">
        <f>SUM($P43:$P45)</f>
        <v>0</v>
      </c>
      <c r="Q46" s="453" t="str">
        <f t="shared" si="20"/>
        <v>0%</v>
      </c>
      <c r="R46" s="367" t="str">
        <f t="shared" si="35"/>
        <v>Ø=</v>
      </c>
      <c r="S46" s="368" t="str">
        <f>IF(SUM($S43:$S45)=0,"0",(SUM($S43:$S45)/COUNT($S43:$S45)))</f>
        <v>0</v>
      </c>
      <c r="T46" s="369" t="str">
        <f t="shared" si="38"/>
        <v>Ø=</v>
      </c>
      <c r="U46" s="370" t="str">
        <f>IF(SUM($U43:$U45)=0,"0",(SUM($U43:$U45)/COUNT($U43:$U45)))</f>
        <v>0</v>
      </c>
      <c r="V46" s="369" t="str">
        <f t="shared" si="39"/>
        <v>Ø=</v>
      </c>
      <c r="W46" s="370" t="str">
        <f>IF(SUM($W43:$W45)=0,"0",(SUM($W43:$W45)/COUNT($W43:$W45)))</f>
        <v>0</v>
      </c>
      <c r="X46" s="371" t="str">
        <f t="shared" si="37"/>
        <v>Ø=</v>
      </c>
      <c r="Y46" s="372" t="str">
        <f>IF(SUM($Y43:$Y45)=0,"0",(SUM($Y43:$Y45)/COUNT($Y43:$Y45)))</f>
        <v>0</v>
      </c>
      <c r="Z46" s="373">
        <f>SUM($Z43:$Z45)</f>
        <v>0</v>
      </c>
      <c r="AA46" s="440" t="str">
        <f t="shared" si="21"/>
        <v>0%</v>
      </c>
      <c r="AB46" s="374">
        <f>SUM($AB43:$AB45)</f>
        <v>0</v>
      </c>
      <c r="AC46" s="440" t="str">
        <f t="shared" si="22"/>
        <v>0%</v>
      </c>
      <c r="AD46" s="374">
        <f>SUM($AD43:$AD45)</f>
        <v>0</v>
      </c>
      <c r="AE46" s="371" t="str">
        <f t="shared" si="23"/>
        <v>0%</v>
      </c>
      <c r="AF46" s="375" t="str">
        <f t="shared" si="24"/>
        <v>Ø=</v>
      </c>
      <c r="AG46" s="376" t="str">
        <f>IF(SUM($AG43:$AG45)=0,"0",(SUM($AG43:$AG45)/COUNT($AG43:$AG45)))</f>
        <v>0</v>
      </c>
      <c r="AH46" s="374">
        <f>SUM($AH43:$AH45)</f>
        <v>0</v>
      </c>
      <c r="AI46" s="443" t="str">
        <f t="shared" si="25"/>
        <v>0%</v>
      </c>
      <c r="AJ46" s="377">
        <f>SUM($AJ43:$AJ45)</f>
        <v>0</v>
      </c>
      <c r="AK46" s="444" t="str">
        <f t="shared" si="26"/>
        <v>0%</v>
      </c>
      <c r="AL46" s="378">
        <f>SUM($AL43:$AL45)</f>
        <v>0</v>
      </c>
      <c r="AM46" s="443" t="str">
        <f t="shared" si="27"/>
        <v>0%</v>
      </c>
      <c r="AN46" s="377">
        <f>SUM($AN43:$AN45)</f>
        <v>0</v>
      </c>
      <c r="AO46" s="371" t="str">
        <f t="shared" si="28"/>
        <v>0%</v>
      </c>
    </row>
    <row r="47" spans="1:41" s="163" customFormat="1" ht="15.75" thickBot="1" x14ac:dyDescent="0.3">
      <c r="A47" s="299" t="s">
        <v>31</v>
      </c>
      <c r="B47" s="300">
        <f>$B34+$B38+$B42+$B46</f>
        <v>0</v>
      </c>
      <c r="C47" s="301" t="str">
        <f>FIXED(100,2)&amp;"%"</f>
        <v>100,00%</v>
      </c>
      <c r="D47" s="302">
        <f>$D34+$D38+$D42+$D46</f>
        <v>0</v>
      </c>
      <c r="E47" s="303" t="str">
        <f>ROUND(IF($B47=0,"0",$D47/$B47*100),2)&amp;"%"</f>
        <v>0%</v>
      </c>
      <c r="F47" s="304">
        <f>$F34+$F38+$F42+$F46</f>
        <v>0</v>
      </c>
      <c r="G47" s="305" t="str">
        <f t="shared" si="31"/>
        <v>0%</v>
      </c>
      <c r="H47" s="306">
        <f>$H34+$H38+$H42+$H46</f>
        <v>0</v>
      </c>
      <c r="I47" s="303" t="str">
        <f t="shared" si="32"/>
        <v>0%</v>
      </c>
      <c r="J47" s="304">
        <f>$J34+$J38+$J42+$J46</f>
        <v>0</v>
      </c>
      <c r="K47" s="305" t="str">
        <f t="shared" si="33"/>
        <v>0%</v>
      </c>
      <c r="L47" s="306">
        <f>$L34+$L38+$L42+$L46</f>
        <v>0</v>
      </c>
      <c r="M47" s="303" t="str">
        <f t="shared" si="36"/>
        <v>0%</v>
      </c>
      <c r="N47" s="304">
        <f>$N34+$N38+$N42+$N46</f>
        <v>0</v>
      </c>
      <c r="O47" s="305" t="str">
        <f t="shared" si="34"/>
        <v>0%</v>
      </c>
      <c r="P47" s="306">
        <f>$P34+$P38+$P42+$P46</f>
        <v>0</v>
      </c>
      <c r="Q47" s="423" t="str">
        <f t="shared" si="20"/>
        <v>0%</v>
      </c>
      <c r="R47" s="307" t="str">
        <f>IF($S47="0","Ø=",("Ø="&amp;(FIXED(S47,1)&amp;" Wochen")))</f>
        <v>Ø=</v>
      </c>
      <c r="S47" s="308" t="str">
        <f>IF(SUM($S34,$S38,$S42,$S46)=0,"0",(SUM($S34,$S38,$S42,$S46))/(COUNT($S34,$S38,$S42,$S46)))</f>
        <v>0</v>
      </c>
      <c r="T47" s="309" t="str">
        <f t="shared" si="38"/>
        <v>Ø=</v>
      </c>
      <c r="U47" s="310" t="str">
        <f>IF(SUM($U34,$U38,$U42,$U46)=0,"0",(SUM($U34,$U38,$U42,$U46))/(COUNT($U34,$U38,$U42,$U46)))</f>
        <v>0</v>
      </c>
      <c r="V47" s="309" t="str">
        <f t="shared" si="39"/>
        <v>Ø=</v>
      </c>
      <c r="W47" s="310" t="str">
        <f>IF(SUM($W34,$W38,$W42,$W46)=0,"0",(SUM($W34,$W38,$W42,$W46))/(COUNT($W34,$W38,$W42,$W46)))</f>
        <v>0</v>
      </c>
      <c r="X47" s="311" t="str">
        <f t="shared" si="37"/>
        <v>Ø=</v>
      </c>
      <c r="Y47" s="312" t="str">
        <f>IF(SUM($Y34,$Y38,$Y42,$Y46)=0,"0",(SUM($Y34,$Y38,$Y42,$Y46))/(COUNT($Y34,$Y38,$Y42,$Y46)))</f>
        <v>0</v>
      </c>
      <c r="Z47" s="307">
        <f>$Z34+$Z38+$Z42+$Z46</f>
        <v>0</v>
      </c>
      <c r="AA47" s="313" t="str">
        <f t="shared" si="21"/>
        <v>0%</v>
      </c>
      <c r="AB47" s="313">
        <f>$AB34+$AB38+$AB42+$AB46</f>
        <v>0</v>
      </c>
      <c r="AC47" s="313" t="str">
        <f t="shared" si="22"/>
        <v>0%</v>
      </c>
      <c r="AD47" s="313">
        <f>$AD34+$AD38+$AD42+$AD46</f>
        <v>0</v>
      </c>
      <c r="AE47" s="311" t="str">
        <f t="shared" si="23"/>
        <v>0%</v>
      </c>
      <c r="AF47" s="314" t="str">
        <f t="shared" si="24"/>
        <v>Ø=</v>
      </c>
      <c r="AG47" s="315" t="str">
        <f>IF(SUM($AG34,$AG38,$AG42,$AG46)=0,"0",(SUM($AG34,$AG38,$AG42,$AG46))/(COUNT($AG34,$AG38,$AG42,$AG46)))</f>
        <v>0</v>
      </c>
      <c r="AH47" s="313">
        <f>$AH34+$AH38+$AH42+$AH46</f>
        <v>0</v>
      </c>
      <c r="AI47" s="316" t="str">
        <f t="shared" si="25"/>
        <v>0%</v>
      </c>
      <c r="AJ47" s="317">
        <f>$AJ34+$AJ38+$AJ42+$AJ46</f>
        <v>0</v>
      </c>
      <c r="AK47" s="318" t="str">
        <f t="shared" si="26"/>
        <v>0%</v>
      </c>
      <c r="AL47" s="319">
        <f>$AL34+$AL38+$AL42+$AL46</f>
        <v>0</v>
      </c>
      <c r="AM47" s="316" t="str">
        <f t="shared" si="27"/>
        <v>0%</v>
      </c>
      <c r="AN47" s="317">
        <f>$AN34+$AN38+$AN42+$AN46</f>
        <v>0</v>
      </c>
      <c r="AO47" s="311" t="str">
        <f t="shared" si="28"/>
        <v>0%</v>
      </c>
    </row>
    <row r="50" spans="28:28" x14ac:dyDescent="0.25">
      <c r="AB50" s="441"/>
    </row>
  </sheetData>
  <sheetProtection password="CAC3" sheet="1" objects="1" scenarios="1"/>
  <mergeCells count="41">
    <mergeCell ref="D2:F2"/>
    <mergeCell ref="D1:F1"/>
    <mergeCell ref="AK1:AN1"/>
    <mergeCell ref="AH5:AI5"/>
    <mergeCell ref="AJ5:AK5"/>
    <mergeCell ref="AL5:AM5"/>
    <mergeCell ref="AN5:AO5"/>
    <mergeCell ref="G2:H2"/>
    <mergeCell ref="Z5:AA5"/>
    <mergeCell ref="AB5:AC5"/>
    <mergeCell ref="AD5:AE5"/>
    <mergeCell ref="V1:AA2"/>
    <mergeCell ref="P5:Q5"/>
    <mergeCell ref="G1:Q1"/>
    <mergeCell ref="L29:M29"/>
    <mergeCell ref="N29:O29"/>
    <mergeCell ref="A4:A5"/>
    <mergeCell ref="D4:O4"/>
    <mergeCell ref="D5:E5"/>
    <mergeCell ref="F5:G5"/>
    <mergeCell ref="H5:I5"/>
    <mergeCell ref="J5:K5"/>
    <mergeCell ref="L5:M5"/>
    <mergeCell ref="N5:O5"/>
    <mergeCell ref="B4:C5"/>
    <mergeCell ref="AJ29:AK29"/>
    <mergeCell ref="AL29:AM29"/>
    <mergeCell ref="AN29:AO29"/>
    <mergeCell ref="A27:Y27"/>
    <mergeCell ref="P29:Q29"/>
    <mergeCell ref="Z29:AA29"/>
    <mergeCell ref="AB29:AC29"/>
    <mergeCell ref="AD29:AE29"/>
    <mergeCell ref="AH29:AI29"/>
    <mergeCell ref="A28:A29"/>
    <mergeCell ref="B28:C29"/>
    <mergeCell ref="D28:O28"/>
    <mergeCell ref="D29:E29"/>
    <mergeCell ref="F29:G29"/>
    <mergeCell ref="H29:I29"/>
    <mergeCell ref="J29:K29"/>
  </mergeCells>
  <printOptions horizontalCentered="1"/>
  <pageMargins left="0.15748031496062992" right="0.15748031496062992" top="0.19685039370078741" bottom="0.19685039370078741" header="0.31496062992125984" footer="0.31496062992125984"/>
  <pageSetup paperSize="9" scale="92" fitToHeight="0" orientation="landscape" r:id="rId1"/>
  <ignoredErrors>
    <ignoredError sqref="U7:U9 U11 U15:U17 U19:U21 U23 O7 P7:P23 U1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J309"/>
  <sheetViews>
    <sheetView showGridLines="0" zoomScaleNormal="100" workbookViewId="0">
      <pane xSplit="2" ySplit="7" topLeftCell="C8" activePane="bottomRight" state="frozen"/>
      <selection activeCell="C280" sqref="C280"/>
      <selection pane="topRight" activeCell="C280" sqref="C280"/>
      <selection pane="bottomLeft" activeCell="C280" sqref="C280"/>
      <selection pane="bottomRight" activeCell="H4" sqref="H4:H6"/>
    </sheetView>
  </sheetViews>
  <sheetFormatPr baseColWidth="10" defaultRowHeight="15" x14ac:dyDescent="0.25"/>
  <cols>
    <col min="1" max="1" width="5.28515625" style="5" customWidth="1"/>
    <col min="2" max="2" width="22.140625" style="5" customWidth="1"/>
    <col min="3" max="13" width="13.140625" style="5" customWidth="1"/>
    <col min="14" max="16" width="11.42578125" style="5" hidden="1" customWidth="1"/>
    <col min="17" max="23" width="4.140625" style="38" customWidth="1"/>
    <col min="24" max="24" width="14.85546875" style="38" bestFit="1" customWidth="1"/>
    <col min="25" max="26" width="14.85546875" style="38" customWidth="1"/>
    <col min="27" max="28" width="13.140625" style="38" customWidth="1"/>
    <col min="29" max="30" width="13.140625" style="38" hidden="1" customWidth="1"/>
    <col min="31" max="31" width="13.140625" style="38" customWidth="1"/>
    <col min="32" max="35" width="4.140625" style="38" customWidth="1"/>
    <col min="36" max="36" width="38" style="5" customWidth="1"/>
    <col min="37" max="16384" width="11.42578125" style="5"/>
  </cols>
  <sheetData>
    <row r="1" spans="1:36" ht="29.25" customHeight="1" x14ac:dyDescent="0.3">
      <c r="B1" s="480" t="s">
        <v>0</v>
      </c>
      <c r="C1" s="480"/>
      <c r="D1" s="522">
        <f>Jahresübersicht!I1</f>
        <v>0</v>
      </c>
      <c r="E1" s="522"/>
      <c r="F1" s="522"/>
      <c r="G1" s="522"/>
      <c r="H1" s="35"/>
      <c r="I1" s="481" t="s">
        <v>11</v>
      </c>
      <c r="J1" s="481"/>
      <c r="K1" s="481"/>
      <c r="L1" s="481"/>
      <c r="M1" s="4"/>
    </row>
    <row r="2" spans="1:36" ht="26.25" customHeight="1" thickBot="1" x14ac:dyDescent="0.35">
      <c r="B2" s="6"/>
      <c r="C2" s="7" t="s">
        <v>13</v>
      </c>
      <c r="D2" s="39" t="s">
        <v>12</v>
      </c>
      <c r="E2" s="36"/>
      <c r="F2" s="37" t="s">
        <v>1</v>
      </c>
      <c r="G2" s="39">
        <f>Jahresübersicht!I2</f>
        <v>0</v>
      </c>
      <c r="H2" s="35"/>
      <c r="I2" s="481"/>
      <c r="J2" s="481"/>
      <c r="K2" s="481"/>
      <c r="L2" s="481"/>
      <c r="M2" s="4"/>
    </row>
    <row r="3" spans="1:36" ht="15.75" thickBot="1" x14ac:dyDescent="0.3">
      <c r="A3" s="6"/>
      <c r="B3" s="10"/>
      <c r="C3" s="11"/>
      <c r="D3" s="11"/>
      <c r="E3" s="6"/>
      <c r="F3" s="11"/>
      <c r="G3" s="11"/>
      <c r="H3" s="11"/>
      <c r="I3" s="11"/>
      <c r="J3" s="6"/>
      <c r="K3" s="11"/>
      <c r="L3" s="6"/>
      <c r="M3" s="11"/>
      <c r="Q3" s="550" t="s">
        <v>58</v>
      </c>
      <c r="R3" s="551"/>
      <c r="S3" s="551"/>
      <c r="T3" s="551"/>
      <c r="U3" s="551"/>
      <c r="V3" s="551"/>
      <c r="W3" s="551"/>
      <c r="X3" s="551"/>
      <c r="Y3" s="551"/>
      <c r="Z3" s="551"/>
      <c r="AA3" s="551"/>
      <c r="AB3" s="551"/>
      <c r="AC3" s="551"/>
      <c r="AD3" s="551"/>
      <c r="AE3" s="551"/>
      <c r="AF3" s="551"/>
      <c r="AG3" s="551"/>
      <c r="AH3" s="551"/>
      <c r="AI3" s="551"/>
      <c r="AJ3" s="552"/>
    </row>
    <row r="4" spans="1:36" x14ac:dyDescent="0.25">
      <c r="A4" s="547"/>
      <c r="B4" s="536" t="s">
        <v>2</v>
      </c>
      <c r="C4" s="530" t="s">
        <v>102</v>
      </c>
      <c r="D4" s="549" t="s">
        <v>3</v>
      </c>
      <c r="E4" s="536" t="s">
        <v>4</v>
      </c>
      <c r="F4" s="549" t="s">
        <v>46</v>
      </c>
      <c r="G4" s="534" t="s">
        <v>47</v>
      </c>
      <c r="H4" s="536" t="s">
        <v>105</v>
      </c>
      <c r="I4" s="530" t="s">
        <v>45</v>
      </c>
      <c r="J4" s="545" t="s">
        <v>7</v>
      </c>
      <c r="K4" s="546"/>
      <c r="L4" s="545" t="s">
        <v>8</v>
      </c>
      <c r="M4" s="546"/>
      <c r="Q4" s="527" t="s">
        <v>50</v>
      </c>
      <c r="R4" s="528"/>
      <c r="S4" s="528"/>
      <c r="T4" s="528"/>
      <c r="U4" s="528"/>
      <c r="V4" s="529"/>
      <c r="W4" s="524" t="s">
        <v>104</v>
      </c>
      <c r="X4" s="58"/>
      <c r="Y4" s="59"/>
      <c r="Z4" s="18"/>
      <c r="AA4" s="18"/>
      <c r="AB4" s="60"/>
      <c r="AC4" s="60"/>
      <c r="AD4" s="60"/>
      <c r="AE4" s="58"/>
      <c r="AF4" s="527" t="s">
        <v>94</v>
      </c>
      <c r="AG4" s="528"/>
      <c r="AH4" s="528"/>
      <c r="AI4" s="529"/>
      <c r="AJ4" s="61"/>
    </row>
    <row r="5" spans="1:36" ht="15" customHeight="1" x14ac:dyDescent="0.25">
      <c r="A5" s="548"/>
      <c r="B5" s="537"/>
      <c r="C5" s="531"/>
      <c r="D5" s="533"/>
      <c r="E5" s="537"/>
      <c r="F5" s="533"/>
      <c r="G5" s="535"/>
      <c r="H5" s="537"/>
      <c r="I5" s="531"/>
      <c r="J5" s="532" t="s">
        <v>5</v>
      </c>
      <c r="K5" s="538" t="s">
        <v>6</v>
      </c>
      <c r="L5" s="532" t="s">
        <v>5</v>
      </c>
      <c r="M5" s="538" t="s">
        <v>6</v>
      </c>
      <c r="Q5" s="553" t="s">
        <v>51</v>
      </c>
      <c r="R5" s="540"/>
      <c r="S5" s="540"/>
      <c r="T5" s="540"/>
      <c r="U5" s="540"/>
      <c r="V5" s="541"/>
      <c r="W5" s="525"/>
      <c r="X5" s="58"/>
      <c r="Y5" s="59"/>
      <c r="Z5" s="18"/>
      <c r="AA5" s="18"/>
      <c r="AB5" s="60"/>
      <c r="AC5" s="60"/>
      <c r="AD5" s="60"/>
      <c r="AE5" s="58"/>
      <c r="AF5" s="539" t="s">
        <v>95</v>
      </c>
      <c r="AG5" s="540"/>
      <c r="AH5" s="540"/>
      <c r="AI5" s="541"/>
      <c r="AJ5" s="62"/>
    </row>
    <row r="6" spans="1:36" ht="150" customHeight="1" thickBot="1" x14ac:dyDescent="0.3">
      <c r="A6" s="548"/>
      <c r="B6" s="537"/>
      <c r="C6" s="531"/>
      <c r="D6" s="533"/>
      <c r="E6" s="537"/>
      <c r="F6" s="533"/>
      <c r="G6" s="535"/>
      <c r="H6" s="537"/>
      <c r="I6" s="531"/>
      <c r="J6" s="533"/>
      <c r="K6" s="537"/>
      <c r="L6" s="533"/>
      <c r="M6" s="537"/>
      <c r="Q6" s="55" t="s">
        <v>61</v>
      </c>
      <c r="R6" s="56" t="s">
        <v>62</v>
      </c>
      <c r="S6" s="56" t="s">
        <v>63</v>
      </c>
      <c r="T6" s="56" t="s">
        <v>64</v>
      </c>
      <c r="U6" s="56" t="s">
        <v>65</v>
      </c>
      <c r="V6" s="57" t="s">
        <v>66</v>
      </c>
      <c r="W6" s="526"/>
      <c r="X6" s="40" t="s">
        <v>52</v>
      </c>
      <c r="Y6" s="41" t="s">
        <v>53</v>
      </c>
      <c r="Z6" s="42" t="s">
        <v>59</v>
      </c>
      <c r="AA6" s="42" t="s">
        <v>54</v>
      </c>
      <c r="AB6" s="43" t="s">
        <v>55</v>
      </c>
      <c r="AC6" s="43"/>
      <c r="AD6" s="43"/>
      <c r="AE6" s="44" t="s">
        <v>56</v>
      </c>
      <c r="AF6" s="232" t="s">
        <v>96</v>
      </c>
      <c r="AG6" s="233" t="s">
        <v>97</v>
      </c>
      <c r="AH6" s="233" t="s">
        <v>98</v>
      </c>
      <c r="AI6" s="234" t="s">
        <v>99</v>
      </c>
      <c r="AJ6" s="63" t="s">
        <v>57</v>
      </c>
    </row>
    <row r="7" spans="1:36" ht="15.75" thickBot="1" x14ac:dyDescent="0.3">
      <c r="A7" s="47"/>
      <c r="B7" s="48">
        <f>COUNTA($B8:$B277)</f>
        <v>0</v>
      </c>
      <c r="C7" s="46">
        <f>SUM($C8:$C277)</f>
        <v>0</v>
      </c>
      <c r="D7" s="47">
        <f>SUM($D8:$D277)</f>
        <v>0</v>
      </c>
      <c r="E7" s="48">
        <f>SUM($E8:$E277)</f>
        <v>0</v>
      </c>
      <c r="F7" s="47">
        <f>SUM($F8:$F277)</f>
        <v>0</v>
      </c>
      <c r="G7" s="49">
        <f>SUM($G8:$G277)</f>
        <v>0</v>
      </c>
      <c r="H7" s="48">
        <f>SUM($H8:$H277)</f>
        <v>0</v>
      </c>
      <c r="I7" s="49">
        <f>SUM($I8:$I277)</f>
        <v>0</v>
      </c>
      <c r="J7" s="47">
        <f>SUM($J8:$J277)</f>
        <v>0</v>
      </c>
      <c r="K7" s="48">
        <f>SUM($K8:$K277)</f>
        <v>0</v>
      </c>
      <c r="L7" s="47">
        <f>SUM($L8:$L277)</f>
        <v>0</v>
      </c>
      <c r="M7" s="50">
        <f>SUM($M8:$M277)</f>
        <v>0</v>
      </c>
      <c r="N7" s="38"/>
      <c r="O7" s="38" t="s">
        <v>9</v>
      </c>
      <c r="P7" s="38" t="s">
        <v>10</v>
      </c>
      <c r="Q7" s="51">
        <f>SUM($Q8:$Q277)</f>
        <v>0</v>
      </c>
      <c r="R7" s="52">
        <f>SUM($R8:$R277)</f>
        <v>0</v>
      </c>
      <c r="S7" s="52">
        <f>SUM($S8:$S277)</f>
        <v>0</v>
      </c>
      <c r="T7" s="52">
        <f>SUM($T8:$T277)</f>
        <v>0</v>
      </c>
      <c r="U7" s="52">
        <f>SUM($U8:$U277)</f>
        <v>0</v>
      </c>
      <c r="V7" s="53">
        <f>SUM($V8:$V277)</f>
        <v>0</v>
      </c>
      <c r="W7" s="53">
        <f>SUM($W8:$W277)</f>
        <v>0</v>
      </c>
      <c r="X7" s="167" t="str">
        <f>IF(COUNTA($X8:$X277)=0,"Ø=","Ø="&amp;ROUND((SUM($X8:$X277)/COUNTA($X8:$X277)),1)&amp;" Wochen")</f>
        <v>Ø=</v>
      </c>
      <c r="Y7" s="51" t="str">
        <f>IF(COUNTA($Y8:$Y277)=0,"Ø=","Ø="&amp;ROUND(SUM($Y8:$Y277)/COUNTA($Y8:$Y277),0)&amp;" Gramm")</f>
        <v>Ø=</v>
      </c>
      <c r="Z7" s="52" t="str">
        <f>IF(COUNTA($Z8:$Z277)=0,"Ø=","Ø="&amp;ROUND(SUM($Z8:$Z277)/COUNTA($Z8:$Z277),0)&amp;" Gramm")</f>
        <v>Ø=</v>
      </c>
      <c r="AA7" s="52" t="str">
        <f>IF(COUNTA($AA8:$AA277)=0,"Ø=","Ø="&amp;ROUND((SUM($AA8:$AA277)/COUNTA($AA8:$AA277)),1)&amp;" Tage")</f>
        <v>Ø=</v>
      </c>
      <c r="AB7" s="53" t="str">
        <f>IF($AD7=FALSE,"Ø=",$AC7)</f>
        <v>Ø=</v>
      </c>
      <c r="AC7" s="53" t="e">
        <f>"Ø="&amp;ROUND(SUM(AB8:AB277)/COUNTIF(AB8:AB277,"&gt;0,00"),2)&amp;" %"</f>
        <v>#DIV/0!</v>
      </c>
      <c r="AD7" s="53" t="b">
        <f>IF(COUNTIF(AB8:AB277,"&gt;0,00"),"0")</f>
        <v>0</v>
      </c>
      <c r="AE7" s="54" t="str">
        <f>IF(COUNTA($AE8:$AE277)=0,"Ø=","Ø="&amp;ROUND((SUM($AE8:$AE277)/COUNTA($AE8:$AE277)),1)&amp;" Tage")</f>
        <v>Ø=</v>
      </c>
      <c r="AF7" s="51">
        <f>SUM($AF8:$AF277)</f>
        <v>0</v>
      </c>
      <c r="AG7" s="52">
        <f>SUM($AG8:$AG277)</f>
        <v>0</v>
      </c>
      <c r="AH7" s="52">
        <f>SUM($AH8:$AH277)</f>
        <v>0</v>
      </c>
      <c r="AI7" s="53">
        <f>SUM($AI8:$AI277)</f>
        <v>0</v>
      </c>
      <c r="AJ7" s="45"/>
    </row>
    <row r="8" spans="1:36" s="112" customFormat="1" x14ac:dyDescent="0.25">
      <c r="A8" s="98">
        <v>1</v>
      </c>
      <c r="B8" s="99"/>
      <c r="C8" s="100">
        <f>IF(OR(K8=1,M8=1),0,P8)</f>
        <v>0</v>
      </c>
      <c r="D8" s="101"/>
      <c r="E8" s="102"/>
      <c r="F8" s="103"/>
      <c r="G8" s="104"/>
      <c r="H8" s="102"/>
      <c r="I8" s="105"/>
      <c r="J8" s="103"/>
      <c r="K8" s="106"/>
      <c r="L8" s="107"/>
      <c r="M8" s="108"/>
      <c r="N8" s="109">
        <f>IF(OR(D8=1,E8=1,F8=1),1,0)</f>
        <v>0</v>
      </c>
      <c r="O8" s="109">
        <f>IF(OR(G8=1,H8=1),0,N8)</f>
        <v>0</v>
      </c>
      <c r="P8" s="109">
        <f>IF(OR(J8=1,L8=1),1,O8)</f>
        <v>0</v>
      </c>
      <c r="Q8" s="380"/>
      <c r="R8" s="381"/>
      <c r="S8" s="381"/>
      <c r="T8" s="381"/>
      <c r="U8" s="381"/>
      <c r="V8" s="382"/>
      <c r="W8" s="382"/>
      <c r="X8" s="383"/>
      <c r="Y8" s="384"/>
      <c r="Z8" s="385"/>
      <c r="AA8" s="386"/>
      <c r="AB8" s="110">
        <f>IF(OR(Y8=0,Z8=0),0,100-(Z8/Y8*100))</f>
        <v>0</v>
      </c>
      <c r="AC8" s="111"/>
      <c r="AD8" s="111"/>
      <c r="AE8" s="402"/>
      <c r="AF8" s="380"/>
      <c r="AG8" s="381"/>
      <c r="AH8" s="403"/>
      <c r="AI8" s="382"/>
      <c r="AJ8" s="404"/>
    </row>
    <row r="9" spans="1:36" s="112" customFormat="1" x14ac:dyDescent="0.25">
      <c r="A9" s="113">
        <v>2</v>
      </c>
      <c r="B9" s="114"/>
      <c r="C9" s="100">
        <f>IF(OR(K9=1,M9=1),0,P9)</f>
        <v>0</v>
      </c>
      <c r="D9" s="115"/>
      <c r="E9" s="116"/>
      <c r="F9" s="117"/>
      <c r="G9" s="118"/>
      <c r="H9" s="116"/>
      <c r="I9" s="119"/>
      <c r="J9" s="117"/>
      <c r="K9" s="120"/>
      <c r="L9" s="117"/>
      <c r="M9" s="116"/>
      <c r="N9" s="109">
        <f t="shared" ref="N9:N72" si="0">IF(OR(D9=1,E9=1,F9=1),1,0)</f>
        <v>0</v>
      </c>
      <c r="O9" s="109">
        <f t="shared" ref="O9:O72" si="1">IF(OR(G9=1,H9=1),0,N9)</f>
        <v>0</v>
      </c>
      <c r="P9" s="109">
        <f t="shared" ref="P9:P72" si="2">IF(OR(J9=1,L9=1),1,O9)</f>
        <v>0</v>
      </c>
      <c r="Q9" s="387"/>
      <c r="R9" s="388"/>
      <c r="S9" s="388"/>
      <c r="T9" s="388"/>
      <c r="U9" s="388"/>
      <c r="V9" s="389"/>
      <c r="W9" s="389"/>
      <c r="X9" s="390"/>
      <c r="Y9" s="391"/>
      <c r="Z9" s="392"/>
      <c r="AA9" s="393"/>
      <c r="AB9" s="110">
        <f>IF(OR(Y9=0,Z9=0),0,100-(Z9/Y9*100))</f>
        <v>0</v>
      </c>
      <c r="AC9" s="111"/>
      <c r="AD9" s="111"/>
      <c r="AE9" s="405"/>
      <c r="AF9" s="387"/>
      <c r="AG9" s="388"/>
      <c r="AH9" s="406"/>
      <c r="AI9" s="389"/>
      <c r="AJ9" s="407"/>
    </row>
    <row r="10" spans="1:36" s="112" customFormat="1" x14ac:dyDescent="0.25">
      <c r="A10" s="113">
        <v>3</v>
      </c>
      <c r="B10" s="114"/>
      <c r="C10" s="100">
        <f t="shared" ref="C10:C73" si="3">IF(OR(K10=1,M10=1),0,P10)</f>
        <v>0</v>
      </c>
      <c r="D10" s="115"/>
      <c r="E10" s="116"/>
      <c r="F10" s="117"/>
      <c r="G10" s="118"/>
      <c r="H10" s="116"/>
      <c r="I10" s="119"/>
      <c r="J10" s="117"/>
      <c r="K10" s="120"/>
      <c r="L10" s="117"/>
      <c r="M10" s="116"/>
      <c r="N10" s="109">
        <f t="shared" si="0"/>
        <v>0</v>
      </c>
      <c r="O10" s="109">
        <f t="shared" si="1"/>
        <v>0</v>
      </c>
      <c r="P10" s="109">
        <f t="shared" si="2"/>
        <v>0</v>
      </c>
      <c r="Q10" s="387"/>
      <c r="R10" s="388"/>
      <c r="S10" s="388"/>
      <c r="T10" s="388"/>
      <c r="U10" s="388"/>
      <c r="V10" s="389"/>
      <c r="W10" s="389"/>
      <c r="X10" s="394"/>
      <c r="Y10" s="391"/>
      <c r="Z10" s="392"/>
      <c r="AA10" s="393"/>
      <c r="AB10" s="110">
        <f t="shared" ref="AB10:AB73" si="4">IF(OR(Y10=0,Z10=0),0,100-(Z10/Y10*100))</f>
        <v>0</v>
      </c>
      <c r="AC10" s="111"/>
      <c r="AD10" s="111"/>
      <c r="AE10" s="405"/>
      <c r="AF10" s="387"/>
      <c r="AG10" s="388"/>
      <c r="AH10" s="406"/>
      <c r="AI10" s="389"/>
      <c r="AJ10" s="407"/>
    </row>
    <row r="11" spans="1:36" s="112" customFormat="1" x14ac:dyDescent="0.25">
      <c r="A11" s="113">
        <v>4</v>
      </c>
      <c r="B11" s="114"/>
      <c r="C11" s="100">
        <f t="shared" si="3"/>
        <v>0</v>
      </c>
      <c r="D11" s="115"/>
      <c r="E11" s="116"/>
      <c r="F11" s="117"/>
      <c r="G11" s="118"/>
      <c r="H11" s="116"/>
      <c r="I11" s="119"/>
      <c r="J11" s="117"/>
      <c r="K11" s="120"/>
      <c r="L11" s="117"/>
      <c r="M11" s="116"/>
      <c r="N11" s="109">
        <f t="shared" si="0"/>
        <v>0</v>
      </c>
      <c r="O11" s="109">
        <f t="shared" si="1"/>
        <v>0</v>
      </c>
      <c r="P11" s="109">
        <f t="shared" si="2"/>
        <v>0</v>
      </c>
      <c r="Q11" s="387"/>
      <c r="R11" s="388"/>
      <c r="S11" s="388"/>
      <c r="T11" s="388"/>
      <c r="U11" s="388"/>
      <c r="V11" s="389"/>
      <c r="W11" s="389"/>
      <c r="X11" s="394"/>
      <c r="Y11" s="391"/>
      <c r="Z11" s="392"/>
      <c r="AA11" s="393"/>
      <c r="AB11" s="110">
        <f t="shared" si="4"/>
        <v>0</v>
      </c>
      <c r="AC11" s="111"/>
      <c r="AD11" s="111"/>
      <c r="AE11" s="405"/>
      <c r="AF11" s="387"/>
      <c r="AG11" s="388"/>
      <c r="AH11" s="406"/>
      <c r="AI11" s="389"/>
      <c r="AJ11" s="407"/>
    </row>
    <row r="12" spans="1:36" s="112" customFormat="1" x14ac:dyDescent="0.25">
      <c r="A12" s="113">
        <v>5</v>
      </c>
      <c r="B12" s="114"/>
      <c r="C12" s="100">
        <f t="shared" si="3"/>
        <v>0</v>
      </c>
      <c r="D12" s="115"/>
      <c r="E12" s="116"/>
      <c r="F12" s="117"/>
      <c r="G12" s="118"/>
      <c r="H12" s="116"/>
      <c r="I12" s="119"/>
      <c r="J12" s="117"/>
      <c r="K12" s="120"/>
      <c r="L12" s="117"/>
      <c r="M12" s="116"/>
      <c r="N12" s="109">
        <f t="shared" si="0"/>
        <v>0</v>
      </c>
      <c r="O12" s="109">
        <f t="shared" si="1"/>
        <v>0</v>
      </c>
      <c r="P12" s="109">
        <f t="shared" si="2"/>
        <v>0</v>
      </c>
      <c r="Q12" s="387"/>
      <c r="R12" s="388"/>
      <c r="S12" s="388"/>
      <c r="T12" s="388"/>
      <c r="U12" s="388"/>
      <c r="V12" s="389"/>
      <c r="W12" s="389"/>
      <c r="X12" s="394"/>
      <c r="Y12" s="391"/>
      <c r="Z12" s="392"/>
      <c r="AA12" s="393"/>
      <c r="AB12" s="110">
        <f t="shared" si="4"/>
        <v>0</v>
      </c>
      <c r="AC12" s="111"/>
      <c r="AD12" s="111"/>
      <c r="AE12" s="405"/>
      <c r="AF12" s="387"/>
      <c r="AG12" s="388"/>
      <c r="AH12" s="406"/>
      <c r="AI12" s="389"/>
      <c r="AJ12" s="407"/>
    </row>
    <row r="13" spans="1:36" s="112" customFormat="1" x14ac:dyDescent="0.25">
      <c r="A13" s="113">
        <v>6</v>
      </c>
      <c r="B13" s="114"/>
      <c r="C13" s="100">
        <f t="shared" si="3"/>
        <v>0</v>
      </c>
      <c r="D13" s="115"/>
      <c r="E13" s="116"/>
      <c r="F13" s="117"/>
      <c r="G13" s="118"/>
      <c r="H13" s="116"/>
      <c r="I13" s="119"/>
      <c r="J13" s="117"/>
      <c r="K13" s="120"/>
      <c r="L13" s="117"/>
      <c r="M13" s="116"/>
      <c r="N13" s="109">
        <f t="shared" si="0"/>
        <v>0</v>
      </c>
      <c r="O13" s="109">
        <f t="shared" si="1"/>
        <v>0</v>
      </c>
      <c r="P13" s="109">
        <f t="shared" si="2"/>
        <v>0</v>
      </c>
      <c r="Q13" s="387"/>
      <c r="R13" s="388"/>
      <c r="S13" s="388"/>
      <c r="T13" s="388"/>
      <c r="U13" s="388"/>
      <c r="V13" s="389"/>
      <c r="W13" s="389"/>
      <c r="X13" s="394"/>
      <c r="Y13" s="391"/>
      <c r="Z13" s="392"/>
      <c r="AA13" s="393"/>
      <c r="AB13" s="110">
        <f t="shared" si="4"/>
        <v>0</v>
      </c>
      <c r="AC13" s="111"/>
      <c r="AD13" s="111"/>
      <c r="AE13" s="405"/>
      <c r="AF13" s="387"/>
      <c r="AG13" s="388"/>
      <c r="AH13" s="406"/>
      <c r="AI13" s="389"/>
      <c r="AJ13" s="407"/>
    </row>
    <row r="14" spans="1:36" s="112" customFormat="1" x14ac:dyDescent="0.25">
      <c r="A14" s="113">
        <v>7</v>
      </c>
      <c r="B14" s="114"/>
      <c r="C14" s="100">
        <f t="shared" si="3"/>
        <v>0</v>
      </c>
      <c r="D14" s="115"/>
      <c r="E14" s="116"/>
      <c r="F14" s="117"/>
      <c r="G14" s="118"/>
      <c r="H14" s="116"/>
      <c r="I14" s="119"/>
      <c r="J14" s="117"/>
      <c r="K14" s="120"/>
      <c r="L14" s="117"/>
      <c r="M14" s="116"/>
      <c r="N14" s="109">
        <f t="shared" si="0"/>
        <v>0</v>
      </c>
      <c r="O14" s="109">
        <f t="shared" si="1"/>
        <v>0</v>
      </c>
      <c r="P14" s="109">
        <f t="shared" si="2"/>
        <v>0</v>
      </c>
      <c r="Q14" s="387"/>
      <c r="R14" s="388"/>
      <c r="S14" s="388"/>
      <c r="T14" s="388"/>
      <c r="U14" s="388"/>
      <c r="V14" s="389"/>
      <c r="W14" s="389"/>
      <c r="X14" s="394"/>
      <c r="Y14" s="391"/>
      <c r="Z14" s="392"/>
      <c r="AA14" s="393"/>
      <c r="AB14" s="110">
        <f t="shared" si="4"/>
        <v>0</v>
      </c>
      <c r="AC14" s="111"/>
      <c r="AD14" s="111"/>
      <c r="AE14" s="405"/>
      <c r="AF14" s="387"/>
      <c r="AG14" s="388"/>
      <c r="AH14" s="406"/>
      <c r="AI14" s="389"/>
      <c r="AJ14" s="407"/>
    </row>
    <row r="15" spans="1:36" s="112" customFormat="1" x14ac:dyDescent="0.25">
      <c r="A15" s="113">
        <v>8</v>
      </c>
      <c r="B15" s="114"/>
      <c r="C15" s="100">
        <f t="shared" si="3"/>
        <v>0</v>
      </c>
      <c r="D15" s="115"/>
      <c r="E15" s="116"/>
      <c r="F15" s="117"/>
      <c r="G15" s="118"/>
      <c r="H15" s="116"/>
      <c r="I15" s="119"/>
      <c r="J15" s="117"/>
      <c r="K15" s="120"/>
      <c r="L15" s="117"/>
      <c r="M15" s="116"/>
      <c r="N15" s="109">
        <f t="shared" si="0"/>
        <v>0</v>
      </c>
      <c r="O15" s="109">
        <f t="shared" si="1"/>
        <v>0</v>
      </c>
      <c r="P15" s="109">
        <f t="shared" si="2"/>
        <v>0</v>
      </c>
      <c r="Q15" s="387"/>
      <c r="R15" s="388"/>
      <c r="S15" s="388"/>
      <c r="T15" s="388"/>
      <c r="U15" s="388"/>
      <c r="V15" s="389"/>
      <c r="W15" s="389"/>
      <c r="X15" s="394"/>
      <c r="Y15" s="391"/>
      <c r="Z15" s="392"/>
      <c r="AA15" s="393"/>
      <c r="AB15" s="110">
        <f t="shared" si="4"/>
        <v>0</v>
      </c>
      <c r="AC15" s="111"/>
      <c r="AD15" s="111"/>
      <c r="AE15" s="405"/>
      <c r="AF15" s="387"/>
      <c r="AG15" s="388"/>
      <c r="AH15" s="406"/>
      <c r="AI15" s="389"/>
      <c r="AJ15" s="407"/>
    </row>
    <row r="16" spans="1:36" s="112" customFormat="1" x14ac:dyDescent="0.25">
      <c r="A16" s="113">
        <v>9</v>
      </c>
      <c r="B16" s="114"/>
      <c r="C16" s="100">
        <f t="shared" si="3"/>
        <v>0</v>
      </c>
      <c r="D16" s="115"/>
      <c r="E16" s="116"/>
      <c r="F16" s="117"/>
      <c r="G16" s="118"/>
      <c r="H16" s="116"/>
      <c r="I16" s="119"/>
      <c r="J16" s="117"/>
      <c r="K16" s="120"/>
      <c r="L16" s="117"/>
      <c r="M16" s="116"/>
      <c r="N16" s="109">
        <f t="shared" si="0"/>
        <v>0</v>
      </c>
      <c r="O16" s="109">
        <f t="shared" si="1"/>
        <v>0</v>
      </c>
      <c r="P16" s="109">
        <f t="shared" si="2"/>
        <v>0</v>
      </c>
      <c r="Q16" s="387"/>
      <c r="R16" s="388"/>
      <c r="S16" s="388"/>
      <c r="T16" s="388"/>
      <c r="U16" s="388"/>
      <c r="V16" s="389"/>
      <c r="W16" s="389"/>
      <c r="X16" s="394"/>
      <c r="Y16" s="391"/>
      <c r="Z16" s="392"/>
      <c r="AA16" s="393"/>
      <c r="AB16" s="110">
        <f t="shared" si="4"/>
        <v>0</v>
      </c>
      <c r="AC16" s="111"/>
      <c r="AD16" s="111"/>
      <c r="AE16" s="405"/>
      <c r="AF16" s="387"/>
      <c r="AG16" s="388"/>
      <c r="AH16" s="406"/>
      <c r="AI16" s="389"/>
      <c r="AJ16" s="407"/>
    </row>
    <row r="17" spans="1:36" s="112" customFormat="1" x14ac:dyDescent="0.25">
      <c r="A17" s="113">
        <v>10</v>
      </c>
      <c r="B17" s="114"/>
      <c r="C17" s="100">
        <f t="shared" si="3"/>
        <v>0</v>
      </c>
      <c r="D17" s="115"/>
      <c r="E17" s="116"/>
      <c r="F17" s="117"/>
      <c r="G17" s="118"/>
      <c r="H17" s="116"/>
      <c r="I17" s="119"/>
      <c r="J17" s="117"/>
      <c r="K17" s="120"/>
      <c r="L17" s="117"/>
      <c r="M17" s="116"/>
      <c r="N17" s="109">
        <f t="shared" si="0"/>
        <v>0</v>
      </c>
      <c r="O17" s="109">
        <f t="shared" si="1"/>
        <v>0</v>
      </c>
      <c r="P17" s="109">
        <f t="shared" si="2"/>
        <v>0</v>
      </c>
      <c r="Q17" s="387"/>
      <c r="R17" s="388"/>
      <c r="S17" s="388"/>
      <c r="T17" s="388"/>
      <c r="U17" s="388"/>
      <c r="V17" s="389"/>
      <c r="W17" s="389"/>
      <c r="X17" s="394"/>
      <c r="Y17" s="391"/>
      <c r="Z17" s="392"/>
      <c r="AA17" s="393"/>
      <c r="AB17" s="110">
        <f t="shared" si="4"/>
        <v>0</v>
      </c>
      <c r="AC17" s="111"/>
      <c r="AD17" s="111"/>
      <c r="AE17" s="405"/>
      <c r="AF17" s="387"/>
      <c r="AG17" s="388"/>
      <c r="AH17" s="406"/>
      <c r="AI17" s="389"/>
      <c r="AJ17" s="407"/>
    </row>
    <row r="18" spans="1:36" s="112" customFormat="1" x14ac:dyDescent="0.25">
      <c r="A18" s="113">
        <v>11</v>
      </c>
      <c r="B18" s="114"/>
      <c r="C18" s="100">
        <f t="shared" si="3"/>
        <v>0</v>
      </c>
      <c r="D18" s="115"/>
      <c r="E18" s="116"/>
      <c r="F18" s="117"/>
      <c r="G18" s="118"/>
      <c r="H18" s="116"/>
      <c r="I18" s="119"/>
      <c r="J18" s="117"/>
      <c r="K18" s="120"/>
      <c r="L18" s="117"/>
      <c r="M18" s="116"/>
      <c r="N18" s="109">
        <f t="shared" si="0"/>
        <v>0</v>
      </c>
      <c r="O18" s="109">
        <f t="shared" si="1"/>
        <v>0</v>
      </c>
      <c r="P18" s="109">
        <f t="shared" si="2"/>
        <v>0</v>
      </c>
      <c r="Q18" s="387"/>
      <c r="R18" s="388"/>
      <c r="S18" s="388"/>
      <c r="T18" s="388"/>
      <c r="U18" s="388"/>
      <c r="V18" s="389"/>
      <c r="W18" s="389"/>
      <c r="X18" s="394"/>
      <c r="Y18" s="391"/>
      <c r="Z18" s="392"/>
      <c r="AA18" s="393"/>
      <c r="AB18" s="110">
        <f t="shared" si="4"/>
        <v>0</v>
      </c>
      <c r="AC18" s="111"/>
      <c r="AD18" s="111"/>
      <c r="AE18" s="405"/>
      <c r="AF18" s="387"/>
      <c r="AG18" s="388"/>
      <c r="AH18" s="406"/>
      <c r="AI18" s="389"/>
      <c r="AJ18" s="407"/>
    </row>
    <row r="19" spans="1:36" s="112" customFormat="1" x14ac:dyDescent="0.25">
      <c r="A19" s="113">
        <v>12</v>
      </c>
      <c r="B19" s="114"/>
      <c r="C19" s="100">
        <f t="shared" si="3"/>
        <v>0</v>
      </c>
      <c r="D19" s="115"/>
      <c r="E19" s="116"/>
      <c r="F19" s="117"/>
      <c r="G19" s="118"/>
      <c r="H19" s="116"/>
      <c r="I19" s="119"/>
      <c r="J19" s="117"/>
      <c r="K19" s="120"/>
      <c r="L19" s="117"/>
      <c r="M19" s="116"/>
      <c r="N19" s="109">
        <f t="shared" si="0"/>
        <v>0</v>
      </c>
      <c r="O19" s="109">
        <f t="shared" si="1"/>
        <v>0</v>
      </c>
      <c r="P19" s="109">
        <f t="shared" si="2"/>
        <v>0</v>
      </c>
      <c r="Q19" s="387"/>
      <c r="R19" s="388"/>
      <c r="S19" s="388"/>
      <c r="T19" s="388"/>
      <c r="U19" s="388"/>
      <c r="V19" s="389"/>
      <c r="W19" s="389"/>
      <c r="X19" s="394"/>
      <c r="Y19" s="391"/>
      <c r="Z19" s="392"/>
      <c r="AA19" s="393"/>
      <c r="AB19" s="110">
        <f t="shared" si="4"/>
        <v>0</v>
      </c>
      <c r="AC19" s="111"/>
      <c r="AD19" s="111"/>
      <c r="AE19" s="405"/>
      <c r="AF19" s="387"/>
      <c r="AG19" s="388"/>
      <c r="AH19" s="406"/>
      <c r="AI19" s="389"/>
      <c r="AJ19" s="407"/>
    </row>
    <row r="20" spans="1:36" s="112" customFormat="1" x14ac:dyDescent="0.25">
      <c r="A20" s="113">
        <v>13</v>
      </c>
      <c r="B20" s="114"/>
      <c r="C20" s="100">
        <f t="shared" si="3"/>
        <v>0</v>
      </c>
      <c r="D20" s="115"/>
      <c r="E20" s="116"/>
      <c r="F20" s="117"/>
      <c r="G20" s="118"/>
      <c r="H20" s="116"/>
      <c r="I20" s="119"/>
      <c r="J20" s="117"/>
      <c r="K20" s="120"/>
      <c r="L20" s="117"/>
      <c r="M20" s="116"/>
      <c r="N20" s="109">
        <f t="shared" si="0"/>
        <v>0</v>
      </c>
      <c r="O20" s="109">
        <f t="shared" si="1"/>
        <v>0</v>
      </c>
      <c r="P20" s="109">
        <f t="shared" si="2"/>
        <v>0</v>
      </c>
      <c r="Q20" s="387"/>
      <c r="R20" s="388"/>
      <c r="S20" s="388"/>
      <c r="T20" s="388"/>
      <c r="U20" s="388"/>
      <c r="V20" s="389"/>
      <c r="W20" s="389"/>
      <c r="X20" s="394"/>
      <c r="Y20" s="391"/>
      <c r="Z20" s="392"/>
      <c r="AA20" s="393"/>
      <c r="AB20" s="110">
        <f t="shared" si="4"/>
        <v>0</v>
      </c>
      <c r="AC20" s="111"/>
      <c r="AD20" s="111"/>
      <c r="AE20" s="405"/>
      <c r="AF20" s="387"/>
      <c r="AG20" s="388"/>
      <c r="AH20" s="406"/>
      <c r="AI20" s="389"/>
      <c r="AJ20" s="407"/>
    </row>
    <row r="21" spans="1:36" s="112" customFormat="1" x14ac:dyDescent="0.25">
      <c r="A21" s="113">
        <v>14</v>
      </c>
      <c r="B21" s="114"/>
      <c r="C21" s="100">
        <f t="shared" si="3"/>
        <v>0</v>
      </c>
      <c r="D21" s="115"/>
      <c r="E21" s="116"/>
      <c r="F21" s="117"/>
      <c r="G21" s="118"/>
      <c r="H21" s="116"/>
      <c r="I21" s="119"/>
      <c r="J21" s="117"/>
      <c r="K21" s="120"/>
      <c r="L21" s="117"/>
      <c r="M21" s="116"/>
      <c r="N21" s="109">
        <f t="shared" si="0"/>
        <v>0</v>
      </c>
      <c r="O21" s="109">
        <f t="shared" si="1"/>
        <v>0</v>
      </c>
      <c r="P21" s="109">
        <f t="shared" si="2"/>
        <v>0</v>
      </c>
      <c r="Q21" s="387"/>
      <c r="R21" s="388"/>
      <c r="S21" s="388"/>
      <c r="T21" s="388"/>
      <c r="U21" s="388"/>
      <c r="V21" s="389"/>
      <c r="W21" s="389"/>
      <c r="X21" s="394"/>
      <c r="Y21" s="391"/>
      <c r="Z21" s="392"/>
      <c r="AA21" s="393"/>
      <c r="AB21" s="110">
        <f t="shared" si="4"/>
        <v>0</v>
      </c>
      <c r="AC21" s="111"/>
      <c r="AD21" s="111"/>
      <c r="AE21" s="405"/>
      <c r="AF21" s="387"/>
      <c r="AG21" s="388"/>
      <c r="AH21" s="406"/>
      <c r="AI21" s="389"/>
      <c r="AJ21" s="407"/>
    </row>
    <row r="22" spans="1:36" s="112" customFormat="1" x14ac:dyDescent="0.25">
      <c r="A22" s="113">
        <v>15</v>
      </c>
      <c r="B22" s="114"/>
      <c r="C22" s="100">
        <f t="shared" si="3"/>
        <v>0</v>
      </c>
      <c r="D22" s="115"/>
      <c r="E22" s="116"/>
      <c r="F22" s="117"/>
      <c r="G22" s="118"/>
      <c r="H22" s="116"/>
      <c r="I22" s="119"/>
      <c r="J22" s="117"/>
      <c r="K22" s="120"/>
      <c r="L22" s="117"/>
      <c r="M22" s="116"/>
      <c r="N22" s="109">
        <f t="shared" si="0"/>
        <v>0</v>
      </c>
      <c r="O22" s="109">
        <f t="shared" si="1"/>
        <v>0</v>
      </c>
      <c r="P22" s="109">
        <f t="shared" si="2"/>
        <v>0</v>
      </c>
      <c r="Q22" s="387"/>
      <c r="R22" s="388"/>
      <c r="S22" s="388"/>
      <c r="T22" s="388"/>
      <c r="U22" s="388"/>
      <c r="V22" s="389"/>
      <c r="W22" s="389"/>
      <c r="X22" s="394"/>
      <c r="Y22" s="391"/>
      <c r="Z22" s="392"/>
      <c r="AA22" s="393"/>
      <c r="AB22" s="110">
        <f t="shared" si="4"/>
        <v>0</v>
      </c>
      <c r="AC22" s="111"/>
      <c r="AD22" s="111"/>
      <c r="AE22" s="405"/>
      <c r="AF22" s="387"/>
      <c r="AG22" s="388"/>
      <c r="AH22" s="406"/>
      <c r="AI22" s="389"/>
      <c r="AJ22" s="407"/>
    </row>
    <row r="23" spans="1:36" s="112" customFormat="1" x14ac:dyDescent="0.25">
      <c r="A23" s="113">
        <v>16</v>
      </c>
      <c r="B23" s="114"/>
      <c r="C23" s="100">
        <f t="shared" si="3"/>
        <v>0</v>
      </c>
      <c r="D23" s="115"/>
      <c r="E23" s="116"/>
      <c r="F23" s="117"/>
      <c r="G23" s="118"/>
      <c r="H23" s="116"/>
      <c r="I23" s="119"/>
      <c r="J23" s="117"/>
      <c r="K23" s="120"/>
      <c r="L23" s="117"/>
      <c r="M23" s="116"/>
      <c r="N23" s="109">
        <f t="shared" si="0"/>
        <v>0</v>
      </c>
      <c r="O23" s="109">
        <f t="shared" si="1"/>
        <v>0</v>
      </c>
      <c r="P23" s="109">
        <f t="shared" si="2"/>
        <v>0</v>
      </c>
      <c r="Q23" s="387"/>
      <c r="R23" s="388"/>
      <c r="S23" s="388"/>
      <c r="T23" s="388"/>
      <c r="U23" s="388"/>
      <c r="V23" s="389"/>
      <c r="W23" s="389"/>
      <c r="X23" s="394"/>
      <c r="Y23" s="391"/>
      <c r="Z23" s="392"/>
      <c r="AA23" s="393"/>
      <c r="AB23" s="110">
        <f t="shared" si="4"/>
        <v>0</v>
      </c>
      <c r="AC23" s="111"/>
      <c r="AD23" s="111"/>
      <c r="AE23" s="405"/>
      <c r="AF23" s="387"/>
      <c r="AG23" s="388"/>
      <c r="AH23" s="406"/>
      <c r="AI23" s="389"/>
      <c r="AJ23" s="407"/>
    </row>
    <row r="24" spans="1:36" s="112" customFormat="1" x14ac:dyDescent="0.25">
      <c r="A24" s="113">
        <v>17</v>
      </c>
      <c r="B24" s="114"/>
      <c r="C24" s="100">
        <f t="shared" si="3"/>
        <v>0</v>
      </c>
      <c r="D24" s="115"/>
      <c r="E24" s="116"/>
      <c r="F24" s="117"/>
      <c r="G24" s="118"/>
      <c r="H24" s="116"/>
      <c r="I24" s="119"/>
      <c r="J24" s="117"/>
      <c r="K24" s="120"/>
      <c r="L24" s="117"/>
      <c r="M24" s="116"/>
      <c r="N24" s="109">
        <f t="shared" si="0"/>
        <v>0</v>
      </c>
      <c r="O24" s="109">
        <f t="shared" si="1"/>
        <v>0</v>
      </c>
      <c r="P24" s="109">
        <f t="shared" si="2"/>
        <v>0</v>
      </c>
      <c r="Q24" s="387"/>
      <c r="R24" s="388"/>
      <c r="S24" s="388"/>
      <c r="T24" s="388"/>
      <c r="U24" s="388"/>
      <c r="V24" s="389"/>
      <c r="W24" s="389"/>
      <c r="X24" s="394"/>
      <c r="Y24" s="391"/>
      <c r="Z24" s="392"/>
      <c r="AA24" s="393"/>
      <c r="AB24" s="110">
        <f t="shared" si="4"/>
        <v>0</v>
      </c>
      <c r="AC24" s="111"/>
      <c r="AD24" s="111"/>
      <c r="AE24" s="405"/>
      <c r="AF24" s="387"/>
      <c r="AG24" s="388"/>
      <c r="AH24" s="406"/>
      <c r="AI24" s="389"/>
      <c r="AJ24" s="407"/>
    </row>
    <row r="25" spans="1:36" s="112" customFormat="1" x14ac:dyDescent="0.25">
      <c r="A25" s="113">
        <v>18</v>
      </c>
      <c r="B25" s="114"/>
      <c r="C25" s="100">
        <f t="shared" si="3"/>
        <v>0</v>
      </c>
      <c r="D25" s="115"/>
      <c r="E25" s="116"/>
      <c r="F25" s="117"/>
      <c r="G25" s="118"/>
      <c r="H25" s="116"/>
      <c r="I25" s="119"/>
      <c r="J25" s="117"/>
      <c r="K25" s="120"/>
      <c r="L25" s="117"/>
      <c r="M25" s="116"/>
      <c r="N25" s="109">
        <f t="shared" si="0"/>
        <v>0</v>
      </c>
      <c r="O25" s="109">
        <f t="shared" si="1"/>
        <v>0</v>
      </c>
      <c r="P25" s="109">
        <f t="shared" si="2"/>
        <v>0</v>
      </c>
      <c r="Q25" s="387"/>
      <c r="R25" s="388"/>
      <c r="S25" s="388"/>
      <c r="T25" s="388"/>
      <c r="U25" s="388"/>
      <c r="V25" s="389"/>
      <c r="W25" s="389"/>
      <c r="X25" s="394"/>
      <c r="Y25" s="391"/>
      <c r="Z25" s="392"/>
      <c r="AA25" s="393"/>
      <c r="AB25" s="110">
        <f t="shared" si="4"/>
        <v>0</v>
      </c>
      <c r="AC25" s="111"/>
      <c r="AD25" s="111"/>
      <c r="AE25" s="405"/>
      <c r="AF25" s="387"/>
      <c r="AG25" s="388"/>
      <c r="AH25" s="406"/>
      <c r="AI25" s="389"/>
      <c r="AJ25" s="407"/>
    </row>
    <row r="26" spans="1:36" s="112" customFormat="1" x14ac:dyDescent="0.25">
      <c r="A26" s="113">
        <v>19</v>
      </c>
      <c r="B26" s="114"/>
      <c r="C26" s="100">
        <f t="shared" si="3"/>
        <v>0</v>
      </c>
      <c r="D26" s="115"/>
      <c r="E26" s="116"/>
      <c r="F26" s="117"/>
      <c r="G26" s="118"/>
      <c r="H26" s="116"/>
      <c r="I26" s="119"/>
      <c r="J26" s="117"/>
      <c r="K26" s="120"/>
      <c r="L26" s="117"/>
      <c r="M26" s="116"/>
      <c r="N26" s="109">
        <f t="shared" si="0"/>
        <v>0</v>
      </c>
      <c r="O26" s="109">
        <f t="shared" si="1"/>
        <v>0</v>
      </c>
      <c r="P26" s="109">
        <f t="shared" si="2"/>
        <v>0</v>
      </c>
      <c r="Q26" s="387"/>
      <c r="R26" s="388"/>
      <c r="S26" s="388"/>
      <c r="T26" s="388"/>
      <c r="U26" s="388"/>
      <c r="V26" s="389"/>
      <c r="W26" s="389"/>
      <c r="X26" s="394"/>
      <c r="Y26" s="391"/>
      <c r="Z26" s="392"/>
      <c r="AA26" s="393"/>
      <c r="AB26" s="110">
        <f t="shared" si="4"/>
        <v>0</v>
      </c>
      <c r="AC26" s="111"/>
      <c r="AD26" s="111"/>
      <c r="AE26" s="405"/>
      <c r="AF26" s="387"/>
      <c r="AG26" s="388"/>
      <c r="AH26" s="406"/>
      <c r="AI26" s="389"/>
      <c r="AJ26" s="407"/>
    </row>
    <row r="27" spans="1:36" s="112" customFormat="1" x14ac:dyDescent="0.25">
      <c r="A27" s="113">
        <v>20</v>
      </c>
      <c r="B27" s="114"/>
      <c r="C27" s="100">
        <f t="shared" si="3"/>
        <v>0</v>
      </c>
      <c r="D27" s="115"/>
      <c r="E27" s="116"/>
      <c r="F27" s="117"/>
      <c r="G27" s="118"/>
      <c r="H27" s="116"/>
      <c r="I27" s="119"/>
      <c r="J27" s="117"/>
      <c r="K27" s="120"/>
      <c r="L27" s="117"/>
      <c r="M27" s="116"/>
      <c r="N27" s="109">
        <f t="shared" si="0"/>
        <v>0</v>
      </c>
      <c r="O27" s="109">
        <f t="shared" si="1"/>
        <v>0</v>
      </c>
      <c r="P27" s="109">
        <f t="shared" si="2"/>
        <v>0</v>
      </c>
      <c r="Q27" s="387"/>
      <c r="R27" s="388"/>
      <c r="S27" s="388"/>
      <c r="T27" s="388"/>
      <c r="U27" s="388"/>
      <c r="V27" s="389"/>
      <c r="W27" s="389"/>
      <c r="X27" s="394"/>
      <c r="Y27" s="391"/>
      <c r="Z27" s="392"/>
      <c r="AA27" s="393"/>
      <c r="AB27" s="110">
        <f t="shared" si="4"/>
        <v>0</v>
      </c>
      <c r="AC27" s="111"/>
      <c r="AD27" s="111"/>
      <c r="AE27" s="405"/>
      <c r="AF27" s="387"/>
      <c r="AG27" s="388"/>
      <c r="AH27" s="406"/>
      <c r="AI27" s="389"/>
      <c r="AJ27" s="407"/>
    </row>
    <row r="28" spans="1:36" s="112" customFormat="1" x14ac:dyDescent="0.25">
      <c r="A28" s="113">
        <v>21</v>
      </c>
      <c r="B28" s="114"/>
      <c r="C28" s="100">
        <f t="shared" si="3"/>
        <v>0</v>
      </c>
      <c r="D28" s="115"/>
      <c r="E28" s="116"/>
      <c r="F28" s="117"/>
      <c r="G28" s="118"/>
      <c r="H28" s="116"/>
      <c r="I28" s="119"/>
      <c r="J28" s="117"/>
      <c r="K28" s="120"/>
      <c r="L28" s="117"/>
      <c r="M28" s="116"/>
      <c r="N28" s="109">
        <f t="shared" si="0"/>
        <v>0</v>
      </c>
      <c r="O28" s="109">
        <f t="shared" si="1"/>
        <v>0</v>
      </c>
      <c r="P28" s="109">
        <f t="shared" si="2"/>
        <v>0</v>
      </c>
      <c r="Q28" s="387"/>
      <c r="R28" s="388"/>
      <c r="S28" s="388"/>
      <c r="T28" s="388"/>
      <c r="U28" s="388"/>
      <c r="V28" s="389"/>
      <c r="W28" s="389"/>
      <c r="X28" s="394"/>
      <c r="Y28" s="391"/>
      <c r="Z28" s="392"/>
      <c r="AA28" s="393"/>
      <c r="AB28" s="110">
        <f t="shared" si="4"/>
        <v>0</v>
      </c>
      <c r="AC28" s="111"/>
      <c r="AD28" s="111"/>
      <c r="AE28" s="405"/>
      <c r="AF28" s="387"/>
      <c r="AG28" s="388"/>
      <c r="AH28" s="406"/>
      <c r="AI28" s="389"/>
      <c r="AJ28" s="407"/>
    </row>
    <row r="29" spans="1:36" s="112" customFormat="1" x14ac:dyDescent="0.25">
      <c r="A29" s="113">
        <v>22</v>
      </c>
      <c r="B29" s="114"/>
      <c r="C29" s="100">
        <f t="shared" si="3"/>
        <v>0</v>
      </c>
      <c r="D29" s="115"/>
      <c r="E29" s="116"/>
      <c r="F29" s="117"/>
      <c r="G29" s="118"/>
      <c r="H29" s="116"/>
      <c r="I29" s="119"/>
      <c r="J29" s="117"/>
      <c r="K29" s="120"/>
      <c r="L29" s="117"/>
      <c r="M29" s="116"/>
      <c r="N29" s="109">
        <f t="shared" si="0"/>
        <v>0</v>
      </c>
      <c r="O29" s="109">
        <f t="shared" si="1"/>
        <v>0</v>
      </c>
      <c r="P29" s="109">
        <f t="shared" si="2"/>
        <v>0</v>
      </c>
      <c r="Q29" s="387"/>
      <c r="R29" s="388"/>
      <c r="S29" s="388"/>
      <c r="T29" s="388"/>
      <c r="U29" s="388"/>
      <c r="V29" s="389"/>
      <c r="W29" s="389"/>
      <c r="X29" s="394"/>
      <c r="Y29" s="391"/>
      <c r="Z29" s="392"/>
      <c r="AA29" s="393"/>
      <c r="AB29" s="110">
        <f t="shared" si="4"/>
        <v>0</v>
      </c>
      <c r="AC29" s="111"/>
      <c r="AD29" s="111"/>
      <c r="AE29" s="405"/>
      <c r="AF29" s="387"/>
      <c r="AG29" s="388"/>
      <c r="AH29" s="406"/>
      <c r="AI29" s="389"/>
      <c r="AJ29" s="407"/>
    </row>
    <row r="30" spans="1:36" s="112" customFormat="1" x14ac:dyDescent="0.25">
      <c r="A30" s="113">
        <v>23</v>
      </c>
      <c r="B30" s="114"/>
      <c r="C30" s="100">
        <f t="shared" si="3"/>
        <v>0</v>
      </c>
      <c r="D30" s="115"/>
      <c r="E30" s="116"/>
      <c r="F30" s="117"/>
      <c r="G30" s="118"/>
      <c r="H30" s="116"/>
      <c r="I30" s="119"/>
      <c r="J30" s="117"/>
      <c r="K30" s="120"/>
      <c r="L30" s="117"/>
      <c r="M30" s="116"/>
      <c r="N30" s="109">
        <f t="shared" si="0"/>
        <v>0</v>
      </c>
      <c r="O30" s="109">
        <f t="shared" si="1"/>
        <v>0</v>
      </c>
      <c r="P30" s="109">
        <f t="shared" si="2"/>
        <v>0</v>
      </c>
      <c r="Q30" s="387"/>
      <c r="R30" s="388"/>
      <c r="S30" s="388"/>
      <c r="T30" s="388"/>
      <c r="U30" s="388"/>
      <c r="V30" s="389"/>
      <c r="W30" s="389"/>
      <c r="X30" s="394"/>
      <c r="Y30" s="391"/>
      <c r="Z30" s="392"/>
      <c r="AA30" s="393"/>
      <c r="AB30" s="110">
        <f t="shared" si="4"/>
        <v>0</v>
      </c>
      <c r="AC30" s="111"/>
      <c r="AD30" s="111"/>
      <c r="AE30" s="405"/>
      <c r="AF30" s="387"/>
      <c r="AG30" s="388"/>
      <c r="AH30" s="406"/>
      <c r="AI30" s="389"/>
      <c r="AJ30" s="407"/>
    </row>
    <row r="31" spans="1:36" s="112" customFormat="1" x14ac:dyDescent="0.25">
      <c r="A31" s="113">
        <v>24</v>
      </c>
      <c r="B31" s="114"/>
      <c r="C31" s="100">
        <f t="shared" si="3"/>
        <v>0</v>
      </c>
      <c r="D31" s="115"/>
      <c r="E31" s="116"/>
      <c r="F31" s="117"/>
      <c r="G31" s="118"/>
      <c r="H31" s="116"/>
      <c r="I31" s="119"/>
      <c r="J31" s="117"/>
      <c r="K31" s="120"/>
      <c r="L31" s="117"/>
      <c r="M31" s="116"/>
      <c r="N31" s="109">
        <f t="shared" si="0"/>
        <v>0</v>
      </c>
      <c r="O31" s="109">
        <f t="shared" si="1"/>
        <v>0</v>
      </c>
      <c r="P31" s="109">
        <f t="shared" si="2"/>
        <v>0</v>
      </c>
      <c r="Q31" s="387"/>
      <c r="R31" s="388"/>
      <c r="S31" s="388"/>
      <c r="T31" s="388"/>
      <c r="U31" s="388"/>
      <c r="V31" s="389"/>
      <c r="W31" s="389"/>
      <c r="X31" s="394"/>
      <c r="Y31" s="391"/>
      <c r="Z31" s="392"/>
      <c r="AA31" s="393"/>
      <c r="AB31" s="110">
        <f t="shared" si="4"/>
        <v>0</v>
      </c>
      <c r="AC31" s="111"/>
      <c r="AD31" s="111"/>
      <c r="AE31" s="405"/>
      <c r="AF31" s="387"/>
      <c r="AG31" s="388"/>
      <c r="AH31" s="406"/>
      <c r="AI31" s="389"/>
      <c r="AJ31" s="407"/>
    </row>
    <row r="32" spans="1:36" s="112" customFormat="1" x14ac:dyDescent="0.25">
      <c r="A32" s="113">
        <v>25</v>
      </c>
      <c r="B32" s="114"/>
      <c r="C32" s="100">
        <f t="shared" si="3"/>
        <v>0</v>
      </c>
      <c r="D32" s="115"/>
      <c r="E32" s="116"/>
      <c r="F32" s="117"/>
      <c r="G32" s="118"/>
      <c r="H32" s="116"/>
      <c r="I32" s="119"/>
      <c r="J32" s="117"/>
      <c r="K32" s="120"/>
      <c r="L32" s="117"/>
      <c r="M32" s="116"/>
      <c r="N32" s="109">
        <f t="shared" si="0"/>
        <v>0</v>
      </c>
      <c r="O32" s="109">
        <f t="shared" si="1"/>
        <v>0</v>
      </c>
      <c r="P32" s="109">
        <f t="shared" si="2"/>
        <v>0</v>
      </c>
      <c r="Q32" s="387"/>
      <c r="R32" s="388"/>
      <c r="S32" s="388"/>
      <c r="T32" s="388"/>
      <c r="U32" s="388"/>
      <c r="V32" s="389"/>
      <c r="W32" s="389"/>
      <c r="X32" s="394"/>
      <c r="Y32" s="391"/>
      <c r="Z32" s="392"/>
      <c r="AA32" s="393"/>
      <c r="AB32" s="110">
        <f t="shared" si="4"/>
        <v>0</v>
      </c>
      <c r="AC32" s="111"/>
      <c r="AD32" s="111"/>
      <c r="AE32" s="405"/>
      <c r="AF32" s="387"/>
      <c r="AG32" s="388"/>
      <c r="AH32" s="406"/>
      <c r="AI32" s="389"/>
      <c r="AJ32" s="407"/>
    </row>
    <row r="33" spans="1:36" s="112" customFormat="1" x14ac:dyDescent="0.25">
      <c r="A33" s="113">
        <v>26</v>
      </c>
      <c r="B33" s="114"/>
      <c r="C33" s="100">
        <f t="shared" si="3"/>
        <v>0</v>
      </c>
      <c r="D33" s="115"/>
      <c r="E33" s="116"/>
      <c r="F33" s="117"/>
      <c r="G33" s="118"/>
      <c r="H33" s="116"/>
      <c r="I33" s="119"/>
      <c r="J33" s="117"/>
      <c r="K33" s="120"/>
      <c r="L33" s="117"/>
      <c r="M33" s="116"/>
      <c r="N33" s="109">
        <f t="shared" si="0"/>
        <v>0</v>
      </c>
      <c r="O33" s="109">
        <f t="shared" si="1"/>
        <v>0</v>
      </c>
      <c r="P33" s="109">
        <f t="shared" si="2"/>
        <v>0</v>
      </c>
      <c r="Q33" s="387"/>
      <c r="R33" s="388"/>
      <c r="S33" s="388"/>
      <c r="T33" s="388"/>
      <c r="U33" s="388"/>
      <c r="V33" s="389"/>
      <c r="W33" s="389"/>
      <c r="X33" s="394"/>
      <c r="Y33" s="391"/>
      <c r="Z33" s="392"/>
      <c r="AA33" s="393"/>
      <c r="AB33" s="110">
        <f t="shared" si="4"/>
        <v>0</v>
      </c>
      <c r="AC33" s="111"/>
      <c r="AD33" s="111"/>
      <c r="AE33" s="405"/>
      <c r="AF33" s="387"/>
      <c r="AG33" s="388"/>
      <c r="AH33" s="406"/>
      <c r="AI33" s="389"/>
      <c r="AJ33" s="407"/>
    </row>
    <row r="34" spans="1:36" s="112" customFormat="1" x14ac:dyDescent="0.25">
      <c r="A34" s="113">
        <v>27</v>
      </c>
      <c r="B34" s="114"/>
      <c r="C34" s="100">
        <f t="shared" si="3"/>
        <v>0</v>
      </c>
      <c r="D34" s="115"/>
      <c r="E34" s="116"/>
      <c r="F34" s="117"/>
      <c r="G34" s="118"/>
      <c r="H34" s="116"/>
      <c r="I34" s="119"/>
      <c r="J34" s="117"/>
      <c r="K34" s="120"/>
      <c r="L34" s="117"/>
      <c r="M34" s="116"/>
      <c r="N34" s="109">
        <f t="shared" si="0"/>
        <v>0</v>
      </c>
      <c r="O34" s="109">
        <f t="shared" si="1"/>
        <v>0</v>
      </c>
      <c r="P34" s="109">
        <f t="shared" si="2"/>
        <v>0</v>
      </c>
      <c r="Q34" s="387"/>
      <c r="R34" s="388"/>
      <c r="S34" s="388"/>
      <c r="T34" s="388"/>
      <c r="U34" s="388"/>
      <c r="V34" s="389"/>
      <c r="W34" s="389"/>
      <c r="X34" s="394"/>
      <c r="Y34" s="391"/>
      <c r="Z34" s="392"/>
      <c r="AA34" s="393"/>
      <c r="AB34" s="110">
        <f t="shared" si="4"/>
        <v>0</v>
      </c>
      <c r="AC34" s="111"/>
      <c r="AD34" s="111"/>
      <c r="AE34" s="405"/>
      <c r="AF34" s="387"/>
      <c r="AG34" s="388"/>
      <c r="AH34" s="406"/>
      <c r="AI34" s="389"/>
      <c r="AJ34" s="407"/>
    </row>
    <row r="35" spans="1:36" s="112" customFormat="1" x14ac:dyDescent="0.25">
      <c r="A35" s="113">
        <v>28</v>
      </c>
      <c r="B35" s="114"/>
      <c r="C35" s="100">
        <f t="shared" si="3"/>
        <v>0</v>
      </c>
      <c r="D35" s="115"/>
      <c r="E35" s="116"/>
      <c r="F35" s="117"/>
      <c r="G35" s="118"/>
      <c r="H35" s="116"/>
      <c r="I35" s="119"/>
      <c r="J35" s="117"/>
      <c r="K35" s="120"/>
      <c r="L35" s="117"/>
      <c r="M35" s="116"/>
      <c r="N35" s="109">
        <f t="shared" si="0"/>
        <v>0</v>
      </c>
      <c r="O35" s="109">
        <f t="shared" si="1"/>
        <v>0</v>
      </c>
      <c r="P35" s="109">
        <f t="shared" si="2"/>
        <v>0</v>
      </c>
      <c r="Q35" s="387"/>
      <c r="R35" s="388"/>
      <c r="S35" s="388"/>
      <c r="T35" s="388"/>
      <c r="U35" s="388"/>
      <c r="V35" s="389"/>
      <c r="W35" s="389"/>
      <c r="X35" s="394"/>
      <c r="Y35" s="391"/>
      <c r="Z35" s="392"/>
      <c r="AA35" s="393"/>
      <c r="AB35" s="110">
        <f t="shared" si="4"/>
        <v>0</v>
      </c>
      <c r="AC35" s="111"/>
      <c r="AD35" s="111"/>
      <c r="AE35" s="405"/>
      <c r="AF35" s="387"/>
      <c r="AG35" s="388"/>
      <c r="AH35" s="406"/>
      <c r="AI35" s="389"/>
      <c r="AJ35" s="407"/>
    </row>
    <row r="36" spans="1:36" s="112" customFormat="1" x14ac:dyDescent="0.25">
      <c r="A36" s="113">
        <v>29</v>
      </c>
      <c r="B36" s="114"/>
      <c r="C36" s="100">
        <f t="shared" si="3"/>
        <v>0</v>
      </c>
      <c r="D36" s="115"/>
      <c r="E36" s="116"/>
      <c r="F36" s="117"/>
      <c r="G36" s="118"/>
      <c r="H36" s="116"/>
      <c r="I36" s="119"/>
      <c r="J36" s="117"/>
      <c r="K36" s="120"/>
      <c r="L36" s="117"/>
      <c r="M36" s="116"/>
      <c r="N36" s="109">
        <f t="shared" si="0"/>
        <v>0</v>
      </c>
      <c r="O36" s="109">
        <f t="shared" si="1"/>
        <v>0</v>
      </c>
      <c r="P36" s="109">
        <f t="shared" si="2"/>
        <v>0</v>
      </c>
      <c r="Q36" s="387"/>
      <c r="R36" s="388"/>
      <c r="S36" s="388"/>
      <c r="T36" s="388"/>
      <c r="U36" s="388"/>
      <c r="V36" s="389"/>
      <c r="W36" s="389"/>
      <c r="X36" s="394"/>
      <c r="Y36" s="391"/>
      <c r="Z36" s="392"/>
      <c r="AA36" s="393"/>
      <c r="AB36" s="110">
        <f t="shared" si="4"/>
        <v>0</v>
      </c>
      <c r="AC36" s="111"/>
      <c r="AD36" s="111"/>
      <c r="AE36" s="405"/>
      <c r="AF36" s="387"/>
      <c r="AG36" s="388"/>
      <c r="AH36" s="406"/>
      <c r="AI36" s="389"/>
      <c r="AJ36" s="407"/>
    </row>
    <row r="37" spans="1:36" s="112" customFormat="1" x14ac:dyDescent="0.25">
      <c r="A37" s="113">
        <v>30</v>
      </c>
      <c r="B37" s="114"/>
      <c r="C37" s="100">
        <f t="shared" si="3"/>
        <v>0</v>
      </c>
      <c r="D37" s="115"/>
      <c r="E37" s="116"/>
      <c r="F37" s="117"/>
      <c r="G37" s="118"/>
      <c r="H37" s="116"/>
      <c r="I37" s="119"/>
      <c r="J37" s="117"/>
      <c r="K37" s="120"/>
      <c r="L37" s="117"/>
      <c r="M37" s="116"/>
      <c r="N37" s="109">
        <f t="shared" si="0"/>
        <v>0</v>
      </c>
      <c r="O37" s="109">
        <f t="shared" si="1"/>
        <v>0</v>
      </c>
      <c r="P37" s="109">
        <f t="shared" si="2"/>
        <v>0</v>
      </c>
      <c r="Q37" s="387"/>
      <c r="R37" s="388"/>
      <c r="S37" s="388"/>
      <c r="T37" s="388"/>
      <c r="U37" s="388"/>
      <c r="V37" s="389"/>
      <c r="W37" s="389"/>
      <c r="X37" s="394"/>
      <c r="Y37" s="391"/>
      <c r="Z37" s="392"/>
      <c r="AA37" s="393"/>
      <c r="AB37" s="110">
        <f t="shared" si="4"/>
        <v>0</v>
      </c>
      <c r="AC37" s="111"/>
      <c r="AD37" s="111"/>
      <c r="AE37" s="405"/>
      <c r="AF37" s="387"/>
      <c r="AG37" s="388"/>
      <c r="AH37" s="406"/>
      <c r="AI37" s="389"/>
      <c r="AJ37" s="407"/>
    </row>
    <row r="38" spans="1:36" s="112" customFormat="1" x14ac:dyDescent="0.25">
      <c r="A38" s="113">
        <v>31</v>
      </c>
      <c r="B38" s="114"/>
      <c r="C38" s="100">
        <f t="shared" si="3"/>
        <v>0</v>
      </c>
      <c r="D38" s="115"/>
      <c r="E38" s="116"/>
      <c r="F38" s="117"/>
      <c r="G38" s="118"/>
      <c r="H38" s="116"/>
      <c r="I38" s="119"/>
      <c r="J38" s="117"/>
      <c r="K38" s="120"/>
      <c r="L38" s="117"/>
      <c r="M38" s="116"/>
      <c r="N38" s="109">
        <f t="shared" si="0"/>
        <v>0</v>
      </c>
      <c r="O38" s="109">
        <f t="shared" si="1"/>
        <v>0</v>
      </c>
      <c r="P38" s="109">
        <f t="shared" si="2"/>
        <v>0</v>
      </c>
      <c r="Q38" s="387"/>
      <c r="R38" s="388"/>
      <c r="S38" s="388"/>
      <c r="T38" s="388"/>
      <c r="U38" s="388"/>
      <c r="V38" s="389"/>
      <c r="W38" s="389"/>
      <c r="X38" s="394"/>
      <c r="Y38" s="391"/>
      <c r="Z38" s="392"/>
      <c r="AA38" s="393"/>
      <c r="AB38" s="110">
        <f t="shared" si="4"/>
        <v>0</v>
      </c>
      <c r="AC38" s="111"/>
      <c r="AD38" s="111"/>
      <c r="AE38" s="405"/>
      <c r="AF38" s="387"/>
      <c r="AG38" s="388"/>
      <c r="AH38" s="406"/>
      <c r="AI38" s="389"/>
      <c r="AJ38" s="407"/>
    </row>
    <row r="39" spans="1:36" s="112" customFormat="1" x14ac:dyDescent="0.25">
      <c r="A39" s="113">
        <v>32</v>
      </c>
      <c r="B39" s="114"/>
      <c r="C39" s="100">
        <f t="shared" si="3"/>
        <v>0</v>
      </c>
      <c r="D39" s="115"/>
      <c r="E39" s="116"/>
      <c r="F39" s="117"/>
      <c r="G39" s="118"/>
      <c r="H39" s="116"/>
      <c r="I39" s="119"/>
      <c r="J39" s="117"/>
      <c r="K39" s="120"/>
      <c r="L39" s="117"/>
      <c r="M39" s="116"/>
      <c r="N39" s="109">
        <f t="shared" si="0"/>
        <v>0</v>
      </c>
      <c r="O39" s="109">
        <f t="shared" si="1"/>
        <v>0</v>
      </c>
      <c r="P39" s="109">
        <f t="shared" si="2"/>
        <v>0</v>
      </c>
      <c r="Q39" s="387"/>
      <c r="R39" s="388"/>
      <c r="S39" s="388"/>
      <c r="T39" s="388"/>
      <c r="U39" s="388"/>
      <c r="V39" s="389"/>
      <c r="W39" s="389"/>
      <c r="X39" s="394"/>
      <c r="Y39" s="391"/>
      <c r="Z39" s="392"/>
      <c r="AA39" s="393"/>
      <c r="AB39" s="110">
        <f t="shared" si="4"/>
        <v>0</v>
      </c>
      <c r="AC39" s="111"/>
      <c r="AD39" s="111"/>
      <c r="AE39" s="405"/>
      <c r="AF39" s="387"/>
      <c r="AG39" s="388"/>
      <c r="AH39" s="406"/>
      <c r="AI39" s="389"/>
      <c r="AJ39" s="407"/>
    </row>
    <row r="40" spans="1:36" s="112" customFormat="1" x14ac:dyDescent="0.25">
      <c r="A40" s="113">
        <v>33</v>
      </c>
      <c r="B40" s="114"/>
      <c r="C40" s="100">
        <f t="shared" si="3"/>
        <v>0</v>
      </c>
      <c r="D40" s="115"/>
      <c r="E40" s="116"/>
      <c r="F40" s="117"/>
      <c r="G40" s="118"/>
      <c r="H40" s="116"/>
      <c r="I40" s="119"/>
      <c r="J40" s="117"/>
      <c r="K40" s="120"/>
      <c r="L40" s="117"/>
      <c r="M40" s="116"/>
      <c r="N40" s="109">
        <f t="shared" si="0"/>
        <v>0</v>
      </c>
      <c r="O40" s="109">
        <f t="shared" si="1"/>
        <v>0</v>
      </c>
      <c r="P40" s="109">
        <f t="shared" si="2"/>
        <v>0</v>
      </c>
      <c r="Q40" s="387"/>
      <c r="R40" s="388"/>
      <c r="S40" s="388"/>
      <c r="T40" s="388"/>
      <c r="U40" s="388"/>
      <c r="V40" s="389"/>
      <c r="W40" s="389"/>
      <c r="X40" s="394"/>
      <c r="Y40" s="391"/>
      <c r="Z40" s="392"/>
      <c r="AA40" s="393"/>
      <c r="AB40" s="110">
        <f t="shared" si="4"/>
        <v>0</v>
      </c>
      <c r="AC40" s="111"/>
      <c r="AD40" s="111"/>
      <c r="AE40" s="405"/>
      <c r="AF40" s="387"/>
      <c r="AG40" s="388"/>
      <c r="AH40" s="406"/>
      <c r="AI40" s="389"/>
      <c r="AJ40" s="407"/>
    </row>
    <row r="41" spans="1:36" s="112" customFormat="1" x14ac:dyDescent="0.25">
      <c r="A41" s="113">
        <v>34</v>
      </c>
      <c r="B41" s="114"/>
      <c r="C41" s="100">
        <f t="shared" si="3"/>
        <v>0</v>
      </c>
      <c r="D41" s="115"/>
      <c r="E41" s="116"/>
      <c r="F41" s="117"/>
      <c r="G41" s="118"/>
      <c r="H41" s="116"/>
      <c r="I41" s="119"/>
      <c r="J41" s="117"/>
      <c r="K41" s="120"/>
      <c r="L41" s="117"/>
      <c r="M41" s="116"/>
      <c r="N41" s="109">
        <f t="shared" si="0"/>
        <v>0</v>
      </c>
      <c r="O41" s="109">
        <f t="shared" si="1"/>
        <v>0</v>
      </c>
      <c r="P41" s="109">
        <f t="shared" si="2"/>
        <v>0</v>
      </c>
      <c r="Q41" s="387"/>
      <c r="R41" s="388"/>
      <c r="S41" s="388"/>
      <c r="T41" s="388"/>
      <c r="U41" s="388"/>
      <c r="V41" s="389"/>
      <c r="W41" s="389"/>
      <c r="X41" s="394"/>
      <c r="Y41" s="391"/>
      <c r="Z41" s="392"/>
      <c r="AA41" s="393"/>
      <c r="AB41" s="110">
        <f t="shared" si="4"/>
        <v>0</v>
      </c>
      <c r="AC41" s="111"/>
      <c r="AD41" s="111"/>
      <c r="AE41" s="405"/>
      <c r="AF41" s="387"/>
      <c r="AG41" s="388"/>
      <c r="AH41" s="406"/>
      <c r="AI41" s="389"/>
      <c r="AJ41" s="407"/>
    </row>
    <row r="42" spans="1:36" s="112" customFormat="1" x14ac:dyDescent="0.25">
      <c r="A42" s="113">
        <v>35</v>
      </c>
      <c r="B42" s="114"/>
      <c r="C42" s="100">
        <f t="shared" si="3"/>
        <v>0</v>
      </c>
      <c r="D42" s="115"/>
      <c r="E42" s="116"/>
      <c r="F42" s="117"/>
      <c r="G42" s="118"/>
      <c r="H42" s="116"/>
      <c r="I42" s="119"/>
      <c r="J42" s="117"/>
      <c r="K42" s="120"/>
      <c r="L42" s="117"/>
      <c r="M42" s="116"/>
      <c r="N42" s="109">
        <f t="shared" si="0"/>
        <v>0</v>
      </c>
      <c r="O42" s="109">
        <f t="shared" si="1"/>
        <v>0</v>
      </c>
      <c r="P42" s="109">
        <f t="shared" si="2"/>
        <v>0</v>
      </c>
      <c r="Q42" s="387"/>
      <c r="R42" s="388"/>
      <c r="S42" s="388"/>
      <c r="T42" s="388"/>
      <c r="U42" s="388"/>
      <c r="V42" s="389"/>
      <c r="W42" s="389"/>
      <c r="X42" s="394"/>
      <c r="Y42" s="391"/>
      <c r="Z42" s="392"/>
      <c r="AA42" s="393"/>
      <c r="AB42" s="110">
        <f t="shared" si="4"/>
        <v>0</v>
      </c>
      <c r="AC42" s="111"/>
      <c r="AD42" s="111"/>
      <c r="AE42" s="405"/>
      <c r="AF42" s="387"/>
      <c r="AG42" s="388"/>
      <c r="AH42" s="406"/>
      <c r="AI42" s="389"/>
      <c r="AJ42" s="407"/>
    </row>
    <row r="43" spans="1:36" s="112" customFormat="1" x14ac:dyDescent="0.25">
      <c r="A43" s="113">
        <v>36</v>
      </c>
      <c r="B43" s="114"/>
      <c r="C43" s="100">
        <f t="shared" si="3"/>
        <v>0</v>
      </c>
      <c r="D43" s="115"/>
      <c r="E43" s="116"/>
      <c r="F43" s="117"/>
      <c r="G43" s="118"/>
      <c r="H43" s="116"/>
      <c r="I43" s="119"/>
      <c r="J43" s="117"/>
      <c r="K43" s="120"/>
      <c r="L43" s="117"/>
      <c r="M43" s="116"/>
      <c r="N43" s="109">
        <f t="shared" si="0"/>
        <v>0</v>
      </c>
      <c r="O43" s="109">
        <f t="shared" si="1"/>
        <v>0</v>
      </c>
      <c r="P43" s="109">
        <f t="shared" si="2"/>
        <v>0</v>
      </c>
      <c r="Q43" s="387"/>
      <c r="R43" s="388"/>
      <c r="S43" s="388"/>
      <c r="T43" s="388"/>
      <c r="U43" s="388"/>
      <c r="V43" s="389"/>
      <c r="W43" s="389"/>
      <c r="X43" s="394"/>
      <c r="Y43" s="391"/>
      <c r="Z43" s="392"/>
      <c r="AA43" s="393"/>
      <c r="AB43" s="110">
        <f t="shared" si="4"/>
        <v>0</v>
      </c>
      <c r="AC43" s="111"/>
      <c r="AD43" s="111"/>
      <c r="AE43" s="405"/>
      <c r="AF43" s="387"/>
      <c r="AG43" s="388"/>
      <c r="AH43" s="406"/>
      <c r="AI43" s="389"/>
      <c r="AJ43" s="407"/>
    </row>
    <row r="44" spans="1:36" s="112" customFormat="1" x14ac:dyDescent="0.25">
      <c r="A44" s="113">
        <v>37</v>
      </c>
      <c r="B44" s="114"/>
      <c r="C44" s="100">
        <f t="shared" si="3"/>
        <v>0</v>
      </c>
      <c r="D44" s="115"/>
      <c r="E44" s="116"/>
      <c r="F44" s="117"/>
      <c r="G44" s="118"/>
      <c r="H44" s="116"/>
      <c r="I44" s="119"/>
      <c r="J44" s="117"/>
      <c r="K44" s="120"/>
      <c r="L44" s="117"/>
      <c r="M44" s="116"/>
      <c r="N44" s="109">
        <f t="shared" si="0"/>
        <v>0</v>
      </c>
      <c r="O44" s="109">
        <f t="shared" si="1"/>
        <v>0</v>
      </c>
      <c r="P44" s="109">
        <f t="shared" si="2"/>
        <v>0</v>
      </c>
      <c r="Q44" s="387"/>
      <c r="R44" s="388"/>
      <c r="S44" s="388"/>
      <c r="T44" s="388"/>
      <c r="U44" s="388"/>
      <c r="V44" s="389"/>
      <c r="W44" s="389"/>
      <c r="X44" s="394"/>
      <c r="Y44" s="391"/>
      <c r="Z44" s="392"/>
      <c r="AA44" s="393"/>
      <c r="AB44" s="110">
        <f t="shared" si="4"/>
        <v>0</v>
      </c>
      <c r="AC44" s="111"/>
      <c r="AD44" s="111"/>
      <c r="AE44" s="405"/>
      <c r="AF44" s="387"/>
      <c r="AG44" s="388"/>
      <c r="AH44" s="406"/>
      <c r="AI44" s="389"/>
      <c r="AJ44" s="407"/>
    </row>
    <row r="45" spans="1:36" s="112" customFormat="1" x14ac:dyDescent="0.25">
      <c r="A45" s="113">
        <v>38</v>
      </c>
      <c r="B45" s="114"/>
      <c r="C45" s="100">
        <f t="shared" si="3"/>
        <v>0</v>
      </c>
      <c r="D45" s="115"/>
      <c r="E45" s="116"/>
      <c r="F45" s="117"/>
      <c r="G45" s="118"/>
      <c r="H45" s="116"/>
      <c r="I45" s="119"/>
      <c r="J45" s="117"/>
      <c r="K45" s="120"/>
      <c r="L45" s="117"/>
      <c r="M45" s="116"/>
      <c r="N45" s="109">
        <f t="shared" si="0"/>
        <v>0</v>
      </c>
      <c r="O45" s="109">
        <f t="shared" si="1"/>
        <v>0</v>
      </c>
      <c r="P45" s="109">
        <f t="shared" si="2"/>
        <v>0</v>
      </c>
      <c r="Q45" s="387"/>
      <c r="R45" s="388"/>
      <c r="S45" s="388"/>
      <c r="T45" s="388"/>
      <c r="U45" s="388"/>
      <c r="V45" s="389"/>
      <c r="W45" s="389"/>
      <c r="X45" s="394"/>
      <c r="Y45" s="391"/>
      <c r="Z45" s="392"/>
      <c r="AA45" s="393"/>
      <c r="AB45" s="110">
        <f t="shared" si="4"/>
        <v>0</v>
      </c>
      <c r="AC45" s="111"/>
      <c r="AD45" s="111"/>
      <c r="AE45" s="405"/>
      <c r="AF45" s="387"/>
      <c r="AG45" s="388"/>
      <c r="AH45" s="406"/>
      <c r="AI45" s="389"/>
      <c r="AJ45" s="407"/>
    </row>
    <row r="46" spans="1:36" s="112" customFormat="1" x14ac:dyDescent="0.25">
      <c r="A46" s="113">
        <v>39</v>
      </c>
      <c r="B46" s="114"/>
      <c r="C46" s="100">
        <f t="shared" si="3"/>
        <v>0</v>
      </c>
      <c r="D46" s="115"/>
      <c r="E46" s="116"/>
      <c r="F46" s="117"/>
      <c r="G46" s="118"/>
      <c r="H46" s="116"/>
      <c r="I46" s="119"/>
      <c r="J46" s="117"/>
      <c r="K46" s="120"/>
      <c r="L46" s="117"/>
      <c r="M46" s="116"/>
      <c r="N46" s="109">
        <f t="shared" si="0"/>
        <v>0</v>
      </c>
      <c r="O46" s="109">
        <f t="shared" si="1"/>
        <v>0</v>
      </c>
      <c r="P46" s="109">
        <f t="shared" si="2"/>
        <v>0</v>
      </c>
      <c r="Q46" s="387"/>
      <c r="R46" s="388"/>
      <c r="S46" s="388"/>
      <c r="T46" s="388"/>
      <c r="U46" s="388"/>
      <c r="V46" s="389"/>
      <c r="W46" s="389"/>
      <c r="X46" s="394"/>
      <c r="Y46" s="391"/>
      <c r="Z46" s="392"/>
      <c r="AA46" s="393"/>
      <c r="AB46" s="110">
        <f t="shared" si="4"/>
        <v>0</v>
      </c>
      <c r="AC46" s="111"/>
      <c r="AD46" s="111"/>
      <c r="AE46" s="405"/>
      <c r="AF46" s="387"/>
      <c r="AG46" s="388"/>
      <c r="AH46" s="406"/>
      <c r="AI46" s="389"/>
      <c r="AJ46" s="407"/>
    </row>
    <row r="47" spans="1:36" s="112" customFormat="1" x14ac:dyDescent="0.25">
      <c r="A47" s="113">
        <v>40</v>
      </c>
      <c r="B47" s="114"/>
      <c r="C47" s="100">
        <f t="shared" si="3"/>
        <v>0</v>
      </c>
      <c r="D47" s="115"/>
      <c r="E47" s="116"/>
      <c r="F47" s="117"/>
      <c r="G47" s="118"/>
      <c r="H47" s="116"/>
      <c r="I47" s="119"/>
      <c r="J47" s="117"/>
      <c r="K47" s="120"/>
      <c r="L47" s="117"/>
      <c r="M47" s="116"/>
      <c r="N47" s="109">
        <f t="shared" si="0"/>
        <v>0</v>
      </c>
      <c r="O47" s="109">
        <f t="shared" si="1"/>
        <v>0</v>
      </c>
      <c r="P47" s="109">
        <f t="shared" si="2"/>
        <v>0</v>
      </c>
      <c r="Q47" s="387"/>
      <c r="R47" s="388"/>
      <c r="S47" s="388"/>
      <c r="T47" s="388"/>
      <c r="U47" s="388"/>
      <c r="V47" s="389"/>
      <c r="W47" s="389"/>
      <c r="X47" s="394"/>
      <c r="Y47" s="391"/>
      <c r="Z47" s="392"/>
      <c r="AA47" s="393"/>
      <c r="AB47" s="110">
        <f t="shared" si="4"/>
        <v>0</v>
      </c>
      <c r="AC47" s="111"/>
      <c r="AD47" s="111"/>
      <c r="AE47" s="405"/>
      <c r="AF47" s="387"/>
      <c r="AG47" s="388"/>
      <c r="AH47" s="406"/>
      <c r="AI47" s="389"/>
      <c r="AJ47" s="407"/>
    </row>
    <row r="48" spans="1:36" s="112" customFormat="1" x14ac:dyDescent="0.25">
      <c r="A48" s="113">
        <v>41</v>
      </c>
      <c r="B48" s="114"/>
      <c r="C48" s="100">
        <f t="shared" si="3"/>
        <v>0</v>
      </c>
      <c r="D48" s="115"/>
      <c r="E48" s="116"/>
      <c r="F48" s="117"/>
      <c r="G48" s="118"/>
      <c r="H48" s="116"/>
      <c r="I48" s="119"/>
      <c r="J48" s="117"/>
      <c r="K48" s="120"/>
      <c r="L48" s="117"/>
      <c r="M48" s="116"/>
      <c r="N48" s="109">
        <f t="shared" si="0"/>
        <v>0</v>
      </c>
      <c r="O48" s="109">
        <f t="shared" si="1"/>
        <v>0</v>
      </c>
      <c r="P48" s="109">
        <f t="shared" si="2"/>
        <v>0</v>
      </c>
      <c r="Q48" s="387"/>
      <c r="R48" s="388"/>
      <c r="S48" s="388"/>
      <c r="T48" s="388"/>
      <c r="U48" s="388"/>
      <c r="V48" s="389"/>
      <c r="W48" s="389"/>
      <c r="X48" s="394"/>
      <c r="Y48" s="391"/>
      <c r="Z48" s="392"/>
      <c r="AA48" s="393"/>
      <c r="AB48" s="110">
        <f t="shared" si="4"/>
        <v>0</v>
      </c>
      <c r="AC48" s="111"/>
      <c r="AD48" s="111"/>
      <c r="AE48" s="405"/>
      <c r="AF48" s="387"/>
      <c r="AG48" s="388"/>
      <c r="AH48" s="406"/>
      <c r="AI48" s="389"/>
      <c r="AJ48" s="407"/>
    </row>
    <row r="49" spans="1:36" s="112" customFormat="1" x14ac:dyDescent="0.25">
      <c r="A49" s="113">
        <v>42</v>
      </c>
      <c r="B49" s="114"/>
      <c r="C49" s="100">
        <f t="shared" si="3"/>
        <v>0</v>
      </c>
      <c r="D49" s="115"/>
      <c r="E49" s="116"/>
      <c r="F49" s="117"/>
      <c r="G49" s="118"/>
      <c r="H49" s="116"/>
      <c r="I49" s="119"/>
      <c r="J49" s="117"/>
      <c r="K49" s="120"/>
      <c r="L49" s="117"/>
      <c r="M49" s="116"/>
      <c r="N49" s="109">
        <f t="shared" si="0"/>
        <v>0</v>
      </c>
      <c r="O49" s="109">
        <f t="shared" si="1"/>
        <v>0</v>
      </c>
      <c r="P49" s="109">
        <f t="shared" si="2"/>
        <v>0</v>
      </c>
      <c r="Q49" s="387"/>
      <c r="R49" s="388"/>
      <c r="S49" s="388"/>
      <c r="T49" s="388"/>
      <c r="U49" s="388"/>
      <c r="V49" s="389"/>
      <c r="W49" s="389"/>
      <c r="X49" s="394"/>
      <c r="Y49" s="391"/>
      <c r="Z49" s="392"/>
      <c r="AA49" s="393"/>
      <c r="AB49" s="110">
        <f t="shared" si="4"/>
        <v>0</v>
      </c>
      <c r="AC49" s="111"/>
      <c r="AD49" s="111"/>
      <c r="AE49" s="405"/>
      <c r="AF49" s="387"/>
      <c r="AG49" s="388"/>
      <c r="AH49" s="406"/>
      <c r="AI49" s="389"/>
      <c r="AJ49" s="407"/>
    </row>
    <row r="50" spans="1:36" s="112" customFormat="1" x14ac:dyDescent="0.25">
      <c r="A50" s="113">
        <v>43</v>
      </c>
      <c r="B50" s="114"/>
      <c r="C50" s="100">
        <f t="shared" si="3"/>
        <v>0</v>
      </c>
      <c r="D50" s="115"/>
      <c r="E50" s="116"/>
      <c r="F50" s="117"/>
      <c r="G50" s="118"/>
      <c r="H50" s="116"/>
      <c r="I50" s="119"/>
      <c r="J50" s="117"/>
      <c r="K50" s="120"/>
      <c r="L50" s="117"/>
      <c r="M50" s="116"/>
      <c r="N50" s="109">
        <f t="shared" si="0"/>
        <v>0</v>
      </c>
      <c r="O50" s="109">
        <f t="shared" si="1"/>
        <v>0</v>
      </c>
      <c r="P50" s="109">
        <f t="shared" si="2"/>
        <v>0</v>
      </c>
      <c r="Q50" s="387"/>
      <c r="R50" s="388"/>
      <c r="S50" s="388"/>
      <c r="T50" s="388"/>
      <c r="U50" s="388"/>
      <c r="V50" s="389"/>
      <c r="W50" s="389"/>
      <c r="X50" s="394"/>
      <c r="Y50" s="391"/>
      <c r="Z50" s="392"/>
      <c r="AA50" s="393"/>
      <c r="AB50" s="110">
        <f t="shared" si="4"/>
        <v>0</v>
      </c>
      <c r="AC50" s="111"/>
      <c r="AD50" s="111"/>
      <c r="AE50" s="405"/>
      <c r="AF50" s="387"/>
      <c r="AG50" s="388"/>
      <c r="AH50" s="406"/>
      <c r="AI50" s="389"/>
      <c r="AJ50" s="407"/>
    </row>
    <row r="51" spans="1:36" s="112" customFormat="1" x14ac:dyDescent="0.25">
      <c r="A51" s="113">
        <v>44</v>
      </c>
      <c r="B51" s="114"/>
      <c r="C51" s="100">
        <f t="shared" si="3"/>
        <v>0</v>
      </c>
      <c r="D51" s="115"/>
      <c r="E51" s="116"/>
      <c r="F51" s="117"/>
      <c r="G51" s="118"/>
      <c r="H51" s="116"/>
      <c r="I51" s="119"/>
      <c r="J51" s="117"/>
      <c r="K51" s="120"/>
      <c r="L51" s="117"/>
      <c r="M51" s="116"/>
      <c r="N51" s="109">
        <f t="shared" si="0"/>
        <v>0</v>
      </c>
      <c r="O51" s="109">
        <f t="shared" si="1"/>
        <v>0</v>
      </c>
      <c r="P51" s="109">
        <f t="shared" si="2"/>
        <v>0</v>
      </c>
      <c r="Q51" s="387"/>
      <c r="R51" s="388"/>
      <c r="S51" s="388"/>
      <c r="T51" s="388"/>
      <c r="U51" s="388"/>
      <c r="V51" s="389"/>
      <c r="W51" s="389"/>
      <c r="X51" s="394"/>
      <c r="Y51" s="391"/>
      <c r="Z51" s="392"/>
      <c r="AA51" s="393"/>
      <c r="AB51" s="110">
        <f t="shared" si="4"/>
        <v>0</v>
      </c>
      <c r="AC51" s="111"/>
      <c r="AD51" s="111"/>
      <c r="AE51" s="405"/>
      <c r="AF51" s="387"/>
      <c r="AG51" s="388"/>
      <c r="AH51" s="406"/>
      <c r="AI51" s="389"/>
      <c r="AJ51" s="407"/>
    </row>
    <row r="52" spans="1:36" s="112" customFormat="1" x14ac:dyDescent="0.25">
      <c r="A52" s="113">
        <v>45</v>
      </c>
      <c r="B52" s="114"/>
      <c r="C52" s="100">
        <f t="shared" si="3"/>
        <v>0</v>
      </c>
      <c r="D52" s="115"/>
      <c r="E52" s="116"/>
      <c r="F52" s="117"/>
      <c r="G52" s="118"/>
      <c r="H52" s="116"/>
      <c r="I52" s="119"/>
      <c r="J52" s="117"/>
      <c r="K52" s="120"/>
      <c r="L52" s="117"/>
      <c r="M52" s="116"/>
      <c r="N52" s="109">
        <f t="shared" si="0"/>
        <v>0</v>
      </c>
      <c r="O52" s="109">
        <f t="shared" si="1"/>
        <v>0</v>
      </c>
      <c r="P52" s="109">
        <f t="shared" si="2"/>
        <v>0</v>
      </c>
      <c r="Q52" s="387"/>
      <c r="R52" s="388"/>
      <c r="S52" s="388"/>
      <c r="T52" s="388"/>
      <c r="U52" s="388"/>
      <c r="V52" s="389"/>
      <c r="W52" s="389"/>
      <c r="X52" s="394"/>
      <c r="Y52" s="391"/>
      <c r="Z52" s="392"/>
      <c r="AA52" s="393"/>
      <c r="AB52" s="110">
        <f t="shared" si="4"/>
        <v>0</v>
      </c>
      <c r="AC52" s="111"/>
      <c r="AD52" s="111"/>
      <c r="AE52" s="405"/>
      <c r="AF52" s="387"/>
      <c r="AG52" s="388"/>
      <c r="AH52" s="406"/>
      <c r="AI52" s="389"/>
      <c r="AJ52" s="407"/>
    </row>
    <row r="53" spans="1:36" s="112" customFormat="1" x14ac:dyDescent="0.25">
      <c r="A53" s="113">
        <v>46</v>
      </c>
      <c r="B53" s="114"/>
      <c r="C53" s="100">
        <f t="shared" si="3"/>
        <v>0</v>
      </c>
      <c r="D53" s="115"/>
      <c r="E53" s="116"/>
      <c r="F53" s="117"/>
      <c r="G53" s="118"/>
      <c r="H53" s="116"/>
      <c r="I53" s="119"/>
      <c r="J53" s="117"/>
      <c r="K53" s="120"/>
      <c r="L53" s="117"/>
      <c r="M53" s="116"/>
      <c r="N53" s="109">
        <f t="shared" si="0"/>
        <v>0</v>
      </c>
      <c r="O53" s="109">
        <f t="shared" si="1"/>
        <v>0</v>
      </c>
      <c r="P53" s="109">
        <f t="shared" si="2"/>
        <v>0</v>
      </c>
      <c r="Q53" s="387"/>
      <c r="R53" s="388"/>
      <c r="S53" s="388"/>
      <c r="T53" s="388"/>
      <c r="U53" s="388"/>
      <c r="V53" s="389"/>
      <c r="W53" s="389"/>
      <c r="X53" s="394"/>
      <c r="Y53" s="391"/>
      <c r="Z53" s="392"/>
      <c r="AA53" s="393"/>
      <c r="AB53" s="110">
        <f t="shared" si="4"/>
        <v>0</v>
      </c>
      <c r="AC53" s="111"/>
      <c r="AD53" s="111"/>
      <c r="AE53" s="405"/>
      <c r="AF53" s="387"/>
      <c r="AG53" s="388"/>
      <c r="AH53" s="406"/>
      <c r="AI53" s="389"/>
      <c r="AJ53" s="407"/>
    </row>
    <row r="54" spans="1:36" s="112" customFormat="1" x14ac:dyDescent="0.25">
      <c r="A54" s="113">
        <v>47</v>
      </c>
      <c r="B54" s="114"/>
      <c r="C54" s="100">
        <f t="shared" si="3"/>
        <v>0</v>
      </c>
      <c r="D54" s="115"/>
      <c r="E54" s="116"/>
      <c r="F54" s="117"/>
      <c r="G54" s="118"/>
      <c r="H54" s="116"/>
      <c r="I54" s="119"/>
      <c r="J54" s="117"/>
      <c r="K54" s="120"/>
      <c r="L54" s="117"/>
      <c r="M54" s="116"/>
      <c r="N54" s="109">
        <f t="shared" si="0"/>
        <v>0</v>
      </c>
      <c r="O54" s="109">
        <f t="shared" si="1"/>
        <v>0</v>
      </c>
      <c r="P54" s="109">
        <f t="shared" si="2"/>
        <v>0</v>
      </c>
      <c r="Q54" s="387"/>
      <c r="R54" s="388"/>
      <c r="S54" s="388"/>
      <c r="T54" s="388"/>
      <c r="U54" s="388"/>
      <c r="V54" s="389"/>
      <c r="W54" s="389"/>
      <c r="X54" s="394"/>
      <c r="Y54" s="391"/>
      <c r="Z54" s="392"/>
      <c r="AA54" s="393"/>
      <c r="AB54" s="110">
        <f t="shared" si="4"/>
        <v>0</v>
      </c>
      <c r="AC54" s="111"/>
      <c r="AD54" s="111"/>
      <c r="AE54" s="405"/>
      <c r="AF54" s="387"/>
      <c r="AG54" s="388"/>
      <c r="AH54" s="406"/>
      <c r="AI54" s="389"/>
      <c r="AJ54" s="407"/>
    </row>
    <row r="55" spans="1:36" s="112" customFormat="1" x14ac:dyDescent="0.25">
      <c r="A55" s="113">
        <v>48</v>
      </c>
      <c r="B55" s="114"/>
      <c r="C55" s="100">
        <f t="shared" si="3"/>
        <v>0</v>
      </c>
      <c r="D55" s="115"/>
      <c r="E55" s="116"/>
      <c r="F55" s="117"/>
      <c r="G55" s="118"/>
      <c r="H55" s="116"/>
      <c r="I55" s="119"/>
      <c r="J55" s="117"/>
      <c r="K55" s="120"/>
      <c r="L55" s="117"/>
      <c r="M55" s="116"/>
      <c r="N55" s="109">
        <f t="shared" si="0"/>
        <v>0</v>
      </c>
      <c r="O55" s="109">
        <f t="shared" si="1"/>
        <v>0</v>
      </c>
      <c r="P55" s="109">
        <f t="shared" si="2"/>
        <v>0</v>
      </c>
      <c r="Q55" s="387"/>
      <c r="R55" s="388"/>
      <c r="S55" s="388"/>
      <c r="T55" s="388"/>
      <c r="U55" s="388"/>
      <c r="V55" s="389"/>
      <c r="W55" s="389"/>
      <c r="X55" s="394"/>
      <c r="Y55" s="391"/>
      <c r="Z55" s="392"/>
      <c r="AA55" s="393"/>
      <c r="AB55" s="110">
        <f t="shared" si="4"/>
        <v>0</v>
      </c>
      <c r="AC55" s="111"/>
      <c r="AD55" s="111"/>
      <c r="AE55" s="405"/>
      <c r="AF55" s="387"/>
      <c r="AG55" s="388"/>
      <c r="AH55" s="406"/>
      <c r="AI55" s="389"/>
      <c r="AJ55" s="407"/>
    </row>
    <row r="56" spans="1:36" s="112" customFormat="1" x14ac:dyDescent="0.25">
      <c r="A56" s="113">
        <v>49</v>
      </c>
      <c r="B56" s="114"/>
      <c r="C56" s="100">
        <f t="shared" si="3"/>
        <v>0</v>
      </c>
      <c r="D56" s="115"/>
      <c r="E56" s="116"/>
      <c r="F56" s="117"/>
      <c r="G56" s="118"/>
      <c r="H56" s="116"/>
      <c r="I56" s="119"/>
      <c r="J56" s="117"/>
      <c r="K56" s="120"/>
      <c r="L56" s="117"/>
      <c r="M56" s="116"/>
      <c r="N56" s="109">
        <f t="shared" si="0"/>
        <v>0</v>
      </c>
      <c r="O56" s="109">
        <f t="shared" si="1"/>
        <v>0</v>
      </c>
      <c r="P56" s="109">
        <f t="shared" si="2"/>
        <v>0</v>
      </c>
      <c r="Q56" s="387"/>
      <c r="R56" s="388"/>
      <c r="S56" s="388"/>
      <c r="T56" s="388"/>
      <c r="U56" s="388"/>
      <c r="V56" s="389"/>
      <c r="W56" s="389"/>
      <c r="X56" s="394"/>
      <c r="Y56" s="391"/>
      <c r="Z56" s="392"/>
      <c r="AA56" s="393"/>
      <c r="AB56" s="110">
        <f t="shared" si="4"/>
        <v>0</v>
      </c>
      <c r="AC56" s="111"/>
      <c r="AD56" s="111"/>
      <c r="AE56" s="405"/>
      <c r="AF56" s="387"/>
      <c r="AG56" s="388"/>
      <c r="AH56" s="406"/>
      <c r="AI56" s="389"/>
      <c r="AJ56" s="407"/>
    </row>
    <row r="57" spans="1:36" s="112" customFormat="1" x14ac:dyDescent="0.25">
      <c r="A57" s="113">
        <v>50</v>
      </c>
      <c r="B57" s="114"/>
      <c r="C57" s="100">
        <f t="shared" si="3"/>
        <v>0</v>
      </c>
      <c r="D57" s="115"/>
      <c r="E57" s="116"/>
      <c r="F57" s="117"/>
      <c r="G57" s="118"/>
      <c r="H57" s="116"/>
      <c r="I57" s="119"/>
      <c r="J57" s="117"/>
      <c r="K57" s="120"/>
      <c r="L57" s="117"/>
      <c r="M57" s="116"/>
      <c r="N57" s="109">
        <f t="shared" si="0"/>
        <v>0</v>
      </c>
      <c r="O57" s="109">
        <f t="shared" si="1"/>
        <v>0</v>
      </c>
      <c r="P57" s="109">
        <f t="shared" si="2"/>
        <v>0</v>
      </c>
      <c r="Q57" s="387"/>
      <c r="R57" s="388"/>
      <c r="S57" s="388"/>
      <c r="T57" s="388"/>
      <c r="U57" s="388"/>
      <c r="V57" s="389"/>
      <c r="W57" s="389"/>
      <c r="X57" s="394"/>
      <c r="Y57" s="391"/>
      <c r="Z57" s="392"/>
      <c r="AA57" s="393"/>
      <c r="AB57" s="110">
        <f t="shared" si="4"/>
        <v>0</v>
      </c>
      <c r="AC57" s="111"/>
      <c r="AD57" s="111"/>
      <c r="AE57" s="405"/>
      <c r="AF57" s="387"/>
      <c r="AG57" s="388"/>
      <c r="AH57" s="406"/>
      <c r="AI57" s="389"/>
      <c r="AJ57" s="407"/>
    </row>
    <row r="58" spans="1:36" s="112" customFormat="1" x14ac:dyDescent="0.25">
      <c r="A58" s="113">
        <v>51</v>
      </c>
      <c r="B58" s="114"/>
      <c r="C58" s="100">
        <f t="shared" si="3"/>
        <v>0</v>
      </c>
      <c r="D58" s="115"/>
      <c r="E58" s="116"/>
      <c r="F58" s="117"/>
      <c r="G58" s="118"/>
      <c r="H58" s="116"/>
      <c r="I58" s="119"/>
      <c r="J58" s="117"/>
      <c r="K58" s="120"/>
      <c r="L58" s="117"/>
      <c r="M58" s="116"/>
      <c r="N58" s="109">
        <f t="shared" si="0"/>
        <v>0</v>
      </c>
      <c r="O58" s="109">
        <f t="shared" si="1"/>
        <v>0</v>
      </c>
      <c r="P58" s="109">
        <f t="shared" si="2"/>
        <v>0</v>
      </c>
      <c r="Q58" s="387"/>
      <c r="R58" s="388"/>
      <c r="S58" s="388"/>
      <c r="T58" s="388"/>
      <c r="U58" s="388"/>
      <c r="V58" s="389"/>
      <c r="W58" s="389"/>
      <c r="X58" s="394"/>
      <c r="Y58" s="391"/>
      <c r="Z58" s="392"/>
      <c r="AA58" s="393"/>
      <c r="AB58" s="110">
        <f t="shared" si="4"/>
        <v>0</v>
      </c>
      <c r="AC58" s="111"/>
      <c r="AD58" s="111"/>
      <c r="AE58" s="405"/>
      <c r="AF58" s="387"/>
      <c r="AG58" s="388"/>
      <c r="AH58" s="406"/>
      <c r="AI58" s="389"/>
      <c r="AJ58" s="407"/>
    </row>
    <row r="59" spans="1:36" s="112" customFormat="1" x14ac:dyDescent="0.25">
      <c r="A59" s="113">
        <v>52</v>
      </c>
      <c r="B59" s="114"/>
      <c r="C59" s="100">
        <f t="shared" si="3"/>
        <v>0</v>
      </c>
      <c r="D59" s="115"/>
      <c r="E59" s="116"/>
      <c r="F59" s="117"/>
      <c r="G59" s="118"/>
      <c r="H59" s="116"/>
      <c r="I59" s="119"/>
      <c r="J59" s="117"/>
      <c r="K59" s="120"/>
      <c r="L59" s="117"/>
      <c r="M59" s="116"/>
      <c r="N59" s="109">
        <f t="shared" si="0"/>
        <v>0</v>
      </c>
      <c r="O59" s="109">
        <f t="shared" si="1"/>
        <v>0</v>
      </c>
      <c r="P59" s="109">
        <f t="shared" si="2"/>
        <v>0</v>
      </c>
      <c r="Q59" s="387"/>
      <c r="R59" s="388"/>
      <c r="S59" s="388"/>
      <c r="T59" s="388"/>
      <c r="U59" s="388"/>
      <c r="V59" s="389"/>
      <c r="W59" s="389"/>
      <c r="X59" s="394"/>
      <c r="Y59" s="391"/>
      <c r="Z59" s="392"/>
      <c r="AA59" s="393"/>
      <c r="AB59" s="110">
        <f t="shared" si="4"/>
        <v>0</v>
      </c>
      <c r="AC59" s="111"/>
      <c r="AD59" s="111"/>
      <c r="AE59" s="405"/>
      <c r="AF59" s="387"/>
      <c r="AG59" s="388"/>
      <c r="AH59" s="406"/>
      <c r="AI59" s="389"/>
      <c r="AJ59" s="407"/>
    </row>
    <row r="60" spans="1:36" s="112" customFormat="1" x14ac:dyDescent="0.25">
      <c r="A60" s="113">
        <v>53</v>
      </c>
      <c r="B60" s="114"/>
      <c r="C60" s="100">
        <f t="shared" si="3"/>
        <v>0</v>
      </c>
      <c r="D60" s="115"/>
      <c r="E60" s="116"/>
      <c r="F60" s="117"/>
      <c r="G60" s="118"/>
      <c r="H60" s="116"/>
      <c r="I60" s="119"/>
      <c r="J60" s="117"/>
      <c r="K60" s="120"/>
      <c r="L60" s="117"/>
      <c r="M60" s="116"/>
      <c r="N60" s="109">
        <f t="shared" si="0"/>
        <v>0</v>
      </c>
      <c r="O60" s="109">
        <f t="shared" si="1"/>
        <v>0</v>
      </c>
      <c r="P60" s="109">
        <f t="shared" si="2"/>
        <v>0</v>
      </c>
      <c r="Q60" s="387"/>
      <c r="R60" s="388"/>
      <c r="S60" s="388"/>
      <c r="T60" s="388"/>
      <c r="U60" s="388"/>
      <c r="V60" s="389"/>
      <c r="W60" s="389"/>
      <c r="X60" s="394"/>
      <c r="Y60" s="391"/>
      <c r="Z60" s="392"/>
      <c r="AA60" s="393"/>
      <c r="AB60" s="110">
        <f t="shared" si="4"/>
        <v>0</v>
      </c>
      <c r="AC60" s="111"/>
      <c r="AD60" s="111"/>
      <c r="AE60" s="405"/>
      <c r="AF60" s="387"/>
      <c r="AG60" s="388"/>
      <c r="AH60" s="406"/>
      <c r="AI60" s="389"/>
      <c r="AJ60" s="407"/>
    </row>
    <row r="61" spans="1:36" s="112" customFormat="1" x14ac:dyDescent="0.25">
      <c r="A61" s="113">
        <v>54</v>
      </c>
      <c r="B61" s="114"/>
      <c r="C61" s="100">
        <f t="shared" si="3"/>
        <v>0</v>
      </c>
      <c r="D61" s="115"/>
      <c r="E61" s="116"/>
      <c r="F61" s="117"/>
      <c r="G61" s="118"/>
      <c r="H61" s="116"/>
      <c r="I61" s="119"/>
      <c r="J61" s="117"/>
      <c r="K61" s="120"/>
      <c r="L61" s="117"/>
      <c r="M61" s="116"/>
      <c r="N61" s="109">
        <f t="shared" si="0"/>
        <v>0</v>
      </c>
      <c r="O61" s="109">
        <f t="shared" si="1"/>
        <v>0</v>
      </c>
      <c r="P61" s="109">
        <f t="shared" si="2"/>
        <v>0</v>
      </c>
      <c r="Q61" s="387"/>
      <c r="R61" s="388"/>
      <c r="S61" s="388"/>
      <c r="T61" s="388"/>
      <c r="U61" s="388"/>
      <c r="V61" s="389"/>
      <c r="W61" s="389"/>
      <c r="X61" s="394"/>
      <c r="Y61" s="391"/>
      <c r="Z61" s="392"/>
      <c r="AA61" s="393"/>
      <c r="AB61" s="110">
        <f t="shared" si="4"/>
        <v>0</v>
      </c>
      <c r="AC61" s="111"/>
      <c r="AD61" s="111"/>
      <c r="AE61" s="405"/>
      <c r="AF61" s="387"/>
      <c r="AG61" s="388"/>
      <c r="AH61" s="406"/>
      <c r="AI61" s="389"/>
      <c r="AJ61" s="407"/>
    </row>
    <row r="62" spans="1:36" s="112" customFormat="1" x14ac:dyDescent="0.25">
      <c r="A62" s="113">
        <v>55</v>
      </c>
      <c r="B62" s="114"/>
      <c r="C62" s="100">
        <f t="shared" si="3"/>
        <v>0</v>
      </c>
      <c r="D62" s="115"/>
      <c r="E62" s="116"/>
      <c r="F62" s="117"/>
      <c r="G62" s="118"/>
      <c r="H62" s="116"/>
      <c r="I62" s="119"/>
      <c r="J62" s="117"/>
      <c r="K62" s="120"/>
      <c r="L62" s="117"/>
      <c r="M62" s="116"/>
      <c r="N62" s="109">
        <f t="shared" si="0"/>
        <v>0</v>
      </c>
      <c r="O62" s="109">
        <f t="shared" si="1"/>
        <v>0</v>
      </c>
      <c r="P62" s="109">
        <f t="shared" si="2"/>
        <v>0</v>
      </c>
      <c r="Q62" s="387"/>
      <c r="R62" s="388"/>
      <c r="S62" s="388"/>
      <c r="T62" s="388"/>
      <c r="U62" s="388"/>
      <c r="V62" s="389"/>
      <c r="W62" s="389"/>
      <c r="X62" s="394"/>
      <c r="Y62" s="391"/>
      <c r="Z62" s="392"/>
      <c r="AA62" s="393"/>
      <c r="AB62" s="110">
        <f t="shared" si="4"/>
        <v>0</v>
      </c>
      <c r="AC62" s="111"/>
      <c r="AD62" s="111"/>
      <c r="AE62" s="405"/>
      <c r="AF62" s="387"/>
      <c r="AG62" s="388"/>
      <c r="AH62" s="406"/>
      <c r="AI62" s="389"/>
      <c r="AJ62" s="407"/>
    </row>
    <row r="63" spans="1:36" s="112" customFormat="1" x14ac:dyDescent="0.25">
      <c r="A63" s="113">
        <v>56</v>
      </c>
      <c r="B63" s="114"/>
      <c r="C63" s="100">
        <f t="shared" si="3"/>
        <v>0</v>
      </c>
      <c r="D63" s="115"/>
      <c r="E63" s="116"/>
      <c r="F63" s="117"/>
      <c r="G63" s="118"/>
      <c r="H63" s="116"/>
      <c r="I63" s="119"/>
      <c r="J63" s="117"/>
      <c r="K63" s="120"/>
      <c r="L63" s="117"/>
      <c r="M63" s="116"/>
      <c r="N63" s="109">
        <f t="shared" si="0"/>
        <v>0</v>
      </c>
      <c r="O63" s="109">
        <f t="shared" si="1"/>
        <v>0</v>
      </c>
      <c r="P63" s="109">
        <f t="shared" si="2"/>
        <v>0</v>
      </c>
      <c r="Q63" s="387"/>
      <c r="R63" s="388"/>
      <c r="S63" s="388"/>
      <c r="T63" s="388"/>
      <c r="U63" s="388"/>
      <c r="V63" s="389"/>
      <c r="W63" s="389"/>
      <c r="X63" s="394"/>
      <c r="Y63" s="391"/>
      <c r="Z63" s="392"/>
      <c r="AA63" s="393"/>
      <c r="AB63" s="110">
        <f t="shared" si="4"/>
        <v>0</v>
      </c>
      <c r="AC63" s="111"/>
      <c r="AD63" s="111"/>
      <c r="AE63" s="405"/>
      <c r="AF63" s="387"/>
      <c r="AG63" s="388"/>
      <c r="AH63" s="406"/>
      <c r="AI63" s="389"/>
      <c r="AJ63" s="407"/>
    </row>
    <row r="64" spans="1:36" s="112" customFormat="1" x14ac:dyDescent="0.25">
      <c r="A64" s="113">
        <v>57</v>
      </c>
      <c r="B64" s="114"/>
      <c r="C64" s="100">
        <f t="shared" si="3"/>
        <v>0</v>
      </c>
      <c r="D64" s="115"/>
      <c r="E64" s="116"/>
      <c r="F64" s="117"/>
      <c r="G64" s="118"/>
      <c r="H64" s="116"/>
      <c r="I64" s="119"/>
      <c r="J64" s="117"/>
      <c r="K64" s="120"/>
      <c r="L64" s="117"/>
      <c r="M64" s="116"/>
      <c r="N64" s="109">
        <f t="shared" si="0"/>
        <v>0</v>
      </c>
      <c r="O64" s="109">
        <f t="shared" si="1"/>
        <v>0</v>
      </c>
      <c r="P64" s="109">
        <f t="shared" si="2"/>
        <v>0</v>
      </c>
      <c r="Q64" s="387"/>
      <c r="R64" s="388"/>
      <c r="S64" s="388"/>
      <c r="T64" s="388"/>
      <c r="U64" s="388"/>
      <c r="V64" s="389"/>
      <c r="W64" s="389"/>
      <c r="X64" s="394"/>
      <c r="Y64" s="391"/>
      <c r="Z64" s="392"/>
      <c r="AA64" s="393"/>
      <c r="AB64" s="110">
        <f t="shared" si="4"/>
        <v>0</v>
      </c>
      <c r="AC64" s="111"/>
      <c r="AD64" s="111"/>
      <c r="AE64" s="405"/>
      <c r="AF64" s="387"/>
      <c r="AG64" s="388"/>
      <c r="AH64" s="406"/>
      <c r="AI64" s="389"/>
      <c r="AJ64" s="407"/>
    </row>
    <row r="65" spans="1:36" s="112" customFormat="1" x14ac:dyDescent="0.25">
      <c r="A65" s="113">
        <v>58</v>
      </c>
      <c r="B65" s="114"/>
      <c r="C65" s="100">
        <f t="shared" si="3"/>
        <v>0</v>
      </c>
      <c r="D65" s="115"/>
      <c r="E65" s="116"/>
      <c r="F65" s="117"/>
      <c r="G65" s="118"/>
      <c r="H65" s="116"/>
      <c r="I65" s="119"/>
      <c r="J65" s="117"/>
      <c r="K65" s="120"/>
      <c r="L65" s="117"/>
      <c r="M65" s="116"/>
      <c r="N65" s="109">
        <f t="shared" si="0"/>
        <v>0</v>
      </c>
      <c r="O65" s="109">
        <f t="shared" si="1"/>
        <v>0</v>
      </c>
      <c r="P65" s="109">
        <f t="shared" si="2"/>
        <v>0</v>
      </c>
      <c r="Q65" s="387"/>
      <c r="R65" s="388"/>
      <c r="S65" s="388"/>
      <c r="T65" s="388"/>
      <c r="U65" s="388"/>
      <c r="V65" s="389"/>
      <c r="W65" s="389"/>
      <c r="X65" s="394"/>
      <c r="Y65" s="391"/>
      <c r="Z65" s="392"/>
      <c r="AA65" s="393"/>
      <c r="AB65" s="110">
        <f t="shared" si="4"/>
        <v>0</v>
      </c>
      <c r="AC65" s="111"/>
      <c r="AD65" s="111"/>
      <c r="AE65" s="405"/>
      <c r="AF65" s="387"/>
      <c r="AG65" s="388"/>
      <c r="AH65" s="406"/>
      <c r="AI65" s="389"/>
      <c r="AJ65" s="407"/>
    </row>
    <row r="66" spans="1:36" s="112" customFormat="1" x14ac:dyDescent="0.25">
      <c r="A66" s="113">
        <v>59</v>
      </c>
      <c r="B66" s="114"/>
      <c r="C66" s="100">
        <f t="shared" si="3"/>
        <v>0</v>
      </c>
      <c r="D66" s="115"/>
      <c r="E66" s="116"/>
      <c r="F66" s="117"/>
      <c r="G66" s="118"/>
      <c r="H66" s="116"/>
      <c r="I66" s="119"/>
      <c r="J66" s="117"/>
      <c r="K66" s="120"/>
      <c r="L66" s="117"/>
      <c r="M66" s="116"/>
      <c r="N66" s="109">
        <f t="shared" si="0"/>
        <v>0</v>
      </c>
      <c r="O66" s="109">
        <f t="shared" si="1"/>
        <v>0</v>
      </c>
      <c r="P66" s="109">
        <f t="shared" si="2"/>
        <v>0</v>
      </c>
      <c r="Q66" s="387"/>
      <c r="R66" s="388"/>
      <c r="S66" s="388"/>
      <c r="T66" s="388"/>
      <c r="U66" s="388"/>
      <c r="V66" s="389"/>
      <c r="W66" s="389"/>
      <c r="X66" s="394"/>
      <c r="Y66" s="391"/>
      <c r="Z66" s="392"/>
      <c r="AA66" s="393"/>
      <c r="AB66" s="110">
        <f t="shared" si="4"/>
        <v>0</v>
      </c>
      <c r="AC66" s="111"/>
      <c r="AD66" s="111"/>
      <c r="AE66" s="405"/>
      <c r="AF66" s="387"/>
      <c r="AG66" s="388"/>
      <c r="AH66" s="406"/>
      <c r="AI66" s="389"/>
      <c r="AJ66" s="407"/>
    </row>
    <row r="67" spans="1:36" s="112" customFormat="1" x14ac:dyDescent="0.25">
      <c r="A67" s="113">
        <v>60</v>
      </c>
      <c r="B67" s="114"/>
      <c r="C67" s="100">
        <f t="shared" si="3"/>
        <v>0</v>
      </c>
      <c r="D67" s="115"/>
      <c r="E67" s="116"/>
      <c r="F67" s="117"/>
      <c r="G67" s="118"/>
      <c r="H67" s="116"/>
      <c r="I67" s="119"/>
      <c r="J67" s="117"/>
      <c r="K67" s="120"/>
      <c r="L67" s="117"/>
      <c r="M67" s="116"/>
      <c r="N67" s="109">
        <f t="shared" si="0"/>
        <v>0</v>
      </c>
      <c r="O67" s="109">
        <f t="shared" si="1"/>
        <v>0</v>
      </c>
      <c r="P67" s="109">
        <f t="shared" si="2"/>
        <v>0</v>
      </c>
      <c r="Q67" s="387"/>
      <c r="R67" s="388"/>
      <c r="S67" s="388"/>
      <c r="T67" s="388"/>
      <c r="U67" s="388"/>
      <c r="V67" s="389"/>
      <c r="W67" s="389"/>
      <c r="X67" s="394"/>
      <c r="Y67" s="391"/>
      <c r="Z67" s="392"/>
      <c r="AA67" s="393"/>
      <c r="AB67" s="110">
        <f t="shared" si="4"/>
        <v>0</v>
      </c>
      <c r="AC67" s="111"/>
      <c r="AD67" s="111"/>
      <c r="AE67" s="405"/>
      <c r="AF67" s="387"/>
      <c r="AG67" s="388"/>
      <c r="AH67" s="406"/>
      <c r="AI67" s="389"/>
      <c r="AJ67" s="407"/>
    </row>
    <row r="68" spans="1:36" s="112" customFormat="1" x14ac:dyDescent="0.25">
      <c r="A68" s="113">
        <v>61</v>
      </c>
      <c r="B68" s="114"/>
      <c r="C68" s="100">
        <f t="shared" si="3"/>
        <v>0</v>
      </c>
      <c r="D68" s="115"/>
      <c r="E68" s="116"/>
      <c r="F68" s="117"/>
      <c r="G68" s="118"/>
      <c r="H68" s="116"/>
      <c r="I68" s="119"/>
      <c r="J68" s="117"/>
      <c r="K68" s="120"/>
      <c r="L68" s="117"/>
      <c r="M68" s="116"/>
      <c r="N68" s="109">
        <f t="shared" si="0"/>
        <v>0</v>
      </c>
      <c r="O68" s="109">
        <f t="shared" si="1"/>
        <v>0</v>
      </c>
      <c r="P68" s="109">
        <f t="shared" si="2"/>
        <v>0</v>
      </c>
      <c r="Q68" s="387"/>
      <c r="R68" s="388"/>
      <c r="S68" s="388"/>
      <c r="T68" s="388"/>
      <c r="U68" s="388"/>
      <c r="V68" s="389"/>
      <c r="W68" s="389"/>
      <c r="X68" s="394"/>
      <c r="Y68" s="391"/>
      <c r="Z68" s="392"/>
      <c r="AA68" s="393"/>
      <c r="AB68" s="110">
        <f t="shared" si="4"/>
        <v>0</v>
      </c>
      <c r="AC68" s="111"/>
      <c r="AD68" s="111"/>
      <c r="AE68" s="405"/>
      <c r="AF68" s="387"/>
      <c r="AG68" s="388"/>
      <c r="AH68" s="406"/>
      <c r="AI68" s="389"/>
      <c r="AJ68" s="407"/>
    </row>
    <row r="69" spans="1:36" s="112" customFormat="1" x14ac:dyDescent="0.25">
      <c r="A69" s="113">
        <v>62</v>
      </c>
      <c r="B69" s="114"/>
      <c r="C69" s="100">
        <f t="shared" si="3"/>
        <v>0</v>
      </c>
      <c r="D69" s="115"/>
      <c r="E69" s="116"/>
      <c r="F69" s="117"/>
      <c r="G69" s="118"/>
      <c r="H69" s="116"/>
      <c r="I69" s="119"/>
      <c r="J69" s="117"/>
      <c r="K69" s="120"/>
      <c r="L69" s="117"/>
      <c r="M69" s="116"/>
      <c r="N69" s="109">
        <f t="shared" si="0"/>
        <v>0</v>
      </c>
      <c r="O69" s="109">
        <f t="shared" si="1"/>
        <v>0</v>
      </c>
      <c r="P69" s="109">
        <f t="shared" si="2"/>
        <v>0</v>
      </c>
      <c r="Q69" s="387"/>
      <c r="R69" s="388"/>
      <c r="S69" s="388"/>
      <c r="T69" s="388"/>
      <c r="U69" s="388"/>
      <c r="V69" s="389"/>
      <c r="W69" s="389"/>
      <c r="X69" s="394"/>
      <c r="Y69" s="391"/>
      <c r="Z69" s="392"/>
      <c r="AA69" s="393"/>
      <c r="AB69" s="110">
        <f t="shared" si="4"/>
        <v>0</v>
      </c>
      <c r="AC69" s="111"/>
      <c r="AD69" s="111"/>
      <c r="AE69" s="405"/>
      <c r="AF69" s="387"/>
      <c r="AG69" s="388"/>
      <c r="AH69" s="406"/>
      <c r="AI69" s="389"/>
      <c r="AJ69" s="407"/>
    </row>
    <row r="70" spans="1:36" s="112" customFormat="1" x14ac:dyDescent="0.25">
      <c r="A70" s="113">
        <v>63</v>
      </c>
      <c r="B70" s="114"/>
      <c r="C70" s="100">
        <f t="shared" si="3"/>
        <v>0</v>
      </c>
      <c r="D70" s="115"/>
      <c r="E70" s="116"/>
      <c r="F70" s="117"/>
      <c r="G70" s="118"/>
      <c r="H70" s="116"/>
      <c r="I70" s="119"/>
      <c r="J70" s="117"/>
      <c r="K70" s="120"/>
      <c r="L70" s="117"/>
      <c r="M70" s="116"/>
      <c r="N70" s="109">
        <f t="shared" si="0"/>
        <v>0</v>
      </c>
      <c r="O70" s="109">
        <f t="shared" si="1"/>
        <v>0</v>
      </c>
      <c r="P70" s="109">
        <f t="shared" si="2"/>
        <v>0</v>
      </c>
      <c r="Q70" s="387"/>
      <c r="R70" s="388"/>
      <c r="S70" s="388"/>
      <c r="T70" s="388"/>
      <c r="U70" s="388"/>
      <c r="V70" s="389"/>
      <c r="W70" s="389"/>
      <c r="X70" s="394"/>
      <c r="Y70" s="391"/>
      <c r="Z70" s="392"/>
      <c r="AA70" s="393"/>
      <c r="AB70" s="110">
        <f t="shared" si="4"/>
        <v>0</v>
      </c>
      <c r="AC70" s="111"/>
      <c r="AD70" s="111"/>
      <c r="AE70" s="405"/>
      <c r="AF70" s="387"/>
      <c r="AG70" s="388"/>
      <c r="AH70" s="406"/>
      <c r="AI70" s="389"/>
      <c r="AJ70" s="407"/>
    </row>
    <row r="71" spans="1:36" s="112" customFormat="1" x14ac:dyDescent="0.25">
      <c r="A71" s="113">
        <v>64</v>
      </c>
      <c r="B71" s="114"/>
      <c r="C71" s="100">
        <f t="shared" si="3"/>
        <v>0</v>
      </c>
      <c r="D71" s="115"/>
      <c r="E71" s="116"/>
      <c r="F71" s="117"/>
      <c r="G71" s="118"/>
      <c r="H71" s="116"/>
      <c r="I71" s="119"/>
      <c r="J71" s="117"/>
      <c r="K71" s="120"/>
      <c r="L71" s="117"/>
      <c r="M71" s="116"/>
      <c r="N71" s="109">
        <f t="shared" si="0"/>
        <v>0</v>
      </c>
      <c r="O71" s="109">
        <f t="shared" si="1"/>
        <v>0</v>
      </c>
      <c r="P71" s="109">
        <f t="shared" si="2"/>
        <v>0</v>
      </c>
      <c r="Q71" s="387"/>
      <c r="R71" s="388"/>
      <c r="S71" s="388"/>
      <c r="T71" s="388"/>
      <c r="U71" s="388"/>
      <c r="V71" s="389"/>
      <c r="W71" s="389"/>
      <c r="X71" s="394"/>
      <c r="Y71" s="391"/>
      <c r="Z71" s="392"/>
      <c r="AA71" s="393"/>
      <c r="AB71" s="110">
        <f t="shared" si="4"/>
        <v>0</v>
      </c>
      <c r="AC71" s="111"/>
      <c r="AD71" s="111"/>
      <c r="AE71" s="405"/>
      <c r="AF71" s="387"/>
      <c r="AG71" s="388"/>
      <c r="AH71" s="406"/>
      <c r="AI71" s="389"/>
      <c r="AJ71" s="407"/>
    </row>
    <row r="72" spans="1:36" s="112" customFormat="1" x14ac:dyDescent="0.25">
      <c r="A72" s="113">
        <v>65</v>
      </c>
      <c r="B72" s="114"/>
      <c r="C72" s="100">
        <f t="shared" si="3"/>
        <v>0</v>
      </c>
      <c r="D72" s="115"/>
      <c r="E72" s="116"/>
      <c r="F72" s="117"/>
      <c r="G72" s="118"/>
      <c r="H72" s="116"/>
      <c r="I72" s="119"/>
      <c r="J72" s="117"/>
      <c r="K72" s="120"/>
      <c r="L72" s="117"/>
      <c r="M72" s="116"/>
      <c r="N72" s="109">
        <f t="shared" si="0"/>
        <v>0</v>
      </c>
      <c r="O72" s="109">
        <f t="shared" si="1"/>
        <v>0</v>
      </c>
      <c r="P72" s="109">
        <f t="shared" si="2"/>
        <v>0</v>
      </c>
      <c r="Q72" s="387"/>
      <c r="R72" s="388"/>
      <c r="S72" s="388"/>
      <c r="T72" s="388"/>
      <c r="U72" s="388"/>
      <c r="V72" s="389"/>
      <c r="W72" s="389"/>
      <c r="X72" s="394"/>
      <c r="Y72" s="391"/>
      <c r="Z72" s="392"/>
      <c r="AA72" s="393"/>
      <c r="AB72" s="110">
        <f t="shared" si="4"/>
        <v>0</v>
      </c>
      <c r="AC72" s="111"/>
      <c r="AD72" s="111"/>
      <c r="AE72" s="405"/>
      <c r="AF72" s="387"/>
      <c r="AG72" s="388"/>
      <c r="AH72" s="406"/>
      <c r="AI72" s="389"/>
      <c r="AJ72" s="407"/>
    </row>
    <row r="73" spans="1:36" s="112" customFormat="1" x14ac:dyDescent="0.25">
      <c r="A73" s="113">
        <v>66</v>
      </c>
      <c r="B73" s="114"/>
      <c r="C73" s="100">
        <f t="shared" si="3"/>
        <v>0</v>
      </c>
      <c r="D73" s="115"/>
      <c r="E73" s="116"/>
      <c r="F73" s="117"/>
      <c r="G73" s="118"/>
      <c r="H73" s="116"/>
      <c r="I73" s="119"/>
      <c r="J73" s="117"/>
      <c r="K73" s="120"/>
      <c r="L73" s="117"/>
      <c r="M73" s="116"/>
      <c r="N73" s="109">
        <f t="shared" ref="N73:N136" si="5">IF(OR(D73=1,E73=1,F73=1),1,0)</f>
        <v>0</v>
      </c>
      <c r="O73" s="109">
        <f t="shared" ref="O73:O136" si="6">IF(OR(G73=1,H73=1),0,N73)</f>
        <v>0</v>
      </c>
      <c r="P73" s="109">
        <f t="shared" ref="P73:P136" si="7">IF(OR(J73=1,L73=1),1,O73)</f>
        <v>0</v>
      </c>
      <c r="Q73" s="387"/>
      <c r="R73" s="388"/>
      <c r="S73" s="388"/>
      <c r="T73" s="388"/>
      <c r="U73" s="388"/>
      <c r="V73" s="389"/>
      <c r="W73" s="389"/>
      <c r="X73" s="394"/>
      <c r="Y73" s="391"/>
      <c r="Z73" s="392"/>
      <c r="AA73" s="393"/>
      <c r="AB73" s="110">
        <f t="shared" si="4"/>
        <v>0</v>
      </c>
      <c r="AC73" s="111"/>
      <c r="AD73" s="111"/>
      <c r="AE73" s="405"/>
      <c r="AF73" s="387"/>
      <c r="AG73" s="388"/>
      <c r="AH73" s="406"/>
      <c r="AI73" s="389"/>
      <c r="AJ73" s="407"/>
    </row>
    <row r="74" spans="1:36" s="112" customFormat="1" x14ac:dyDescent="0.25">
      <c r="A74" s="113">
        <v>67</v>
      </c>
      <c r="B74" s="114"/>
      <c r="C74" s="100">
        <f t="shared" ref="C74:C137" si="8">IF(OR(K74=1,M74=1),0,P74)</f>
        <v>0</v>
      </c>
      <c r="D74" s="115"/>
      <c r="E74" s="116"/>
      <c r="F74" s="117"/>
      <c r="G74" s="118"/>
      <c r="H74" s="116"/>
      <c r="I74" s="119"/>
      <c r="J74" s="117"/>
      <c r="K74" s="120"/>
      <c r="L74" s="117"/>
      <c r="M74" s="116"/>
      <c r="N74" s="109">
        <f t="shared" si="5"/>
        <v>0</v>
      </c>
      <c r="O74" s="109">
        <f t="shared" si="6"/>
        <v>0</v>
      </c>
      <c r="P74" s="109">
        <f t="shared" si="7"/>
        <v>0</v>
      </c>
      <c r="Q74" s="387"/>
      <c r="R74" s="388"/>
      <c r="S74" s="388"/>
      <c r="T74" s="388"/>
      <c r="U74" s="388"/>
      <c r="V74" s="389"/>
      <c r="W74" s="389"/>
      <c r="X74" s="394"/>
      <c r="Y74" s="391"/>
      <c r="Z74" s="392"/>
      <c r="AA74" s="393"/>
      <c r="AB74" s="110">
        <f t="shared" ref="AB74:AB137" si="9">IF(OR(Y74=0,Z74=0),0,100-(Z74/Y74*100))</f>
        <v>0</v>
      </c>
      <c r="AC74" s="111"/>
      <c r="AD74" s="111"/>
      <c r="AE74" s="405"/>
      <c r="AF74" s="387"/>
      <c r="AG74" s="388"/>
      <c r="AH74" s="406"/>
      <c r="AI74" s="389"/>
      <c r="AJ74" s="407"/>
    </row>
    <row r="75" spans="1:36" s="112" customFormat="1" x14ac:dyDescent="0.25">
      <c r="A75" s="113">
        <v>68</v>
      </c>
      <c r="B75" s="114"/>
      <c r="C75" s="100">
        <f t="shared" si="8"/>
        <v>0</v>
      </c>
      <c r="D75" s="115"/>
      <c r="E75" s="116"/>
      <c r="F75" s="117"/>
      <c r="G75" s="118"/>
      <c r="H75" s="116"/>
      <c r="I75" s="119"/>
      <c r="J75" s="117"/>
      <c r="K75" s="120"/>
      <c r="L75" s="117"/>
      <c r="M75" s="116"/>
      <c r="N75" s="109">
        <f t="shared" si="5"/>
        <v>0</v>
      </c>
      <c r="O75" s="109">
        <f t="shared" si="6"/>
        <v>0</v>
      </c>
      <c r="P75" s="109">
        <f t="shared" si="7"/>
        <v>0</v>
      </c>
      <c r="Q75" s="387"/>
      <c r="R75" s="388"/>
      <c r="S75" s="388"/>
      <c r="T75" s="388"/>
      <c r="U75" s="388"/>
      <c r="V75" s="389"/>
      <c r="W75" s="389"/>
      <c r="X75" s="394"/>
      <c r="Y75" s="391"/>
      <c r="Z75" s="392"/>
      <c r="AA75" s="393"/>
      <c r="AB75" s="110">
        <f t="shared" si="9"/>
        <v>0</v>
      </c>
      <c r="AC75" s="111"/>
      <c r="AD75" s="111"/>
      <c r="AE75" s="405"/>
      <c r="AF75" s="387"/>
      <c r="AG75" s="388"/>
      <c r="AH75" s="406"/>
      <c r="AI75" s="389"/>
      <c r="AJ75" s="407"/>
    </row>
    <row r="76" spans="1:36" s="112" customFormat="1" x14ac:dyDescent="0.25">
      <c r="A76" s="113">
        <v>69</v>
      </c>
      <c r="B76" s="114"/>
      <c r="C76" s="100">
        <f t="shared" si="8"/>
        <v>0</v>
      </c>
      <c r="D76" s="115"/>
      <c r="E76" s="116"/>
      <c r="F76" s="117"/>
      <c r="G76" s="118"/>
      <c r="H76" s="116"/>
      <c r="I76" s="119"/>
      <c r="J76" s="117"/>
      <c r="K76" s="120"/>
      <c r="L76" s="117"/>
      <c r="M76" s="116"/>
      <c r="N76" s="109">
        <f t="shared" si="5"/>
        <v>0</v>
      </c>
      <c r="O76" s="109">
        <f t="shared" si="6"/>
        <v>0</v>
      </c>
      <c r="P76" s="109">
        <f t="shared" si="7"/>
        <v>0</v>
      </c>
      <c r="Q76" s="387"/>
      <c r="R76" s="388"/>
      <c r="S76" s="388"/>
      <c r="T76" s="388"/>
      <c r="U76" s="388"/>
      <c r="V76" s="389"/>
      <c r="W76" s="389"/>
      <c r="X76" s="394"/>
      <c r="Y76" s="391"/>
      <c r="Z76" s="392"/>
      <c r="AA76" s="393"/>
      <c r="AB76" s="110">
        <f t="shared" si="9"/>
        <v>0</v>
      </c>
      <c r="AC76" s="111"/>
      <c r="AD76" s="111"/>
      <c r="AE76" s="405"/>
      <c r="AF76" s="387"/>
      <c r="AG76" s="388"/>
      <c r="AH76" s="406"/>
      <c r="AI76" s="389"/>
      <c r="AJ76" s="407"/>
    </row>
    <row r="77" spans="1:36" s="112" customFormat="1" x14ac:dyDescent="0.25">
      <c r="A77" s="113">
        <v>70</v>
      </c>
      <c r="B77" s="114"/>
      <c r="C77" s="100">
        <f t="shared" si="8"/>
        <v>0</v>
      </c>
      <c r="D77" s="115"/>
      <c r="E77" s="116"/>
      <c r="F77" s="117"/>
      <c r="G77" s="118"/>
      <c r="H77" s="116"/>
      <c r="I77" s="119"/>
      <c r="J77" s="117"/>
      <c r="K77" s="120"/>
      <c r="L77" s="117"/>
      <c r="M77" s="116"/>
      <c r="N77" s="109">
        <f t="shared" si="5"/>
        <v>0</v>
      </c>
      <c r="O77" s="109">
        <f t="shared" si="6"/>
        <v>0</v>
      </c>
      <c r="P77" s="109">
        <f t="shared" si="7"/>
        <v>0</v>
      </c>
      <c r="Q77" s="387"/>
      <c r="R77" s="388"/>
      <c r="S77" s="388"/>
      <c r="T77" s="388"/>
      <c r="U77" s="388"/>
      <c r="V77" s="389"/>
      <c r="W77" s="389"/>
      <c r="X77" s="394"/>
      <c r="Y77" s="391"/>
      <c r="Z77" s="392"/>
      <c r="AA77" s="393"/>
      <c r="AB77" s="110">
        <f t="shared" si="9"/>
        <v>0</v>
      </c>
      <c r="AC77" s="111"/>
      <c r="AD77" s="111"/>
      <c r="AE77" s="405"/>
      <c r="AF77" s="387"/>
      <c r="AG77" s="388"/>
      <c r="AH77" s="406"/>
      <c r="AI77" s="389"/>
      <c r="AJ77" s="407"/>
    </row>
    <row r="78" spans="1:36" s="112" customFormat="1" x14ac:dyDescent="0.25">
      <c r="A78" s="113">
        <v>71</v>
      </c>
      <c r="B78" s="114"/>
      <c r="C78" s="100">
        <f t="shared" si="8"/>
        <v>0</v>
      </c>
      <c r="D78" s="115"/>
      <c r="E78" s="116"/>
      <c r="F78" s="117"/>
      <c r="G78" s="118"/>
      <c r="H78" s="116"/>
      <c r="I78" s="119"/>
      <c r="J78" s="117"/>
      <c r="K78" s="120"/>
      <c r="L78" s="117"/>
      <c r="M78" s="116"/>
      <c r="N78" s="109">
        <f t="shared" si="5"/>
        <v>0</v>
      </c>
      <c r="O78" s="109">
        <f t="shared" si="6"/>
        <v>0</v>
      </c>
      <c r="P78" s="109">
        <f t="shared" si="7"/>
        <v>0</v>
      </c>
      <c r="Q78" s="387"/>
      <c r="R78" s="388"/>
      <c r="S78" s="388"/>
      <c r="T78" s="388"/>
      <c r="U78" s="388"/>
      <c r="V78" s="389"/>
      <c r="W78" s="389"/>
      <c r="X78" s="394"/>
      <c r="Y78" s="391"/>
      <c r="Z78" s="392"/>
      <c r="AA78" s="393"/>
      <c r="AB78" s="110">
        <f t="shared" si="9"/>
        <v>0</v>
      </c>
      <c r="AC78" s="111"/>
      <c r="AD78" s="111"/>
      <c r="AE78" s="405"/>
      <c r="AF78" s="387"/>
      <c r="AG78" s="388"/>
      <c r="AH78" s="406"/>
      <c r="AI78" s="389"/>
      <c r="AJ78" s="407"/>
    </row>
    <row r="79" spans="1:36" s="112" customFormat="1" x14ac:dyDescent="0.25">
      <c r="A79" s="113">
        <v>72</v>
      </c>
      <c r="B79" s="114"/>
      <c r="C79" s="100">
        <f t="shared" si="8"/>
        <v>0</v>
      </c>
      <c r="D79" s="115"/>
      <c r="E79" s="116"/>
      <c r="F79" s="117"/>
      <c r="G79" s="118"/>
      <c r="H79" s="116"/>
      <c r="I79" s="119"/>
      <c r="J79" s="117"/>
      <c r="K79" s="120"/>
      <c r="L79" s="117"/>
      <c r="M79" s="116"/>
      <c r="N79" s="109">
        <f t="shared" si="5"/>
        <v>0</v>
      </c>
      <c r="O79" s="109">
        <f t="shared" si="6"/>
        <v>0</v>
      </c>
      <c r="P79" s="109">
        <f t="shared" si="7"/>
        <v>0</v>
      </c>
      <c r="Q79" s="387"/>
      <c r="R79" s="388"/>
      <c r="S79" s="388"/>
      <c r="T79" s="388"/>
      <c r="U79" s="388"/>
      <c r="V79" s="389"/>
      <c r="W79" s="389"/>
      <c r="X79" s="394"/>
      <c r="Y79" s="391"/>
      <c r="Z79" s="392"/>
      <c r="AA79" s="393"/>
      <c r="AB79" s="110">
        <f t="shared" si="9"/>
        <v>0</v>
      </c>
      <c r="AC79" s="111"/>
      <c r="AD79" s="111"/>
      <c r="AE79" s="405"/>
      <c r="AF79" s="387"/>
      <c r="AG79" s="388"/>
      <c r="AH79" s="406"/>
      <c r="AI79" s="389"/>
      <c r="AJ79" s="407"/>
    </row>
    <row r="80" spans="1:36" s="112" customFormat="1" x14ac:dyDescent="0.25">
      <c r="A80" s="113">
        <v>73</v>
      </c>
      <c r="B80" s="114"/>
      <c r="C80" s="100">
        <f t="shared" si="8"/>
        <v>0</v>
      </c>
      <c r="D80" s="115"/>
      <c r="E80" s="116"/>
      <c r="F80" s="117"/>
      <c r="G80" s="118"/>
      <c r="H80" s="116"/>
      <c r="I80" s="119"/>
      <c r="J80" s="117"/>
      <c r="K80" s="120"/>
      <c r="L80" s="117"/>
      <c r="M80" s="116"/>
      <c r="N80" s="109">
        <f t="shared" si="5"/>
        <v>0</v>
      </c>
      <c r="O80" s="109">
        <f t="shared" si="6"/>
        <v>0</v>
      </c>
      <c r="P80" s="109">
        <f t="shared" si="7"/>
        <v>0</v>
      </c>
      <c r="Q80" s="387"/>
      <c r="R80" s="388"/>
      <c r="S80" s="388"/>
      <c r="T80" s="388"/>
      <c r="U80" s="388"/>
      <c r="V80" s="389"/>
      <c r="W80" s="389"/>
      <c r="X80" s="394"/>
      <c r="Y80" s="391"/>
      <c r="Z80" s="392"/>
      <c r="AA80" s="393"/>
      <c r="AB80" s="110">
        <f t="shared" si="9"/>
        <v>0</v>
      </c>
      <c r="AC80" s="111"/>
      <c r="AD80" s="111"/>
      <c r="AE80" s="405"/>
      <c r="AF80" s="387"/>
      <c r="AG80" s="388"/>
      <c r="AH80" s="406"/>
      <c r="AI80" s="389"/>
      <c r="AJ80" s="407"/>
    </row>
    <row r="81" spans="1:36" s="112" customFormat="1" x14ac:dyDescent="0.25">
      <c r="A81" s="113">
        <v>74</v>
      </c>
      <c r="B81" s="114"/>
      <c r="C81" s="100">
        <f t="shared" si="8"/>
        <v>0</v>
      </c>
      <c r="D81" s="115"/>
      <c r="E81" s="116"/>
      <c r="F81" s="117"/>
      <c r="G81" s="118"/>
      <c r="H81" s="116"/>
      <c r="I81" s="119"/>
      <c r="J81" s="117"/>
      <c r="K81" s="120"/>
      <c r="L81" s="117"/>
      <c r="M81" s="116"/>
      <c r="N81" s="109">
        <f t="shared" si="5"/>
        <v>0</v>
      </c>
      <c r="O81" s="109">
        <f t="shared" si="6"/>
        <v>0</v>
      </c>
      <c r="P81" s="109">
        <f t="shared" si="7"/>
        <v>0</v>
      </c>
      <c r="Q81" s="387"/>
      <c r="R81" s="388"/>
      <c r="S81" s="388"/>
      <c r="T81" s="388"/>
      <c r="U81" s="388"/>
      <c r="V81" s="389"/>
      <c r="W81" s="389"/>
      <c r="X81" s="394"/>
      <c r="Y81" s="391"/>
      <c r="Z81" s="392"/>
      <c r="AA81" s="393"/>
      <c r="AB81" s="110">
        <f t="shared" si="9"/>
        <v>0</v>
      </c>
      <c r="AC81" s="111"/>
      <c r="AD81" s="111"/>
      <c r="AE81" s="405"/>
      <c r="AF81" s="387"/>
      <c r="AG81" s="388"/>
      <c r="AH81" s="406"/>
      <c r="AI81" s="389"/>
      <c r="AJ81" s="407"/>
    </row>
    <row r="82" spans="1:36" s="112" customFormat="1" x14ac:dyDescent="0.25">
      <c r="A82" s="113">
        <v>75</v>
      </c>
      <c r="B82" s="114"/>
      <c r="C82" s="100">
        <f t="shared" si="8"/>
        <v>0</v>
      </c>
      <c r="D82" s="115"/>
      <c r="E82" s="116"/>
      <c r="F82" s="117"/>
      <c r="G82" s="118"/>
      <c r="H82" s="116"/>
      <c r="I82" s="119"/>
      <c r="J82" s="117"/>
      <c r="K82" s="120"/>
      <c r="L82" s="117"/>
      <c r="M82" s="116"/>
      <c r="N82" s="109">
        <f t="shared" si="5"/>
        <v>0</v>
      </c>
      <c r="O82" s="109">
        <f t="shared" si="6"/>
        <v>0</v>
      </c>
      <c r="P82" s="109">
        <f t="shared" si="7"/>
        <v>0</v>
      </c>
      <c r="Q82" s="387"/>
      <c r="R82" s="388"/>
      <c r="S82" s="388"/>
      <c r="T82" s="388"/>
      <c r="U82" s="388"/>
      <c r="V82" s="389"/>
      <c r="W82" s="389"/>
      <c r="X82" s="394"/>
      <c r="Y82" s="391"/>
      <c r="Z82" s="392"/>
      <c r="AA82" s="393"/>
      <c r="AB82" s="110">
        <f t="shared" si="9"/>
        <v>0</v>
      </c>
      <c r="AC82" s="111"/>
      <c r="AD82" s="111"/>
      <c r="AE82" s="405"/>
      <c r="AF82" s="387"/>
      <c r="AG82" s="388"/>
      <c r="AH82" s="406"/>
      <c r="AI82" s="389"/>
      <c r="AJ82" s="407"/>
    </row>
    <row r="83" spans="1:36" s="112" customFormat="1" x14ac:dyDescent="0.25">
      <c r="A83" s="113">
        <v>76</v>
      </c>
      <c r="B83" s="114"/>
      <c r="C83" s="100">
        <f t="shared" si="8"/>
        <v>0</v>
      </c>
      <c r="D83" s="115"/>
      <c r="E83" s="116"/>
      <c r="F83" s="117"/>
      <c r="G83" s="118"/>
      <c r="H83" s="116"/>
      <c r="I83" s="119"/>
      <c r="J83" s="117"/>
      <c r="K83" s="120"/>
      <c r="L83" s="117"/>
      <c r="M83" s="116"/>
      <c r="N83" s="109">
        <f t="shared" si="5"/>
        <v>0</v>
      </c>
      <c r="O83" s="109">
        <f t="shared" si="6"/>
        <v>0</v>
      </c>
      <c r="P83" s="109">
        <f t="shared" si="7"/>
        <v>0</v>
      </c>
      <c r="Q83" s="387"/>
      <c r="R83" s="388"/>
      <c r="S83" s="388"/>
      <c r="T83" s="388"/>
      <c r="U83" s="388"/>
      <c r="V83" s="389"/>
      <c r="W83" s="389"/>
      <c r="X83" s="394"/>
      <c r="Y83" s="391"/>
      <c r="Z83" s="392"/>
      <c r="AA83" s="393"/>
      <c r="AB83" s="110">
        <f t="shared" si="9"/>
        <v>0</v>
      </c>
      <c r="AC83" s="111"/>
      <c r="AD83" s="111"/>
      <c r="AE83" s="405"/>
      <c r="AF83" s="387"/>
      <c r="AG83" s="388"/>
      <c r="AH83" s="406"/>
      <c r="AI83" s="389"/>
      <c r="AJ83" s="407"/>
    </row>
    <row r="84" spans="1:36" s="112" customFormat="1" x14ac:dyDescent="0.25">
      <c r="A84" s="113">
        <v>77</v>
      </c>
      <c r="B84" s="114"/>
      <c r="C84" s="100">
        <f t="shared" si="8"/>
        <v>0</v>
      </c>
      <c r="D84" s="115"/>
      <c r="E84" s="116"/>
      <c r="F84" s="117"/>
      <c r="G84" s="118"/>
      <c r="H84" s="116"/>
      <c r="I84" s="119"/>
      <c r="J84" s="117"/>
      <c r="K84" s="120"/>
      <c r="L84" s="117"/>
      <c r="M84" s="116"/>
      <c r="N84" s="109">
        <f t="shared" si="5"/>
        <v>0</v>
      </c>
      <c r="O84" s="109">
        <f t="shared" si="6"/>
        <v>0</v>
      </c>
      <c r="P84" s="109">
        <f t="shared" si="7"/>
        <v>0</v>
      </c>
      <c r="Q84" s="387"/>
      <c r="R84" s="388"/>
      <c r="S84" s="388"/>
      <c r="T84" s="388"/>
      <c r="U84" s="388"/>
      <c r="V84" s="389"/>
      <c r="W84" s="389"/>
      <c r="X84" s="394"/>
      <c r="Y84" s="391"/>
      <c r="Z84" s="392"/>
      <c r="AA84" s="393"/>
      <c r="AB84" s="110">
        <f t="shared" si="9"/>
        <v>0</v>
      </c>
      <c r="AC84" s="111"/>
      <c r="AD84" s="111"/>
      <c r="AE84" s="405"/>
      <c r="AF84" s="387"/>
      <c r="AG84" s="388"/>
      <c r="AH84" s="406"/>
      <c r="AI84" s="389"/>
      <c r="AJ84" s="407"/>
    </row>
    <row r="85" spans="1:36" s="112" customFormat="1" x14ac:dyDescent="0.25">
      <c r="A85" s="113">
        <v>78</v>
      </c>
      <c r="B85" s="114"/>
      <c r="C85" s="100">
        <f t="shared" si="8"/>
        <v>0</v>
      </c>
      <c r="D85" s="115"/>
      <c r="E85" s="116"/>
      <c r="F85" s="117"/>
      <c r="G85" s="118"/>
      <c r="H85" s="116"/>
      <c r="I85" s="119"/>
      <c r="J85" s="117"/>
      <c r="K85" s="120"/>
      <c r="L85" s="117"/>
      <c r="M85" s="116"/>
      <c r="N85" s="109">
        <f t="shared" si="5"/>
        <v>0</v>
      </c>
      <c r="O85" s="109">
        <f t="shared" si="6"/>
        <v>0</v>
      </c>
      <c r="P85" s="109">
        <f t="shared" si="7"/>
        <v>0</v>
      </c>
      <c r="Q85" s="387"/>
      <c r="R85" s="388"/>
      <c r="S85" s="388"/>
      <c r="T85" s="388"/>
      <c r="U85" s="388"/>
      <c r="V85" s="389"/>
      <c r="W85" s="389"/>
      <c r="X85" s="394"/>
      <c r="Y85" s="391"/>
      <c r="Z85" s="392"/>
      <c r="AA85" s="393"/>
      <c r="AB85" s="110">
        <f t="shared" si="9"/>
        <v>0</v>
      </c>
      <c r="AC85" s="111"/>
      <c r="AD85" s="111"/>
      <c r="AE85" s="405"/>
      <c r="AF85" s="387"/>
      <c r="AG85" s="388"/>
      <c r="AH85" s="406"/>
      <c r="AI85" s="389"/>
      <c r="AJ85" s="407"/>
    </row>
    <row r="86" spans="1:36" s="112" customFormat="1" x14ac:dyDescent="0.25">
      <c r="A86" s="113">
        <v>79</v>
      </c>
      <c r="B86" s="114"/>
      <c r="C86" s="100">
        <f t="shared" si="8"/>
        <v>0</v>
      </c>
      <c r="D86" s="115"/>
      <c r="E86" s="116"/>
      <c r="F86" s="117"/>
      <c r="G86" s="118"/>
      <c r="H86" s="116"/>
      <c r="I86" s="119"/>
      <c r="J86" s="117"/>
      <c r="K86" s="120"/>
      <c r="L86" s="117"/>
      <c r="M86" s="116"/>
      <c r="N86" s="109">
        <f t="shared" si="5"/>
        <v>0</v>
      </c>
      <c r="O86" s="109">
        <f t="shared" si="6"/>
        <v>0</v>
      </c>
      <c r="P86" s="109">
        <f t="shared" si="7"/>
        <v>0</v>
      </c>
      <c r="Q86" s="387"/>
      <c r="R86" s="388"/>
      <c r="S86" s="388"/>
      <c r="T86" s="388"/>
      <c r="U86" s="388"/>
      <c r="V86" s="389"/>
      <c r="W86" s="389"/>
      <c r="X86" s="394"/>
      <c r="Y86" s="391"/>
      <c r="Z86" s="392"/>
      <c r="AA86" s="393"/>
      <c r="AB86" s="110">
        <f t="shared" si="9"/>
        <v>0</v>
      </c>
      <c r="AC86" s="111"/>
      <c r="AD86" s="111"/>
      <c r="AE86" s="405"/>
      <c r="AF86" s="387"/>
      <c r="AG86" s="388"/>
      <c r="AH86" s="406"/>
      <c r="AI86" s="389"/>
      <c r="AJ86" s="407"/>
    </row>
    <row r="87" spans="1:36" s="112" customFormat="1" x14ac:dyDescent="0.25">
      <c r="A87" s="113">
        <v>80</v>
      </c>
      <c r="B87" s="114"/>
      <c r="C87" s="100">
        <f t="shared" si="8"/>
        <v>0</v>
      </c>
      <c r="D87" s="115"/>
      <c r="E87" s="116"/>
      <c r="F87" s="117"/>
      <c r="G87" s="118"/>
      <c r="H87" s="116"/>
      <c r="I87" s="119"/>
      <c r="J87" s="117"/>
      <c r="K87" s="120"/>
      <c r="L87" s="117"/>
      <c r="M87" s="116"/>
      <c r="N87" s="109">
        <f t="shared" si="5"/>
        <v>0</v>
      </c>
      <c r="O87" s="109">
        <f t="shared" si="6"/>
        <v>0</v>
      </c>
      <c r="P87" s="109">
        <f t="shared" si="7"/>
        <v>0</v>
      </c>
      <c r="Q87" s="387"/>
      <c r="R87" s="388"/>
      <c r="S87" s="388"/>
      <c r="T87" s="388"/>
      <c r="U87" s="388"/>
      <c r="V87" s="389"/>
      <c r="W87" s="389"/>
      <c r="X87" s="394"/>
      <c r="Y87" s="391"/>
      <c r="Z87" s="392"/>
      <c r="AA87" s="393"/>
      <c r="AB87" s="110">
        <f t="shared" si="9"/>
        <v>0</v>
      </c>
      <c r="AC87" s="111"/>
      <c r="AD87" s="111"/>
      <c r="AE87" s="405"/>
      <c r="AF87" s="387"/>
      <c r="AG87" s="388"/>
      <c r="AH87" s="406"/>
      <c r="AI87" s="389"/>
      <c r="AJ87" s="407"/>
    </row>
    <row r="88" spans="1:36" s="112" customFormat="1" x14ac:dyDescent="0.25">
      <c r="A88" s="113">
        <v>81</v>
      </c>
      <c r="B88" s="114"/>
      <c r="C88" s="100">
        <f t="shared" si="8"/>
        <v>0</v>
      </c>
      <c r="D88" s="115"/>
      <c r="E88" s="116"/>
      <c r="F88" s="117"/>
      <c r="G88" s="118"/>
      <c r="H88" s="116"/>
      <c r="I88" s="119"/>
      <c r="J88" s="117"/>
      <c r="K88" s="120"/>
      <c r="L88" s="117"/>
      <c r="M88" s="116"/>
      <c r="N88" s="109">
        <f t="shared" si="5"/>
        <v>0</v>
      </c>
      <c r="O88" s="109">
        <f t="shared" si="6"/>
        <v>0</v>
      </c>
      <c r="P88" s="109">
        <f t="shared" si="7"/>
        <v>0</v>
      </c>
      <c r="Q88" s="387"/>
      <c r="R88" s="388"/>
      <c r="S88" s="388"/>
      <c r="T88" s="388"/>
      <c r="U88" s="388"/>
      <c r="V88" s="389"/>
      <c r="W88" s="389"/>
      <c r="X88" s="394"/>
      <c r="Y88" s="391"/>
      <c r="Z88" s="392"/>
      <c r="AA88" s="393"/>
      <c r="AB88" s="110">
        <f t="shared" si="9"/>
        <v>0</v>
      </c>
      <c r="AC88" s="111"/>
      <c r="AD88" s="111"/>
      <c r="AE88" s="405"/>
      <c r="AF88" s="387"/>
      <c r="AG88" s="388"/>
      <c r="AH88" s="406"/>
      <c r="AI88" s="389"/>
      <c r="AJ88" s="407"/>
    </row>
    <row r="89" spans="1:36" s="112" customFormat="1" x14ac:dyDescent="0.25">
      <c r="A89" s="113">
        <v>82</v>
      </c>
      <c r="B89" s="114"/>
      <c r="C89" s="100">
        <f t="shared" si="8"/>
        <v>0</v>
      </c>
      <c r="D89" s="115"/>
      <c r="E89" s="116"/>
      <c r="F89" s="117"/>
      <c r="G89" s="118"/>
      <c r="H89" s="116"/>
      <c r="I89" s="119"/>
      <c r="J89" s="117"/>
      <c r="K89" s="120"/>
      <c r="L89" s="117"/>
      <c r="M89" s="116"/>
      <c r="N89" s="109">
        <f t="shared" si="5"/>
        <v>0</v>
      </c>
      <c r="O89" s="109">
        <f t="shared" si="6"/>
        <v>0</v>
      </c>
      <c r="P89" s="109">
        <f t="shared" si="7"/>
        <v>0</v>
      </c>
      <c r="Q89" s="387"/>
      <c r="R89" s="388"/>
      <c r="S89" s="388"/>
      <c r="T89" s="388"/>
      <c r="U89" s="388"/>
      <c r="V89" s="389"/>
      <c r="W89" s="389"/>
      <c r="X89" s="394"/>
      <c r="Y89" s="391"/>
      <c r="Z89" s="392"/>
      <c r="AA89" s="393"/>
      <c r="AB89" s="110">
        <f t="shared" si="9"/>
        <v>0</v>
      </c>
      <c r="AC89" s="111"/>
      <c r="AD89" s="111"/>
      <c r="AE89" s="405"/>
      <c r="AF89" s="387"/>
      <c r="AG89" s="388"/>
      <c r="AH89" s="406"/>
      <c r="AI89" s="389"/>
      <c r="AJ89" s="407"/>
    </row>
    <row r="90" spans="1:36" s="112" customFormat="1" x14ac:dyDescent="0.25">
      <c r="A90" s="113">
        <v>83</v>
      </c>
      <c r="B90" s="114"/>
      <c r="C90" s="100">
        <f t="shared" si="8"/>
        <v>0</v>
      </c>
      <c r="D90" s="115"/>
      <c r="E90" s="116"/>
      <c r="F90" s="117"/>
      <c r="G90" s="118"/>
      <c r="H90" s="116"/>
      <c r="I90" s="119"/>
      <c r="J90" s="117"/>
      <c r="K90" s="120"/>
      <c r="L90" s="117"/>
      <c r="M90" s="116"/>
      <c r="N90" s="109">
        <f t="shared" si="5"/>
        <v>0</v>
      </c>
      <c r="O90" s="109">
        <f t="shared" si="6"/>
        <v>0</v>
      </c>
      <c r="P90" s="109">
        <f t="shared" si="7"/>
        <v>0</v>
      </c>
      <c r="Q90" s="387"/>
      <c r="R90" s="388"/>
      <c r="S90" s="388"/>
      <c r="T90" s="388"/>
      <c r="U90" s="388"/>
      <c r="V90" s="389"/>
      <c r="W90" s="389"/>
      <c r="X90" s="394"/>
      <c r="Y90" s="391"/>
      <c r="Z90" s="392"/>
      <c r="AA90" s="393"/>
      <c r="AB90" s="110">
        <f t="shared" si="9"/>
        <v>0</v>
      </c>
      <c r="AC90" s="111"/>
      <c r="AD90" s="111"/>
      <c r="AE90" s="405"/>
      <c r="AF90" s="387"/>
      <c r="AG90" s="388"/>
      <c r="AH90" s="406"/>
      <c r="AI90" s="389"/>
      <c r="AJ90" s="407"/>
    </row>
    <row r="91" spans="1:36" s="112" customFormat="1" x14ac:dyDescent="0.25">
      <c r="A91" s="113">
        <v>84</v>
      </c>
      <c r="B91" s="114"/>
      <c r="C91" s="100">
        <f t="shared" si="8"/>
        <v>0</v>
      </c>
      <c r="D91" s="115"/>
      <c r="E91" s="116"/>
      <c r="F91" s="117"/>
      <c r="G91" s="118"/>
      <c r="H91" s="116"/>
      <c r="I91" s="119"/>
      <c r="J91" s="117"/>
      <c r="K91" s="120"/>
      <c r="L91" s="117"/>
      <c r="M91" s="116"/>
      <c r="N91" s="109">
        <f t="shared" si="5"/>
        <v>0</v>
      </c>
      <c r="O91" s="109">
        <f t="shared" si="6"/>
        <v>0</v>
      </c>
      <c r="P91" s="109">
        <f t="shared" si="7"/>
        <v>0</v>
      </c>
      <c r="Q91" s="387"/>
      <c r="R91" s="388"/>
      <c r="S91" s="388"/>
      <c r="T91" s="388"/>
      <c r="U91" s="388"/>
      <c r="V91" s="389"/>
      <c r="W91" s="389"/>
      <c r="X91" s="394"/>
      <c r="Y91" s="391"/>
      <c r="Z91" s="392"/>
      <c r="AA91" s="393"/>
      <c r="AB91" s="110">
        <f t="shared" si="9"/>
        <v>0</v>
      </c>
      <c r="AC91" s="111"/>
      <c r="AD91" s="111"/>
      <c r="AE91" s="405"/>
      <c r="AF91" s="387"/>
      <c r="AG91" s="388"/>
      <c r="AH91" s="406"/>
      <c r="AI91" s="389"/>
      <c r="AJ91" s="407"/>
    </row>
    <row r="92" spans="1:36" s="112" customFormat="1" x14ac:dyDescent="0.25">
      <c r="A92" s="113">
        <v>85</v>
      </c>
      <c r="B92" s="114"/>
      <c r="C92" s="100">
        <f t="shared" si="8"/>
        <v>0</v>
      </c>
      <c r="D92" s="115"/>
      <c r="E92" s="116"/>
      <c r="F92" s="117"/>
      <c r="G92" s="118"/>
      <c r="H92" s="116"/>
      <c r="I92" s="119"/>
      <c r="J92" s="117"/>
      <c r="K92" s="120"/>
      <c r="L92" s="117"/>
      <c r="M92" s="116"/>
      <c r="N92" s="109">
        <f t="shared" si="5"/>
        <v>0</v>
      </c>
      <c r="O92" s="109">
        <f t="shared" si="6"/>
        <v>0</v>
      </c>
      <c r="P92" s="109">
        <f t="shared" si="7"/>
        <v>0</v>
      </c>
      <c r="Q92" s="387"/>
      <c r="R92" s="388"/>
      <c r="S92" s="388"/>
      <c r="T92" s="388"/>
      <c r="U92" s="388"/>
      <c r="V92" s="389"/>
      <c r="W92" s="389"/>
      <c r="X92" s="394"/>
      <c r="Y92" s="391"/>
      <c r="Z92" s="392"/>
      <c r="AA92" s="393"/>
      <c r="AB92" s="110">
        <f t="shared" si="9"/>
        <v>0</v>
      </c>
      <c r="AC92" s="111"/>
      <c r="AD92" s="111"/>
      <c r="AE92" s="405"/>
      <c r="AF92" s="387"/>
      <c r="AG92" s="388"/>
      <c r="AH92" s="406"/>
      <c r="AI92" s="389"/>
      <c r="AJ92" s="407"/>
    </row>
    <row r="93" spans="1:36" s="112" customFormat="1" x14ac:dyDescent="0.25">
      <c r="A93" s="113">
        <v>86</v>
      </c>
      <c r="B93" s="114"/>
      <c r="C93" s="100">
        <f t="shared" si="8"/>
        <v>0</v>
      </c>
      <c r="D93" s="115"/>
      <c r="E93" s="116"/>
      <c r="F93" s="117"/>
      <c r="G93" s="118"/>
      <c r="H93" s="116"/>
      <c r="I93" s="119"/>
      <c r="J93" s="117"/>
      <c r="K93" s="120"/>
      <c r="L93" s="117"/>
      <c r="M93" s="116"/>
      <c r="N93" s="109">
        <f t="shared" si="5"/>
        <v>0</v>
      </c>
      <c r="O93" s="109">
        <f t="shared" si="6"/>
        <v>0</v>
      </c>
      <c r="P93" s="109">
        <f t="shared" si="7"/>
        <v>0</v>
      </c>
      <c r="Q93" s="387"/>
      <c r="R93" s="388"/>
      <c r="S93" s="388"/>
      <c r="T93" s="388"/>
      <c r="U93" s="388"/>
      <c r="V93" s="389"/>
      <c r="W93" s="389"/>
      <c r="X93" s="394"/>
      <c r="Y93" s="391"/>
      <c r="Z93" s="392"/>
      <c r="AA93" s="393"/>
      <c r="AB93" s="110">
        <f t="shared" si="9"/>
        <v>0</v>
      </c>
      <c r="AC93" s="111"/>
      <c r="AD93" s="111"/>
      <c r="AE93" s="405"/>
      <c r="AF93" s="387"/>
      <c r="AG93" s="388"/>
      <c r="AH93" s="406"/>
      <c r="AI93" s="389"/>
      <c r="AJ93" s="407"/>
    </row>
    <row r="94" spans="1:36" s="112" customFormat="1" x14ac:dyDescent="0.25">
      <c r="A94" s="113">
        <v>87</v>
      </c>
      <c r="B94" s="114"/>
      <c r="C94" s="100">
        <f t="shared" si="8"/>
        <v>0</v>
      </c>
      <c r="D94" s="115"/>
      <c r="E94" s="116"/>
      <c r="F94" s="117"/>
      <c r="G94" s="118"/>
      <c r="H94" s="116"/>
      <c r="I94" s="119"/>
      <c r="J94" s="117"/>
      <c r="K94" s="120"/>
      <c r="L94" s="117"/>
      <c r="M94" s="116"/>
      <c r="N94" s="109">
        <f t="shared" si="5"/>
        <v>0</v>
      </c>
      <c r="O94" s="109">
        <f t="shared" si="6"/>
        <v>0</v>
      </c>
      <c r="P94" s="109">
        <f t="shared" si="7"/>
        <v>0</v>
      </c>
      <c r="Q94" s="387"/>
      <c r="R94" s="388"/>
      <c r="S94" s="388"/>
      <c r="T94" s="388"/>
      <c r="U94" s="388"/>
      <c r="V94" s="389"/>
      <c r="W94" s="389"/>
      <c r="X94" s="394"/>
      <c r="Y94" s="391"/>
      <c r="Z94" s="392"/>
      <c r="AA94" s="393"/>
      <c r="AB94" s="110">
        <f t="shared" si="9"/>
        <v>0</v>
      </c>
      <c r="AC94" s="111"/>
      <c r="AD94" s="111"/>
      <c r="AE94" s="405"/>
      <c r="AF94" s="387"/>
      <c r="AG94" s="388"/>
      <c r="AH94" s="406"/>
      <c r="AI94" s="389"/>
      <c r="AJ94" s="407"/>
    </row>
    <row r="95" spans="1:36" s="112" customFormat="1" x14ac:dyDescent="0.25">
      <c r="A95" s="113">
        <v>88</v>
      </c>
      <c r="B95" s="114"/>
      <c r="C95" s="100">
        <f t="shared" si="8"/>
        <v>0</v>
      </c>
      <c r="D95" s="115"/>
      <c r="E95" s="116"/>
      <c r="F95" s="117"/>
      <c r="G95" s="118"/>
      <c r="H95" s="116"/>
      <c r="I95" s="119"/>
      <c r="J95" s="117"/>
      <c r="K95" s="120"/>
      <c r="L95" s="117"/>
      <c r="M95" s="116"/>
      <c r="N95" s="109">
        <f t="shared" si="5"/>
        <v>0</v>
      </c>
      <c r="O95" s="109">
        <f t="shared" si="6"/>
        <v>0</v>
      </c>
      <c r="P95" s="109">
        <f t="shared" si="7"/>
        <v>0</v>
      </c>
      <c r="Q95" s="387"/>
      <c r="R95" s="388"/>
      <c r="S95" s="388"/>
      <c r="T95" s="388"/>
      <c r="U95" s="388"/>
      <c r="V95" s="389"/>
      <c r="W95" s="389"/>
      <c r="X95" s="394"/>
      <c r="Y95" s="391"/>
      <c r="Z95" s="392"/>
      <c r="AA95" s="393"/>
      <c r="AB95" s="110">
        <f t="shared" si="9"/>
        <v>0</v>
      </c>
      <c r="AC95" s="111"/>
      <c r="AD95" s="111"/>
      <c r="AE95" s="405"/>
      <c r="AF95" s="387"/>
      <c r="AG95" s="388"/>
      <c r="AH95" s="406"/>
      <c r="AI95" s="389"/>
      <c r="AJ95" s="407"/>
    </row>
    <row r="96" spans="1:36" s="112" customFormat="1" x14ac:dyDescent="0.25">
      <c r="A96" s="113">
        <v>89</v>
      </c>
      <c r="B96" s="114"/>
      <c r="C96" s="100">
        <f t="shared" si="8"/>
        <v>0</v>
      </c>
      <c r="D96" s="115"/>
      <c r="E96" s="116"/>
      <c r="F96" s="117"/>
      <c r="G96" s="118"/>
      <c r="H96" s="116"/>
      <c r="I96" s="119"/>
      <c r="J96" s="117"/>
      <c r="K96" s="120"/>
      <c r="L96" s="117"/>
      <c r="M96" s="116"/>
      <c r="N96" s="109">
        <f t="shared" si="5"/>
        <v>0</v>
      </c>
      <c r="O96" s="109">
        <f t="shared" si="6"/>
        <v>0</v>
      </c>
      <c r="P96" s="109">
        <f t="shared" si="7"/>
        <v>0</v>
      </c>
      <c r="Q96" s="387"/>
      <c r="R96" s="388"/>
      <c r="S96" s="388"/>
      <c r="T96" s="388"/>
      <c r="U96" s="388"/>
      <c r="V96" s="389"/>
      <c r="W96" s="389"/>
      <c r="X96" s="394"/>
      <c r="Y96" s="391"/>
      <c r="Z96" s="392"/>
      <c r="AA96" s="393"/>
      <c r="AB96" s="110">
        <f t="shared" si="9"/>
        <v>0</v>
      </c>
      <c r="AC96" s="111"/>
      <c r="AD96" s="111"/>
      <c r="AE96" s="405"/>
      <c r="AF96" s="387"/>
      <c r="AG96" s="388"/>
      <c r="AH96" s="406"/>
      <c r="AI96" s="389"/>
      <c r="AJ96" s="407"/>
    </row>
    <row r="97" spans="1:36" s="112" customFormat="1" x14ac:dyDescent="0.25">
      <c r="A97" s="113">
        <v>90</v>
      </c>
      <c r="B97" s="114"/>
      <c r="C97" s="100">
        <f t="shared" si="8"/>
        <v>0</v>
      </c>
      <c r="D97" s="115"/>
      <c r="E97" s="116"/>
      <c r="F97" s="117"/>
      <c r="G97" s="118"/>
      <c r="H97" s="116"/>
      <c r="I97" s="119"/>
      <c r="J97" s="117"/>
      <c r="K97" s="120"/>
      <c r="L97" s="117"/>
      <c r="M97" s="116"/>
      <c r="N97" s="109">
        <f t="shared" si="5"/>
        <v>0</v>
      </c>
      <c r="O97" s="109">
        <f t="shared" si="6"/>
        <v>0</v>
      </c>
      <c r="P97" s="109">
        <f t="shared" si="7"/>
        <v>0</v>
      </c>
      <c r="Q97" s="387"/>
      <c r="R97" s="388"/>
      <c r="S97" s="388"/>
      <c r="T97" s="388"/>
      <c r="U97" s="388"/>
      <c r="V97" s="389"/>
      <c r="W97" s="389"/>
      <c r="X97" s="394"/>
      <c r="Y97" s="391"/>
      <c r="Z97" s="392"/>
      <c r="AA97" s="393"/>
      <c r="AB97" s="110">
        <f t="shared" si="9"/>
        <v>0</v>
      </c>
      <c r="AC97" s="111"/>
      <c r="AD97" s="111"/>
      <c r="AE97" s="405"/>
      <c r="AF97" s="387"/>
      <c r="AG97" s="388"/>
      <c r="AH97" s="406"/>
      <c r="AI97" s="389"/>
      <c r="AJ97" s="407"/>
    </row>
    <row r="98" spans="1:36" s="112" customFormat="1" x14ac:dyDescent="0.25">
      <c r="A98" s="113">
        <v>91</v>
      </c>
      <c r="B98" s="114"/>
      <c r="C98" s="100">
        <f t="shared" si="8"/>
        <v>0</v>
      </c>
      <c r="D98" s="115"/>
      <c r="E98" s="116"/>
      <c r="F98" s="117"/>
      <c r="G98" s="118"/>
      <c r="H98" s="116"/>
      <c r="I98" s="119"/>
      <c r="J98" s="117"/>
      <c r="K98" s="120"/>
      <c r="L98" s="117"/>
      <c r="M98" s="116"/>
      <c r="N98" s="109">
        <f t="shared" si="5"/>
        <v>0</v>
      </c>
      <c r="O98" s="109">
        <f t="shared" si="6"/>
        <v>0</v>
      </c>
      <c r="P98" s="109">
        <f t="shared" si="7"/>
        <v>0</v>
      </c>
      <c r="Q98" s="387"/>
      <c r="R98" s="388"/>
      <c r="S98" s="388"/>
      <c r="T98" s="388"/>
      <c r="U98" s="388"/>
      <c r="V98" s="389"/>
      <c r="W98" s="389"/>
      <c r="X98" s="394"/>
      <c r="Y98" s="391"/>
      <c r="Z98" s="392"/>
      <c r="AA98" s="393"/>
      <c r="AB98" s="110">
        <f t="shared" si="9"/>
        <v>0</v>
      </c>
      <c r="AC98" s="111"/>
      <c r="AD98" s="111"/>
      <c r="AE98" s="405"/>
      <c r="AF98" s="387"/>
      <c r="AG98" s="388"/>
      <c r="AH98" s="406"/>
      <c r="AI98" s="389"/>
      <c r="AJ98" s="407"/>
    </row>
    <row r="99" spans="1:36" s="112" customFormat="1" x14ac:dyDescent="0.25">
      <c r="A99" s="113">
        <v>92</v>
      </c>
      <c r="B99" s="114"/>
      <c r="C99" s="100">
        <f t="shared" si="8"/>
        <v>0</v>
      </c>
      <c r="D99" s="115"/>
      <c r="E99" s="116"/>
      <c r="F99" s="117"/>
      <c r="G99" s="118"/>
      <c r="H99" s="116"/>
      <c r="I99" s="119"/>
      <c r="J99" s="117"/>
      <c r="K99" s="120"/>
      <c r="L99" s="117"/>
      <c r="M99" s="116"/>
      <c r="N99" s="109">
        <f t="shared" si="5"/>
        <v>0</v>
      </c>
      <c r="O99" s="109">
        <f t="shared" si="6"/>
        <v>0</v>
      </c>
      <c r="P99" s="109">
        <f t="shared" si="7"/>
        <v>0</v>
      </c>
      <c r="Q99" s="387"/>
      <c r="R99" s="388"/>
      <c r="S99" s="388"/>
      <c r="T99" s="388"/>
      <c r="U99" s="388"/>
      <c r="V99" s="389"/>
      <c r="W99" s="389"/>
      <c r="X99" s="394"/>
      <c r="Y99" s="391"/>
      <c r="Z99" s="392"/>
      <c r="AA99" s="393"/>
      <c r="AB99" s="110">
        <f t="shared" si="9"/>
        <v>0</v>
      </c>
      <c r="AC99" s="111"/>
      <c r="AD99" s="111"/>
      <c r="AE99" s="405"/>
      <c r="AF99" s="387"/>
      <c r="AG99" s="388"/>
      <c r="AH99" s="406"/>
      <c r="AI99" s="389"/>
      <c r="AJ99" s="407"/>
    </row>
    <row r="100" spans="1:36" s="112" customFormat="1" x14ac:dyDescent="0.25">
      <c r="A100" s="113">
        <v>93</v>
      </c>
      <c r="B100" s="114"/>
      <c r="C100" s="100">
        <f t="shared" si="8"/>
        <v>0</v>
      </c>
      <c r="D100" s="115"/>
      <c r="E100" s="116"/>
      <c r="F100" s="117"/>
      <c r="G100" s="118"/>
      <c r="H100" s="116"/>
      <c r="I100" s="119"/>
      <c r="J100" s="117"/>
      <c r="K100" s="120"/>
      <c r="L100" s="117"/>
      <c r="M100" s="116"/>
      <c r="N100" s="109">
        <f t="shared" si="5"/>
        <v>0</v>
      </c>
      <c r="O100" s="109">
        <f t="shared" si="6"/>
        <v>0</v>
      </c>
      <c r="P100" s="109">
        <f t="shared" si="7"/>
        <v>0</v>
      </c>
      <c r="Q100" s="387"/>
      <c r="R100" s="388"/>
      <c r="S100" s="388"/>
      <c r="T100" s="388"/>
      <c r="U100" s="388"/>
      <c r="V100" s="389"/>
      <c r="W100" s="389"/>
      <c r="X100" s="394"/>
      <c r="Y100" s="391"/>
      <c r="Z100" s="392"/>
      <c r="AA100" s="393"/>
      <c r="AB100" s="110">
        <f t="shared" si="9"/>
        <v>0</v>
      </c>
      <c r="AC100" s="111"/>
      <c r="AD100" s="111"/>
      <c r="AE100" s="405"/>
      <c r="AF100" s="387"/>
      <c r="AG100" s="388"/>
      <c r="AH100" s="406"/>
      <c r="AI100" s="389"/>
      <c r="AJ100" s="407"/>
    </row>
    <row r="101" spans="1:36" s="112" customFormat="1" x14ac:dyDescent="0.25">
      <c r="A101" s="113">
        <v>94</v>
      </c>
      <c r="B101" s="114"/>
      <c r="C101" s="100">
        <f t="shared" si="8"/>
        <v>0</v>
      </c>
      <c r="D101" s="115"/>
      <c r="E101" s="116"/>
      <c r="F101" s="117"/>
      <c r="G101" s="118"/>
      <c r="H101" s="116"/>
      <c r="I101" s="119"/>
      <c r="J101" s="117"/>
      <c r="K101" s="120"/>
      <c r="L101" s="117"/>
      <c r="M101" s="116"/>
      <c r="N101" s="109">
        <f t="shared" si="5"/>
        <v>0</v>
      </c>
      <c r="O101" s="109">
        <f t="shared" si="6"/>
        <v>0</v>
      </c>
      <c r="P101" s="109">
        <f t="shared" si="7"/>
        <v>0</v>
      </c>
      <c r="Q101" s="387"/>
      <c r="R101" s="388"/>
      <c r="S101" s="388"/>
      <c r="T101" s="388"/>
      <c r="U101" s="388"/>
      <c r="V101" s="389"/>
      <c r="W101" s="389"/>
      <c r="X101" s="394"/>
      <c r="Y101" s="391"/>
      <c r="Z101" s="392"/>
      <c r="AA101" s="393"/>
      <c r="AB101" s="110">
        <f t="shared" si="9"/>
        <v>0</v>
      </c>
      <c r="AC101" s="111"/>
      <c r="AD101" s="111"/>
      <c r="AE101" s="405"/>
      <c r="AF101" s="387"/>
      <c r="AG101" s="388"/>
      <c r="AH101" s="406"/>
      <c r="AI101" s="389"/>
      <c r="AJ101" s="407"/>
    </row>
    <row r="102" spans="1:36" s="112" customFormat="1" x14ac:dyDescent="0.25">
      <c r="A102" s="113">
        <v>95</v>
      </c>
      <c r="B102" s="114"/>
      <c r="C102" s="100">
        <f t="shared" si="8"/>
        <v>0</v>
      </c>
      <c r="D102" s="115"/>
      <c r="E102" s="116"/>
      <c r="F102" s="117"/>
      <c r="G102" s="118"/>
      <c r="H102" s="116"/>
      <c r="I102" s="119"/>
      <c r="J102" s="117"/>
      <c r="K102" s="120"/>
      <c r="L102" s="117"/>
      <c r="M102" s="116"/>
      <c r="N102" s="109">
        <f t="shared" si="5"/>
        <v>0</v>
      </c>
      <c r="O102" s="109">
        <f t="shared" si="6"/>
        <v>0</v>
      </c>
      <c r="P102" s="109">
        <f t="shared" si="7"/>
        <v>0</v>
      </c>
      <c r="Q102" s="387"/>
      <c r="R102" s="388"/>
      <c r="S102" s="388"/>
      <c r="T102" s="388"/>
      <c r="U102" s="388"/>
      <c r="V102" s="389"/>
      <c r="W102" s="389"/>
      <c r="X102" s="394"/>
      <c r="Y102" s="391"/>
      <c r="Z102" s="392"/>
      <c r="AA102" s="393"/>
      <c r="AB102" s="110">
        <f t="shared" si="9"/>
        <v>0</v>
      </c>
      <c r="AC102" s="111"/>
      <c r="AD102" s="111"/>
      <c r="AE102" s="405"/>
      <c r="AF102" s="387"/>
      <c r="AG102" s="388"/>
      <c r="AH102" s="406"/>
      <c r="AI102" s="389"/>
      <c r="AJ102" s="407"/>
    </row>
    <row r="103" spans="1:36" s="112" customFormat="1" x14ac:dyDescent="0.25">
      <c r="A103" s="113">
        <v>96</v>
      </c>
      <c r="B103" s="114"/>
      <c r="C103" s="100">
        <f t="shared" si="8"/>
        <v>0</v>
      </c>
      <c r="D103" s="115"/>
      <c r="E103" s="116"/>
      <c r="F103" s="117"/>
      <c r="G103" s="118"/>
      <c r="H103" s="116"/>
      <c r="I103" s="119"/>
      <c r="J103" s="117"/>
      <c r="K103" s="120"/>
      <c r="L103" s="117"/>
      <c r="M103" s="116"/>
      <c r="N103" s="109">
        <f t="shared" si="5"/>
        <v>0</v>
      </c>
      <c r="O103" s="109">
        <f t="shared" si="6"/>
        <v>0</v>
      </c>
      <c r="P103" s="109">
        <f t="shared" si="7"/>
        <v>0</v>
      </c>
      <c r="Q103" s="387"/>
      <c r="R103" s="388"/>
      <c r="S103" s="388"/>
      <c r="T103" s="388"/>
      <c r="U103" s="388"/>
      <c r="V103" s="389"/>
      <c r="W103" s="389"/>
      <c r="X103" s="394"/>
      <c r="Y103" s="391"/>
      <c r="Z103" s="392"/>
      <c r="AA103" s="393"/>
      <c r="AB103" s="110">
        <f t="shared" si="9"/>
        <v>0</v>
      </c>
      <c r="AC103" s="111"/>
      <c r="AD103" s="111"/>
      <c r="AE103" s="405"/>
      <c r="AF103" s="387"/>
      <c r="AG103" s="388"/>
      <c r="AH103" s="406"/>
      <c r="AI103" s="389"/>
      <c r="AJ103" s="407"/>
    </row>
    <row r="104" spans="1:36" s="112" customFormat="1" x14ac:dyDescent="0.25">
      <c r="A104" s="113">
        <v>97</v>
      </c>
      <c r="B104" s="114"/>
      <c r="C104" s="100">
        <f t="shared" si="8"/>
        <v>0</v>
      </c>
      <c r="D104" s="115"/>
      <c r="E104" s="116"/>
      <c r="F104" s="117"/>
      <c r="G104" s="118"/>
      <c r="H104" s="116"/>
      <c r="I104" s="119"/>
      <c r="J104" s="117"/>
      <c r="K104" s="120"/>
      <c r="L104" s="117"/>
      <c r="M104" s="116"/>
      <c r="N104" s="109">
        <f t="shared" si="5"/>
        <v>0</v>
      </c>
      <c r="O104" s="109">
        <f t="shared" si="6"/>
        <v>0</v>
      </c>
      <c r="P104" s="109">
        <f t="shared" si="7"/>
        <v>0</v>
      </c>
      <c r="Q104" s="387"/>
      <c r="R104" s="388"/>
      <c r="S104" s="388"/>
      <c r="T104" s="388"/>
      <c r="U104" s="388"/>
      <c r="V104" s="389"/>
      <c r="W104" s="389"/>
      <c r="X104" s="394"/>
      <c r="Y104" s="391"/>
      <c r="Z104" s="392"/>
      <c r="AA104" s="393"/>
      <c r="AB104" s="110">
        <f t="shared" si="9"/>
        <v>0</v>
      </c>
      <c r="AC104" s="111"/>
      <c r="AD104" s="111"/>
      <c r="AE104" s="405"/>
      <c r="AF104" s="387"/>
      <c r="AG104" s="388"/>
      <c r="AH104" s="406"/>
      <c r="AI104" s="389"/>
      <c r="AJ104" s="407"/>
    </row>
    <row r="105" spans="1:36" s="112" customFormat="1" x14ac:dyDescent="0.25">
      <c r="A105" s="113">
        <v>98</v>
      </c>
      <c r="B105" s="114"/>
      <c r="C105" s="100">
        <f t="shared" si="8"/>
        <v>0</v>
      </c>
      <c r="D105" s="115"/>
      <c r="E105" s="116"/>
      <c r="F105" s="117"/>
      <c r="G105" s="118"/>
      <c r="H105" s="116"/>
      <c r="I105" s="119"/>
      <c r="J105" s="117"/>
      <c r="K105" s="120"/>
      <c r="L105" s="117"/>
      <c r="M105" s="116"/>
      <c r="N105" s="109">
        <f t="shared" si="5"/>
        <v>0</v>
      </c>
      <c r="O105" s="109">
        <f t="shared" si="6"/>
        <v>0</v>
      </c>
      <c r="P105" s="109">
        <f t="shared" si="7"/>
        <v>0</v>
      </c>
      <c r="Q105" s="387"/>
      <c r="R105" s="388"/>
      <c r="S105" s="388"/>
      <c r="T105" s="388"/>
      <c r="U105" s="388"/>
      <c r="V105" s="389"/>
      <c r="W105" s="389"/>
      <c r="X105" s="394"/>
      <c r="Y105" s="391"/>
      <c r="Z105" s="392"/>
      <c r="AA105" s="393"/>
      <c r="AB105" s="110">
        <f t="shared" si="9"/>
        <v>0</v>
      </c>
      <c r="AC105" s="111"/>
      <c r="AD105" s="111"/>
      <c r="AE105" s="405"/>
      <c r="AF105" s="387"/>
      <c r="AG105" s="388"/>
      <c r="AH105" s="406"/>
      <c r="AI105" s="389"/>
      <c r="AJ105" s="407"/>
    </row>
    <row r="106" spans="1:36" s="112" customFormat="1" x14ac:dyDescent="0.25">
      <c r="A106" s="113">
        <v>99</v>
      </c>
      <c r="B106" s="114"/>
      <c r="C106" s="100">
        <f t="shared" si="8"/>
        <v>0</v>
      </c>
      <c r="D106" s="115"/>
      <c r="E106" s="116"/>
      <c r="F106" s="117"/>
      <c r="G106" s="118"/>
      <c r="H106" s="116"/>
      <c r="I106" s="119"/>
      <c r="J106" s="117"/>
      <c r="K106" s="120"/>
      <c r="L106" s="117"/>
      <c r="M106" s="116"/>
      <c r="N106" s="109">
        <f t="shared" si="5"/>
        <v>0</v>
      </c>
      <c r="O106" s="109">
        <f t="shared" si="6"/>
        <v>0</v>
      </c>
      <c r="P106" s="109">
        <f t="shared" si="7"/>
        <v>0</v>
      </c>
      <c r="Q106" s="387"/>
      <c r="R106" s="388"/>
      <c r="S106" s="388"/>
      <c r="T106" s="388"/>
      <c r="U106" s="388"/>
      <c r="V106" s="389"/>
      <c r="W106" s="389"/>
      <c r="X106" s="394"/>
      <c r="Y106" s="391"/>
      <c r="Z106" s="392"/>
      <c r="AA106" s="393"/>
      <c r="AB106" s="110">
        <f t="shared" si="9"/>
        <v>0</v>
      </c>
      <c r="AC106" s="111"/>
      <c r="AD106" s="111"/>
      <c r="AE106" s="405"/>
      <c r="AF106" s="387"/>
      <c r="AG106" s="388"/>
      <c r="AH106" s="406"/>
      <c r="AI106" s="389"/>
      <c r="AJ106" s="407"/>
    </row>
    <row r="107" spans="1:36" s="112" customFormat="1" x14ac:dyDescent="0.25">
      <c r="A107" s="113">
        <v>100</v>
      </c>
      <c r="B107" s="114"/>
      <c r="C107" s="100">
        <f t="shared" si="8"/>
        <v>0</v>
      </c>
      <c r="D107" s="115"/>
      <c r="E107" s="116"/>
      <c r="F107" s="117"/>
      <c r="G107" s="118"/>
      <c r="H107" s="116"/>
      <c r="I107" s="119"/>
      <c r="J107" s="117"/>
      <c r="K107" s="120"/>
      <c r="L107" s="117"/>
      <c r="M107" s="116"/>
      <c r="N107" s="109">
        <f t="shared" si="5"/>
        <v>0</v>
      </c>
      <c r="O107" s="109">
        <f t="shared" si="6"/>
        <v>0</v>
      </c>
      <c r="P107" s="109">
        <f t="shared" si="7"/>
        <v>0</v>
      </c>
      <c r="Q107" s="387"/>
      <c r="R107" s="388"/>
      <c r="S107" s="388"/>
      <c r="T107" s="388"/>
      <c r="U107" s="388"/>
      <c r="V107" s="389"/>
      <c r="W107" s="389"/>
      <c r="X107" s="394"/>
      <c r="Y107" s="391"/>
      <c r="Z107" s="392"/>
      <c r="AA107" s="393"/>
      <c r="AB107" s="110">
        <f t="shared" si="9"/>
        <v>0</v>
      </c>
      <c r="AC107" s="111"/>
      <c r="AD107" s="111"/>
      <c r="AE107" s="405"/>
      <c r="AF107" s="387"/>
      <c r="AG107" s="388"/>
      <c r="AH107" s="406"/>
      <c r="AI107" s="389"/>
      <c r="AJ107" s="407"/>
    </row>
    <row r="108" spans="1:36" s="112" customFormat="1" x14ac:dyDescent="0.25">
      <c r="A108" s="113">
        <v>101</v>
      </c>
      <c r="B108" s="114"/>
      <c r="C108" s="100">
        <f t="shared" si="8"/>
        <v>0</v>
      </c>
      <c r="D108" s="115"/>
      <c r="E108" s="116"/>
      <c r="F108" s="117"/>
      <c r="G108" s="118"/>
      <c r="H108" s="116"/>
      <c r="I108" s="119"/>
      <c r="J108" s="117"/>
      <c r="K108" s="120"/>
      <c r="L108" s="117"/>
      <c r="M108" s="116"/>
      <c r="N108" s="109">
        <f t="shared" si="5"/>
        <v>0</v>
      </c>
      <c r="O108" s="109">
        <f t="shared" si="6"/>
        <v>0</v>
      </c>
      <c r="P108" s="109">
        <f t="shared" si="7"/>
        <v>0</v>
      </c>
      <c r="Q108" s="387"/>
      <c r="R108" s="388"/>
      <c r="S108" s="388"/>
      <c r="T108" s="388"/>
      <c r="U108" s="388"/>
      <c r="V108" s="389"/>
      <c r="W108" s="389"/>
      <c r="X108" s="394"/>
      <c r="Y108" s="391"/>
      <c r="Z108" s="392"/>
      <c r="AA108" s="393"/>
      <c r="AB108" s="110">
        <f t="shared" si="9"/>
        <v>0</v>
      </c>
      <c r="AC108" s="111"/>
      <c r="AD108" s="111"/>
      <c r="AE108" s="405"/>
      <c r="AF108" s="387"/>
      <c r="AG108" s="388"/>
      <c r="AH108" s="406"/>
      <c r="AI108" s="389"/>
      <c r="AJ108" s="407"/>
    </row>
    <row r="109" spans="1:36" s="112" customFormat="1" x14ac:dyDescent="0.25">
      <c r="A109" s="113">
        <v>102</v>
      </c>
      <c r="B109" s="114"/>
      <c r="C109" s="100">
        <f t="shared" si="8"/>
        <v>0</v>
      </c>
      <c r="D109" s="115"/>
      <c r="E109" s="116"/>
      <c r="F109" s="117"/>
      <c r="G109" s="118"/>
      <c r="H109" s="116"/>
      <c r="I109" s="119"/>
      <c r="J109" s="117"/>
      <c r="K109" s="120"/>
      <c r="L109" s="117"/>
      <c r="M109" s="116"/>
      <c r="N109" s="109">
        <f t="shared" si="5"/>
        <v>0</v>
      </c>
      <c r="O109" s="109">
        <f t="shared" si="6"/>
        <v>0</v>
      </c>
      <c r="P109" s="109">
        <f t="shared" si="7"/>
        <v>0</v>
      </c>
      <c r="Q109" s="387"/>
      <c r="R109" s="388"/>
      <c r="S109" s="388"/>
      <c r="T109" s="388"/>
      <c r="U109" s="388"/>
      <c r="V109" s="389"/>
      <c r="W109" s="389"/>
      <c r="X109" s="394"/>
      <c r="Y109" s="391"/>
      <c r="Z109" s="392"/>
      <c r="AA109" s="393"/>
      <c r="AB109" s="110">
        <f t="shared" si="9"/>
        <v>0</v>
      </c>
      <c r="AC109" s="111"/>
      <c r="AD109" s="111"/>
      <c r="AE109" s="405"/>
      <c r="AF109" s="387"/>
      <c r="AG109" s="388"/>
      <c r="AH109" s="406"/>
      <c r="AI109" s="389"/>
      <c r="AJ109" s="407"/>
    </row>
    <row r="110" spans="1:36" s="112" customFormat="1" x14ac:dyDescent="0.25">
      <c r="A110" s="113">
        <v>103</v>
      </c>
      <c r="B110" s="114"/>
      <c r="C110" s="100">
        <f t="shared" si="8"/>
        <v>0</v>
      </c>
      <c r="D110" s="115"/>
      <c r="E110" s="116"/>
      <c r="F110" s="117"/>
      <c r="G110" s="118"/>
      <c r="H110" s="116"/>
      <c r="I110" s="119"/>
      <c r="J110" s="117"/>
      <c r="K110" s="120"/>
      <c r="L110" s="117"/>
      <c r="M110" s="116"/>
      <c r="N110" s="109">
        <f t="shared" si="5"/>
        <v>0</v>
      </c>
      <c r="O110" s="109">
        <f t="shared" si="6"/>
        <v>0</v>
      </c>
      <c r="P110" s="109">
        <f t="shared" si="7"/>
        <v>0</v>
      </c>
      <c r="Q110" s="387"/>
      <c r="R110" s="388"/>
      <c r="S110" s="388"/>
      <c r="T110" s="388"/>
      <c r="U110" s="388"/>
      <c r="V110" s="389"/>
      <c r="W110" s="389"/>
      <c r="X110" s="394"/>
      <c r="Y110" s="391"/>
      <c r="Z110" s="392"/>
      <c r="AA110" s="393"/>
      <c r="AB110" s="110">
        <f t="shared" si="9"/>
        <v>0</v>
      </c>
      <c r="AC110" s="111"/>
      <c r="AD110" s="111"/>
      <c r="AE110" s="405"/>
      <c r="AF110" s="387"/>
      <c r="AG110" s="388"/>
      <c r="AH110" s="406"/>
      <c r="AI110" s="389"/>
      <c r="AJ110" s="407"/>
    </row>
    <row r="111" spans="1:36" s="112" customFormat="1" x14ac:dyDescent="0.25">
      <c r="A111" s="113">
        <v>104</v>
      </c>
      <c r="B111" s="114"/>
      <c r="C111" s="100">
        <f t="shared" si="8"/>
        <v>0</v>
      </c>
      <c r="D111" s="115"/>
      <c r="E111" s="116"/>
      <c r="F111" s="117"/>
      <c r="G111" s="118"/>
      <c r="H111" s="116"/>
      <c r="I111" s="119"/>
      <c r="J111" s="117"/>
      <c r="K111" s="120"/>
      <c r="L111" s="117"/>
      <c r="M111" s="116"/>
      <c r="N111" s="109">
        <f t="shared" si="5"/>
        <v>0</v>
      </c>
      <c r="O111" s="109">
        <f t="shared" si="6"/>
        <v>0</v>
      </c>
      <c r="P111" s="109">
        <f t="shared" si="7"/>
        <v>0</v>
      </c>
      <c r="Q111" s="387"/>
      <c r="R111" s="388"/>
      <c r="S111" s="388"/>
      <c r="T111" s="388"/>
      <c r="U111" s="388"/>
      <c r="V111" s="389"/>
      <c r="W111" s="389"/>
      <c r="X111" s="394"/>
      <c r="Y111" s="391"/>
      <c r="Z111" s="392"/>
      <c r="AA111" s="393"/>
      <c r="AB111" s="110">
        <f t="shared" si="9"/>
        <v>0</v>
      </c>
      <c r="AC111" s="111"/>
      <c r="AD111" s="111"/>
      <c r="AE111" s="405"/>
      <c r="AF111" s="387"/>
      <c r="AG111" s="388"/>
      <c r="AH111" s="406"/>
      <c r="AI111" s="389"/>
      <c r="AJ111" s="407"/>
    </row>
    <row r="112" spans="1:36" s="112" customFormat="1" x14ac:dyDescent="0.25">
      <c r="A112" s="113">
        <v>105</v>
      </c>
      <c r="B112" s="114"/>
      <c r="C112" s="100">
        <f t="shared" si="8"/>
        <v>0</v>
      </c>
      <c r="D112" s="115"/>
      <c r="E112" s="116"/>
      <c r="F112" s="117"/>
      <c r="G112" s="118"/>
      <c r="H112" s="116"/>
      <c r="I112" s="119"/>
      <c r="J112" s="117"/>
      <c r="K112" s="120"/>
      <c r="L112" s="117"/>
      <c r="M112" s="116"/>
      <c r="N112" s="109">
        <f t="shared" si="5"/>
        <v>0</v>
      </c>
      <c r="O112" s="109">
        <f t="shared" si="6"/>
        <v>0</v>
      </c>
      <c r="P112" s="109">
        <f t="shared" si="7"/>
        <v>0</v>
      </c>
      <c r="Q112" s="387"/>
      <c r="R112" s="388"/>
      <c r="S112" s="388"/>
      <c r="T112" s="388"/>
      <c r="U112" s="388"/>
      <c r="V112" s="389"/>
      <c r="W112" s="389"/>
      <c r="X112" s="394"/>
      <c r="Y112" s="391"/>
      <c r="Z112" s="392"/>
      <c r="AA112" s="393"/>
      <c r="AB112" s="110">
        <f t="shared" si="9"/>
        <v>0</v>
      </c>
      <c r="AC112" s="111"/>
      <c r="AD112" s="111"/>
      <c r="AE112" s="405"/>
      <c r="AF112" s="387"/>
      <c r="AG112" s="388"/>
      <c r="AH112" s="406"/>
      <c r="AI112" s="389"/>
      <c r="AJ112" s="407"/>
    </row>
    <row r="113" spans="1:36" s="112" customFormat="1" x14ac:dyDescent="0.25">
      <c r="A113" s="113">
        <v>106</v>
      </c>
      <c r="B113" s="114"/>
      <c r="C113" s="100">
        <f t="shared" si="8"/>
        <v>0</v>
      </c>
      <c r="D113" s="115"/>
      <c r="E113" s="116"/>
      <c r="F113" s="117"/>
      <c r="G113" s="118"/>
      <c r="H113" s="116"/>
      <c r="I113" s="119"/>
      <c r="J113" s="117"/>
      <c r="K113" s="120"/>
      <c r="L113" s="117"/>
      <c r="M113" s="116"/>
      <c r="N113" s="109">
        <f t="shared" si="5"/>
        <v>0</v>
      </c>
      <c r="O113" s="109">
        <f t="shared" si="6"/>
        <v>0</v>
      </c>
      <c r="P113" s="109">
        <f t="shared" si="7"/>
        <v>0</v>
      </c>
      <c r="Q113" s="387"/>
      <c r="R113" s="388"/>
      <c r="S113" s="388"/>
      <c r="T113" s="388"/>
      <c r="U113" s="388"/>
      <c r="V113" s="389"/>
      <c r="W113" s="389"/>
      <c r="X113" s="394"/>
      <c r="Y113" s="391"/>
      <c r="Z113" s="392"/>
      <c r="AA113" s="393"/>
      <c r="AB113" s="110">
        <f t="shared" si="9"/>
        <v>0</v>
      </c>
      <c r="AC113" s="111"/>
      <c r="AD113" s="111"/>
      <c r="AE113" s="405"/>
      <c r="AF113" s="387"/>
      <c r="AG113" s="388"/>
      <c r="AH113" s="406"/>
      <c r="AI113" s="389"/>
      <c r="AJ113" s="407"/>
    </row>
    <row r="114" spans="1:36" s="112" customFormat="1" x14ac:dyDescent="0.25">
      <c r="A114" s="113">
        <v>107</v>
      </c>
      <c r="B114" s="114"/>
      <c r="C114" s="100">
        <f t="shared" si="8"/>
        <v>0</v>
      </c>
      <c r="D114" s="115"/>
      <c r="E114" s="116"/>
      <c r="F114" s="117"/>
      <c r="G114" s="118"/>
      <c r="H114" s="116"/>
      <c r="I114" s="119"/>
      <c r="J114" s="117"/>
      <c r="K114" s="120"/>
      <c r="L114" s="117"/>
      <c r="M114" s="116"/>
      <c r="N114" s="109">
        <f t="shared" si="5"/>
        <v>0</v>
      </c>
      <c r="O114" s="109">
        <f t="shared" si="6"/>
        <v>0</v>
      </c>
      <c r="P114" s="109">
        <f t="shared" si="7"/>
        <v>0</v>
      </c>
      <c r="Q114" s="387"/>
      <c r="R114" s="388"/>
      <c r="S114" s="388"/>
      <c r="T114" s="388"/>
      <c r="U114" s="388"/>
      <c r="V114" s="389"/>
      <c r="W114" s="389"/>
      <c r="X114" s="394"/>
      <c r="Y114" s="391"/>
      <c r="Z114" s="392"/>
      <c r="AA114" s="393"/>
      <c r="AB114" s="110">
        <f t="shared" si="9"/>
        <v>0</v>
      </c>
      <c r="AC114" s="111"/>
      <c r="AD114" s="111"/>
      <c r="AE114" s="405"/>
      <c r="AF114" s="387"/>
      <c r="AG114" s="388"/>
      <c r="AH114" s="406"/>
      <c r="AI114" s="389"/>
      <c r="AJ114" s="407"/>
    </row>
    <row r="115" spans="1:36" s="112" customFormat="1" x14ac:dyDescent="0.25">
      <c r="A115" s="113">
        <v>108</v>
      </c>
      <c r="B115" s="114"/>
      <c r="C115" s="100">
        <f t="shared" si="8"/>
        <v>0</v>
      </c>
      <c r="D115" s="115"/>
      <c r="E115" s="116"/>
      <c r="F115" s="117"/>
      <c r="G115" s="118"/>
      <c r="H115" s="116"/>
      <c r="I115" s="119"/>
      <c r="J115" s="117"/>
      <c r="K115" s="120"/>
      <c r="L115" s="117"/>
      <c r="M115" s="116"/>
      <c r="N115" s="109">
        <f t="shared" si="5"/>
        <v>0</v>
      </c>
      <c r="O115" s="109">
        <f t="shared" si="6"/>
        <v>0</v>
      </c>
      <c r="P115" s="109">
        <f t="shared" si="7"/>
        <v>0</v>
      </c>
      <c r="Q115" s="387"/>
      <c r="R115" s="388"/>
      <c r="S115" s="388"/>
      <c r="T115" s="388"/>
      <c r="U115" s="388"/>
      <c r="V115" s="389"/>
      <c r="W115" s="389"/>
      <c r="X115" s="394"/>
      <c r="Y115" s="391"/>
      <c r="Z115" s="392"/>
      <c r="AA115" s="393"/>
      <c r="AB115" s="110">
        <f t="shared" si="9"/>
        <v>0</v>
      </c>
      <c r="AC115" s="111"/>
      <c r="AD115" s="111"/>
      <c r="AE115" s="405"/>
      <c r="AF115" s="387"/>
      <c r="AG115" s="388"/>
      <c r="AH115" s="406"/>
      <c r="AI115" s="389"/>
      <c r="AJ115" s="407"/>
    </row>
    <row r="116" spans="1:36" s="112" customFormat="1" x14ac:dyDescent="0.25">
      <c r="A116" s="113">
        <v>109</v>
      </c>
      <c r="B116" s="114"/>
      <c r="C116" s="100">
        <f t="shared" si="8"/>
        <v>0</v>
      </c>
      <c r="D116" s="115"/>
      <c r="E116" s="116"/>
      <c r="F116" s="117"/>
      <c r="G116" s="118"/>
      <c r="H116" s="116"/>
      <c r="I116" s="119"/>
      <c r="J116" s="117"/>
      <c r="K116" s="120"/>
      <c r="L116" s="117"/>
      <c r="M116" s="116"/>
      <c r="N116" s="109">
        <f t="shared" si="5"/>
        <v>0</v>
      </c>
      <c r="O116" s="109">
        <f t="shared" si="6"/>
        <v>0</v>
      </c>
      <c r="P116" s="109">
        <f t="shared" si="7"/>
        <v>0</v>
      </c>
      <c r="Q116" s="387"/>
      <c r="R116" s="388"/>
      <c r="S116" s="388"/>
      <c r="T116" s="388"/>
      <c r="U116" s="388"/>
      <c r="V116" s="389"/>
      <c r="W116" s="389"/>
      <c r="X116" s="394"/>
      <c r="Y116" s="391"/>
      <c r="Z116" s="392"/>
      <c r="AA116" s="393"/>
      <c r="AB116" s="110">
        <f t="shared" si="9"/>
        <v>0</v>
      </c>
      <c r="AC116" s="111"/>
      <c r="AD116" s="111"/>
      <c r="AE116" s="405"/>
      <c r="AF116" s="387"/>
      <c r="AG116" s="388"/>
      <c r="AH116" s="406"/>
      <c r="AI116" s="389"/>
      <c r="AJ116" s="407"/>
    </row>
    <row r="117" spans="1:36" s="112" customFormat="1" x14ac:dyDescent="0.25">
      <c r="A117" s="113">
        <v>110</v>
      </c>
      <c r="B117" s="114"/>
      <c r="C117" s="100">
        <f t="shared" si="8"/>
        <v>0</v>
      </c>
      <c r="D117" s="115"/>
      <c r="E117" s="116"/>
      <c r="F117" s="117"/>
      <c r="G117" s="118"/>
      <c r="H117" s="116"/>
      <c r="I117" s="119"/>
      <c r="J117" s="117"/>
      <c r="K117" s="120"/>
      <c r="L117" s="117"/>
      <c r="M117" s="116"/>
      <c r="N117" s="109">
        <f t="shared" si="5"/>
        <v>0</v>
      </c>
      <c r="O117" s="109">
        <f t="shared" si="6"/>
        <v>0</v>
      </c>
      <c r="P117" s="109">
        <f t="shared" si="7"/>
        <v>0</v>
      </c>
      <c r="Q117" s="387"/>
      <c r="R117" s="388"/>
      <c r="S117" s="388"/>
      <c r="T117" s="388"/>
      <c r="U117" s="388"/>
      <c r="V117" s="389"/>
      <c r="W117" s="389"/>
      <c r="X117" s="394"/>
      <c r="Y117" s="391"/>
      <c r="Z117" s="392"/>
      <c r="AA117" s="393"/>
      <c r="AB117" s="110">
        <f t="shared" si="9"/>
        <v>0</v>
      </c>
      <c r="AC117" s="111"/>
      <c r="AD117" s="111"/>
      <c r="AE117" s="405"/>
      <c r="AF117" s="387"/>
      <c r="AG117" s="388"/>
      <c r="AH117" s="406"/>
      <c r="AI117" s="389"/>
      <c r="AJ117" s="407"/>
    </row>
    <row r="118" spans="1:36" s="112" customFormat="1" x14ac:dyDescent="0.25">
      <c r="A118" s="113">
        <v>111</v>
      </c>
      <c r="B118" s="114"/>
      <c r="C118" s="100">
        <f t="shared" si="8"/>
        <v>0</v>
      </c>
      <c r="D118" s="115"/>
      <c r="E118" s="116"/>
      <c r="F118" s="117"/>
      <c r="G118" s="118"/>
      <c r="H118" s="116"/>
      <c r="I118" s="119"/>
      <c r="J118" s="117"/>
      <c r="K118" s="120"/>
      <c r="L118" s="117"/>
      <c r="M118" s="116"/>
      <c r="N118" s="109">
        <f t="shared" si="5"/>
        <v>0</v>
      </c>
      <c r="O118" s="109">
        <f t="shared" si="6"/>
        <v>0</v>
      </c>
      <c r="P118" s="109">
        <f t="shared" si="7"/>
        <v>0</v>
      </c>
      <c r="Q118" s="387"/>
      <c r="R118" s="388"/>
      <c r="S118" s="388"/>
      <c r="T118" s="388"/>
      <c r="U118" s="388"/>
      <c r="V118" s="389"/>
      <c r="W118" s="389"/>
      <c r="X118" s="394"/>
      <c r="Y118" s="391"/>
      <c r="Z118" s="392"/>
      <c r="AA118" s="393"/>
      <c r="AB118" s="110">
        <f t="shared" si="9"/>
        <v>0</v>
      </c>
      <c r="AC118" s="111"/>
      <c r="AD118" s="111"/>
      <c r="AE118" s="405"/>
      <c r="AF118" s="387"/>
      <c r="AG118" s="388"/>
      <c r="AH118" s="406"/>
      <c r="AI118" s="389"/>
      <c r="AJ118" s="407"/>
    </row>
    <row r="119" spans="1:36" s="112" customFormat="1" x14ac:dyDescent="0.25">
      <c r="A119" s="113">
        <v>112</v>
      </c>
      <c r="B119" s="114"/>
      <c r="C119" s="100">
        <f t="shared" si="8"/>
        <v>0</v>
      </c>
      <c r="D119" s="115"/>
      <c r="E119" s="116"/>
      <c r="F119" s="117"/>
      <c r="G119" s="118"/>
      <c r="H119" s="116"/>
      <c r="I119" s="119"/>
      <c r="J119" s="117"/>
      <c r="K119" s="120"/>
      <c r="L119" s="117"/>
      <c r="M119" s="116"/>
      <c r="N119" s="109">
        <f t="shared" si="5"/>
        <v>0</v>
      </c>
      <c r="O119" s="109">
        <f t="shared" si="6"/>
        <v>0</v>
      </c>
      <c r="P119" s="109">
        <f t="shared" si="7"/>
        <v>0</v>
      </c>
      <c r="Q119" s="387"/>
      <c r="R119" s="388"/>
      <c r="S119" s="388"/>
      <c r="T119" s="388"/>
      <c r="U119" s="388"/>
      <c r="V119" s="389"/>
      <c r="W119" s="389"/>
      <c r="X119" s="394"/>
      <c r="Y119" s="391"/>
      <c r="Z119" s="392"/>
      <c r="AA119" s="393"/>
      <c r="AB119" s="110">
        <f t="shared" si="9"/>
        <v>0</v>
      </c>
      <c r="AC119" s="111"/>
      <c r="AD119" s="111"/>
      <c r="AE119" s="405"/>
      <c r="AF119" s="387"/>
      <c r="AG119" s="388"/>
      <c r="AH119" s="406"/>
      <c r="AI119" s="389"/>
      <c r="AJ119" s="407"/>
    </row>
    <row r="120" spans="1:36" s="112" customFormat="1" x14ac:dyDescent="0.25">
      <c r="A120" s="113">
        <v>113</v>
      </c>
      <c r="B120" s="114"/>
      <c r="C120" s="100">
        <f t="shared" si="8"/>
        <v>0</v>
      </c>
      <c r="D120" s="115"/>
      <c r="E120" s="116"/>
      <c r="F120" s="117"/>
      <c r="G120" s="118"/>
      <c r="H120" s="116"/>
      <c r="I120" s="119"/>
      <c r="J120" s="117"/>
      <c r="K120" s="120"/>
      <c r="L120" s="117"/>
      <c r="M120" s="116"/>
      <c r="N120" s="109">
        <f t="shared" si="5"/>
        <v>0</v>
      </c>
      <c r="O120" s="109">
        <f t="shared" si="6"/>
        <v>0</v>
      </c>
      <c r="P120" s="109">
        <f t="shared" si="7"/>
        <v>0</v>
      </c>
      <c r="Q120" s="387"/>
      <c r="R120" s="388"/>
      <c r="S120" s="388"/>
      <c r="T120" s="388"/>
      <c r="U120" s="388"/>
      <c r="V120" s="389"/>
      <c r="W120" s="389"/>
      <c r="X120" s="394"/>
      <c r="Y120" s="391"/>
      <c r="Z120" s="392"/>
      <c r="AA120" s="393"/>
      <c r="AB120" s="110">
        <f t="shared" si="9"/>
        <v>0</v>
      </c>
      <c r="AC120" s="111"/>
      <c r="AD120" s="111"/>
      <c r="AE120" s="405"/>
      <c r="AF120" s="387"/>
      <c r="AG120" s="388"/>
      <c r="AH120" s="406"/>
      <c r="AI120" s="389"/>
      <c r="AJ120" s="407"/>
    </row>
    <row r="121" spans="1:36" s="112" customFormat="1" x14ac:dyDescent="0.25">
      <c r="A121" s="113">
        <v>114</v>
      </c>
      <c r="B121" s="114"/>
      <c r="C121" s="100">
        <f t="shared" si="8"/>
        <v>0</v>
      </c>
      <c r="D121" s="115"/>
      <c r="E121" s="116"/>
      <c r="F121" s="117"/>
      <c r="G121" s="118"/>
      <c r="H121" s="116"/>
      <c r="I121" s="119"/>
      <c r="J121" s="117"/>
      <c r="K121" s="120"/>
      <c r="L121" s="117"/>
      <c r="M121" s="116"/>
      <c r="N121" s="109">
        <f t="shared" si="5"/>
        <v>0</v>
      </c>
      <c r="O121" s="109">
        <f t="shared" si="6"/>
        <v>0</v>
      </c>
      <c r="P121" s="109">
        <f t="shared" si="7"/>
        <v>0</v>
      </c>
      <c r="Q121" s="387"/>
      <c r="R121" s="388"/>
      <c r="S121" s="388"/>
      <c r="T121" s="388"/>
      <c r="U121" s="388"/>
      <c r="V121" s="389"/>
      <c r="W121" s="389"/>
      <c r="X121" s="394"/>
      <c r="Y121" s="391"/>
      <c r="Z121" s="392"/>
      <c r="AA121" s="393"/>
      <c r="AB121" s="110">
        <f t="shared" si="9"/>
        <v>0</v>
      </c>
      <c r="AC121" s="111"/>
      <c r="AD121" s="111"/>
      <c r="AE121" s="405"/>
      <c r="AF121" s="387"/>
      <c r="AG121" s="388"/>
      <c r="AH121" s="406"/>
      <c r="AI121" s="389"/>
      <c r="AJ121" s="407"/>
    </row>
    <row r="122" spans="1:36" s="112" customFormat="1" x14ac:dyDescent="0.25">
      <c r="A122" s="113">
        <v>115</v>
      </c>
      <c r="B122" s="114"/>
      <c r="C122" s="100">
        <f t="shared" si="8"/>
        <v>0</v>
      </c>
      <c r="D122" s="115"/>
      <c r="E122" s="116"/>
      <c r="F122" s="117"/>
      <c r="G122" s="118"/>
      <c r="H122" s="116"/>
      <c r="I122" s="119"/>
      <c r="J122" s="117"/>
      <c r="K122" s="120"/>
      <c r="L122" s="117"/>
      <c r="M122" s="116"/>
      <c r="N122" s="109">
        <f t="shared" si="5"/>
        <v>0</v>
      </c>
      <c r="O122" s="109">
        <f t="shared" si="6"/>
        <v>0</v>
      </c>
      <c r="P122" s="109">
        <f t="shared" si="7"/>
        <v>0</v>
      </c>
      <c r="Q122" s="387"/>
      <c r="R122" s="388"/>
      <c r="S122" s="388"/>
      <c r="T122" s="388"/>
      <c r="U122" s="388"/>
      <c r="V122" s="389"/>
      <c r="W122" s="389"/>
      <c r="X122" s="394"/>
      <c r="Y122" s="391"/>
      <c r="Z122" s="392"/>
      <c r="AA122" s="393"/>
      <c r="AB122" s="110">
        <f t="shared" si="9"/>
        <v>0</v>
      </c>
      <c r="AC122" s="111"/>
      <c r="AD122" s="111"/>
      <c r="AE122" s="405"/>
      <c r="AF122" s="387"/>
      <c r="AG122" s="388"/>
      <c r="AH122" s="406"/>
      <c r="AI122" s="389"/>
      <c r="AJ122" s="407"/>
    </row>
    <row r="123" spans="1:36" s="112" customFormat="1" x14ac:dyDescent="0.25">
      <c r="A123" s="113">
        <v>116</v>
      </c>
      <c r="B123" s="114"/>
      <c r="C123" s="100">
        <f t="shared" si="8"/>
        <v>0</v>
      </c>
      <c r="D123" s="115"/>
      <c r="E123" s="116"/>
      <c r="F123" s="117"/>
      <c r="G123" s="118"/>
      <c r="H123" s="116"/>
      <c r="I123" s="119"/>
      <c r="J123" s="117"/>
      <c r="K123" s="120"/>
      <c r="L123" s="117"/>
      <c r="M123" s="116"/>
      <c r="N123" s="109">
        <f t="shared" si="5"/>
        <v>0</v>
      </c>
      <c r="O123" s="109">
        <f t="shared" si="6"/>
        <v>0</v>
      </c>
      <c r="P123" s="109">
        <f t="shared" si="7"/>
        <v>0</v>
      </c>
      <c r="Q123" s="387"/>
      <c r="R123" s="388"/>
      <c r="S123" s="388"/>
      <c r="T123" s="388"/>
      <c r="U123" s="388"/>
      <c r="V123" s="389"/>
      <c r="W123" s="389"/>
      <c r="X123" s="394"/>
      <c r="Y123" s="391"/>
      <c r="Z123" s="392"/>
      <c r="AA123" s="393"/>
      <c r="AB123" s="110">
        <f t="shared" si="9"/>
        <v>0</v>
      </c>
      <c r="AC123" s="111"/>
      <c r="AD123" s="111"/>
      <c r="AE123" s="405"/>
      <c r="AF123" s="387"/>
      <c r="AG123" s="388"/>
      <c r="AH123" s="406"/>
      <c r="AI123" s="389"/>
      <c r="AJ123" s="407"/>
    </row>
    <row r="124" spans="1:36" s="112" customFormat="1" x14ac:dyDescent="0.25">
      <c r="A124" s="113">
        <v>117</v>
      </c>
      <c r="B124" s="114"/>
      <c r="C124" s="100">
        <f t="shared" si="8"/>
        <v>0</v>
      </c>
      <c r="D124" s="115"/>
      <c r="E124" s="116"/>
      <c r="F124" s="117"/>
      <c r="G124" s="118"/>
      <c r="H124" s="116"/>
      <c r="I124" s="119"/>
      <c r="J124" s="117"/>
      <c r="K124" s="120"/>
      <c r="L124" s="117"/>
      <c r="M124" s="116"/>
      <c r="N124" s="109">
        <f t="shared" si="5"/>
        <v>0</v>
      </c>
      <c r="O124" s="109">
        <f t="shared" si="6"/>
        <v>0</v>
      </c>
      <c r="P124" s="109">
        <f t="shared" si="7"/>
        <v>0</v>
      </c>
      <c r="Q124" s="387"/>
      <c r="R124" s="388"/>
      <c r="S124" s="388"/>
      <c r="T124" s="388"/>
      <c r="U124" s="388"/>
      <c r="V124" s="389"/>
      <c r="W124" s="389"/>
      <c r="X124" s="394"/>
      <c r="Y124" s="391"/>
      <c r="Z124" s="392"/>
      <c r="AA124" s="393"/>
      <c r="AB124" s="110">
        <f t="shared" si="9"/>
        <v>0</v>
      </c>
      <c r="AC124" s="111"/>
      <c r="AD124" s="111"/>
      <c r="AE124" s="405"/>
      <c r="AF124" s="387"/>
      <c r="AG124" s="388"/>
      <c r="AH124" s="406"/>
      <c r="AI124" s="389"/>
      <c r="AJ124" s="407"/>
    </row>
    <row r="125" spans="1:36" s="112" customFormat="1" x14ac:dyDescent="0.25">
      <c r="A125" s="113">
        <v>118</v>
      </c>
      <c r="B125" s="114"/>
      <c r="C125" s="100">
        <f t="shared" si="8"/>
        <v>0</v>
      </c>
      <c r="D125" s="115"/>
      <c r="E125" s="116"/>
      <c r="F125" s="117"/>
      <c r="G125" s="118"/>
      <c r="H125" s="116"/>
      <c r="I125" s="119"/>
      <c r="J125" s="117"/>
      <c r="K125" s="120"/>
      <c r="L125" s="117"/>
      <c r="M125" s="116"/>
      <c r="N125" s="109">
        <f t="shared" si="5"/>
        <v>0</v>
      </c>
      <c r="O125" s="109">
        <f t="shared" si="6"/>
        <v>0</v>
      </c>
      <c r="P125" s="109">
        <f t="shared" si="7"/>
        <v>0</v>
      </c>
      <c r="Q125" s="387"/>
      <c r="R125" s="388"/>
      <c r="S125" s="388"/>
      <c r="T125" s="388"/>
      <c r="U125" s="388"/>
      <c r="V125" s="389"/>
      <c r="W125" s="389"/>
      <c r="X125" s="394"/>
      <c r="Y125" s="391"/>
      <c r="Z125" s="392"/>
      <c r="AA125" s="393"/>
      <c r="AB125" s="110">
        <f t="shared" si="9"/>
        <v>0</v>
      </c>
      <c r="AC125" s="111"/>
      <c r="AD125" s="111"/>
      <c r="AE125" s="405"/>
      <c r="AF125" s="387"/>
      <c r="AG125" s="388"/>
      <c r="AH125" s="406"/>
      <c r="AI125" s="389"/>
      <c r="AJ125" s="407"/>
    </row>
    <row r="126" spans="1:36" s="112" customFormat="1" x14ac:dyDescent="0.25">
      <c r="A126" s="113">
        <v>119</v>
      </c>
      <c r="B126" s="114"/>
      <c r="C126" s="100">
        <f t="shared" si="8"/>
        <v>0</v>
      </c>
      <c r="D126" s="115"/>
      <c r="E126" s="116"/>
      <c r="F126" s="117"/>
      <c r="G126" s="118"/>
      <c r="H126" s="116"/>
      <c r="I126" s="119"/>
      <c r="J126" s="117"/>
      <c r="K126" s="120"/>
      <c r="L126" s="117"/>
      <c r="M126" s="116"/>
      <c r="N126" s="109">
        <f t="shared" si="5"/>
        <v>0</v>
      </c>
      <c r="O126" s="109">
        <f t="shared" si="6"/>
        <v>0</v>
      </c>
      <c r="P126" s="109">
        <f t="shared" si="7"/>
        <v>0</v>
      </c>
      <c r="Q126" s="387"/>
      <c r="R126" s="388"/>
      <c r="S126" s="388"/>
      <c r="T126" s="388"/>
      <c r="U126" s="388"/>
      <c r="V126" s="389"/>
      <c r="W126" s="389"/>
      <c r="X126" s="394"/>
      <c r="Y126" s="391"/>
      <c r="Z126" s="392"/>
      <c r="AA126" s="393"/>
      <c r="AB126" s="110">
        <f t="shared" si="9"/>
        <v>0</v>
      </c>
      <c r="AC126" s="111"/>
      <c r="AD126" s="111"/>
      <c r="AE126" s="405"/>
      <c r="AF126" s="387"/>
      <c r="AG126" s="388"/>
      <c r="AH126" s="406"/>
      <c r="AI126" s="389"/>
      <c r="AJ126" s="407"/>
    </row>
    <row r="127" spans="1:36" s="112" customFormat="1" x14ac:dyDescent="0.25">
      <c r="A127" s="113">
        <v>120</v>
      </c>
      <c r="B127" s="114"/>
      <c r="C127" s="100">
        <f t="shared" si="8"/>
        <v>0</v>
      </c>
      <c r="D127" s="115"/>
      <c r="E127" s="116"/>
      <c r="F127" s="117"/>
      <c r="G127" s="118"/>
      <c r="H127" s="116"/>
      <c r="I127" s="119"/>
      <c r="J127" s="117"/>
      <c r="K127" s="120"/>
      <c r="L127" s="117"/>
      <c r="M127" s="116"/>
      <c r="N127" s="109">
        <f t="shared" si="5"/>
        <v>0</v>
      </c>
      <c r="O127" s="109">
        <f t="shared" si="6"/>
        <v>0</v>
      </c>
      <c r="P127" s="109">
        <f t="shared" si="7"/>
        <v>0</v>
      </c>
      <c r="Q127" s="387"/>
      <c r="R127" s="388"/>
      <c r="S127" s="388"/>
      <c r="T127" s="388"/>
      <c r="U127" s="388"/>
      <c r="V127" s="389"/>
      <c r="W127" s="389"/>
      <c r="X127" s="394"/>
      <c r="Y127" s="391"/>
      <c r="Z127" s="392"/>
      <c r="AA127" s="393"/>
      <c r="AB127" s="110">
        <f t="shared" si="9"/>
        <v>0</v>
      </c>
      <c r="AC127" s="111"/>
      <c r="AD127" s="111"/>
      <c r="AE127" s="405"/>
      <c r="AF127" s="387"/>
      <c r="AG127" s="388"/>
      <c r="AH127" s="406"/>
      <c r="AI127" s="389"/>
      <c r="AJ127" s="407"/>
    </row>
    <row r="128" spans="1:36" s="112" customFormat="1" x14ac:dyDescent="0.25">
      <c r="A128" s="113">
        <v>121</v>
      </c>
      <c r="B128" s="114"/>
      <c r="C128" s="100">
        <f t="shared" si="8"/>
        <v>0</v>
      </c>
      <c r="D128" s="115"/>
      <c r="E128" s="116"/>
      <c r="F128" s="117"/>
      <c r="G128" s="118"/>
      <c r="H128" s="116"/>
      <c r="I128" s="119"/>
      <c r="J128" s="117"/>
      <c r="K128" s="120"/>
      <c r="L128" s="117"/>
      <c r="M128" s="116"/>
      <c r="N128" s="109">
        <f t="shared" si="5"/>
        <v>0</v>
      </c>
      <c r="O128" s="109">
        <f t="shared" si="6"/>
        <v>0</v>
      </c>
      <c r="P128" s="109">
        <f t="shared" si="7"/>
        <v>0</v>
      </c>
      <c r="Q128" s="387"/>
      <c r="R128" s="388"/>
      <c r="S128" s="388"/>
      <c r="T128" s="388"/>
      <c r="U128" s="388"/>
      <c r="V128" s="389"/>
      <c r="W128" s="389"/>
      <c r="X128" s="394"/>
      <c r="Y128" s="391"/>
      <c r="Z128" s="392"/>
      <c r="AA128" s="393"/>
      <c r="AB128" s="110">
        <f t="shared" si="9"/>
        <v>0</v>
      </c>
      <c r="AC128" s="111"/>
      <c r="AD128" s="111"/>
      <c r="AE128" s="405"/>
      <c r="AF128" s="387"/>
      <c r="AG128" s="388"/>
      <c r="AH128" s="406"/>
      <c r="AI128" s="389"/>
      <c r="AJ128" s="407"/>
    </row>
    <row r="129" spans="1:36" s="112" customFormat="1" x14ac:dyDescent="0.25">
      <c r="A129" s="113">
        <v>122</v>
      </c>
      <c r="B129" s="114"/>
      <c r="C129" s="100">
        <f t="shared" si="8"/>
        <v>0</v>
      </c>
      <c r="D129" s="115"/>
      <c r="E129" s="116"/>
      <c r="F129" s="117"/>
      <c r="G129" s="118"/>
      <c r="H129" s="116"/>
      <c r="I129" s="119"/>
      <c r="J129" s="117"/>
      <c r="K129" s="120"/>
      <c r="L129" s="117"/>
      <c r="M129" s="116"/>
      <c r="N129" s="109">
        <f t="shared" si="5"/>
        <v>0</v>
      </c>
      <c r="O129" s="109">
        <f t="shared" si="6"/>
        <v>0</v>
      </c>
      <c r="P129" s="109">
        <f t="shared" si="7"/>
        <v>0</v>
      </c>
      <c r="Q129" s="387"/>
      <c r="R129" s="388"/>
      <c r="S129" s="388"/>
      <c r="T129" s="388"/>
      <c r="U129" s="388"/>
      <c r="V129" s="389"/>
      <c r="W129" s="389"/>
      <c r="X129" s="394"/>
      <c r="Y129" s="391"/>
      <c r="Z129" s="392"/>
      <c r="AA129" s="393"/>
      <c r="AB129" s="110">
        <f t="shared" si="9"/>
        <v>0</v>
      </c>
      <c r="AC129" s="111"/>
      <c r="AD129" s="111"/>
      <c r="AE129" s="405"/>
      <c r="AF129" s="387"/>
      <c r="AG129" s="388"/>
      <c r="AH129" s="406"/>
      <c r="AI129" s="389"/>
      <c r="AJ129" s="407"/>
    </row>
    <row r="130" spans="1:36" s="112" customFormat="1" x14ac:dyDescent="0.25">
      <c r="A130" s="113">
        <v>123</v>
      </c>
      <c r="B130" s="114"/>
      <c r="C130" s="100">
        <f t="shared" si="8"/>
        <v>0</v>
      </c>
      <c r="D130" s="115"/>
      <c r="E130" s="116"/>
      <c r="F130" s="117"/>
      <c r="G130" s="118"/>
      <c r="H130" s="116"/>
      <c r="I130" s="119"/>
      <c r="J130" s="117"/>
      <c r="K130" s="120"/>
      <c r="L130" s="117"/>
      <c r="M130" s="116"/>
      <c r="N130" s="109">
        <f t="shared" si="5"/>
        <v>0</v>
      </c>
      <c r="O130" s="109">
        <f t="shared" si="6"/>
        <v>0</v>
      </c>
      <c r="P130" s="109">
        <f t="shared" si="7"/>
        <v>0</v>
      </c>
      <c r="Q130" s="387"/>
      <c r="R130" s="388"/>
      <c r="S130" s="388"/>
      <c r="T130" s="388"/>
      <c r="U130" s="388"/>
      <c r="V130" s="389"/>
      <c r="W130" s="389"/>
      <c r="X130" s="394"/>
      <c r="Y130" s="391"/>
      <c r="Z130" s="392"/>
      <c r="AA130" s="393"/>
      <c r="AB130" s="110">
        <f t="shared" si="9"/>
        <v>0</v>
      </c>
      <c r="AC130" s="111"/>
      <c r="AD130" s="111"/>
      <c r="AE130" s="405"/>
      <c r="AF130" s="387"/>
      <c r="AG130" s="388"/>
      <c r="AH130" s="406"/>
      <c r="AI130" s="389"/>
      <c r="AJ130" s="407"/>
    </row>
    <row r="131" spans="1:36" s="112" customFormat="1" x14ac:dyDescent="0.25">
      <c r="A131" s="113">
        <v>124</v>
      </c>
      <c r="B131" s="114"/>
      <c r="C131" s="100">
        <f t="shared" si="8"/>
        <v>0</v>
      </c>
      <c r="D131" s="115"/>
      <c r="E131" s="116"/>
      <c r="F131" s="117"/>
      <c r="G131" s="118"/>
      <c r="H131" s="116"/>
      <c r="I131" s="119"/>
      <c r="J131" s="117"/>
      <c r="K131" s="120"/>
      <c r="L131" s="117"/>
      <c r="M131" s="116"/>
      <c r="N131" s="109">
        <f t="shared" si="5"/>
        <v>0</v>
      </c>
      <c r="O131" s="109">
        <f t="shared" si="6"/>
        <v>0</v>
      </c>
      <c r="P131" s="109">
        <f t="shared" si="7"/>
        <v>0</v>
      </c>
      <c r="Q131" s="387"/>
      <c r="R131" s="388"/>
      <c r="S131" s="388"/>
      <c r="T131" s="388"/>
      <c r="U131" s="388"/>
      <c r="V131" s="389"/>
      <c r="W131" s="389"/>
      <c r="X131" s="394"/>
      <c r="Y131" s="391"/>
      <c r="Z131" s="392"/>
      <c r="AA131" s="393"/>
      <c r="AB131" s="110">
        <f t="shared" si="9"/>
        <v>0</v>
      </c>
      <c r="AC131" s="111"/>
      <c r="AD131" s="111"/>
      <c r="AE131" s="405"/>
      <c r="AF131" s="387"/>
      <c r="AG131" s="388"/>
      <c r="AH131" s="406"/>
      <c r="AI131" s="389"/>
      <c r="AJ131" s="407"/>
    </row>
    <row r="132" spans="1:36" s="112" customFormat="1" x14ac:dyDescent="0.25">
      <c r="A132" s="113">
        <v>125</v>
      </c>
      <c r="B132" s="114"/>
      <c r="C132" s="100">
        <f t="shared" si="8"/>
        <v>0</v>
      </c>
      <c r="D132" s="115"/>
      <c r="E132" s="116"/>
      <c r="F132" s="117"/>
      <c r="G132" s="118"/>
      <c r="H132" s="116"/>
      <c r="I132" s="119"/>
      <c r="J132" s="117"/>
      <c r="K132" s="120"/>
      <c r="L132" s="117"/>
      <c r="M132" s="116"/>
      <c r="N132" s="109">
        <f t="shared" si="5"/>
        <v>0</v>
      </c>
      <c r="O132" s="109">
        <f t="shared" si="6"/>
        <v>0</v>
      </c>
      <c r="P132" s="109">
        <f t="shared" si="7"/>
        <v>0</v>
      </c>
      <c r="Q132" s="387"/>
      <c r="R132" s="388"/>
      <c r="S132" s="388"/>
      <c r="T132" s="388"/>
      <c r="U132" s="388"/>
      <c r="V132" s="389"/>
      <c r="W132" s="389"/>
      <c r="X132" s="394"/>
      <c r="Y132" s="391"/>
      <c r="Z132" s="392"/>
      <c r="AA132" s="393"/>
      <c r="AB132" s="110">
        <f t="shared" si="9"/>
        <v>0</v>
      </c>
      <c r="AC132" s="111"/>
      <c r="AD132" s="111"/>
      <c r="AE132" s="405"/>
      <c r="AF132" s="387"/>
      <c r="AG132" s="388"/>
      <c r="AH132" s="406"/>
      <c r="AI132" s="389"/>
      <c r="AJ132" s="407"/>
    </row>
    <row r="133" spans="1:36" s="112" customFormat="1" x14ac:dyDescent="0.25">
      <c r="A133" s="113">
        <v>126</v>
      </c>
      <c r="B133" s="114"/>
      <c r="C133" s="100">
        <f t="shared" si="8"/>
        <v>0</v>
      </c>
      <c r="D133" s="115"/>
      <c r="E133" s="116"/>
      <c r="F133" s="117"/>
      <c r="G133" s="118"/>
      <c r="H133" s="116"/>
      <c r="I133" s="119"/>
      <c r="J133" s="117"/>
      <c r="K133" s="120"/>
      <c r="L133" s="117"/>
      <c r="M133" s="116"/>
      <c r="N133" s="109">
        <f t="shared" si="5"/>
        <v>0</v>
      </c>
      <c r="O133" s="109">
        <f t="shared" si="6"/>
        <v>0</v>
      </c>
      <c r="P133" s="109">
        <f t="shared" si="7"/>
        <v>0</v>
      </c>
      <c r="Q133" s="387"/>
      <c r="R133" s="388"/>
      <c r="S133" s="388"/>
      <c r="T133" s="388"/>
      <c r="U133" s="388"/>
      <c r="V133" s="389"/>
      <c r="W133" s="389"/>
      <c r="X133" s="394"/>
      <c r="Y133" s="391"/>
      <c r="Z133" s="392"/>
      <c r="AA133" s="393"/>
      <c r="AB133" s="110">
        <f t="shared" si="9"/>
        <v>0</v>
      </c>
      <c r="AC133" s="111"/>
      <c r="AD133" s="111"/>
      <c r="AE133" s="405"/>
      <c r="AF133" s="387"/>
      <c r="AG133" s="388"/>
      <c r="AH133" s="406"/>
      <c r="AI133" s="389"/>
      <c r="AJ133" s="407"/>
    </row>
    <row r="134" spans="1:36" s="112" customFormat="1" x14ac:dyDescent="0.25">
      <c r="A134" s="113">
        <v>127</v>
      </c>
      <c r="B134" s="114"/>
      <c r="C134" s="100">
        <f t="shared" si="8"/>
        <v>0</v>
      </c>
      <c r="D134" s="115"/>
      <c r="E134" s="116"/>
      <c r="F134" s="117"/>
      <c r="G134" s="118"/>
      <c r="H134" s="116"/>
      <c r="I134" s="119"/>
      <c r="J134" s="117"/>
      <c r="K134" s="120"/>
      <c r="L134" s="117"/>
      <c r="M134" s="116"/>
      <c r="N134" s="109">
        <f t="shared" si="5"/>
        <v>0</v>
      </c>
      <c r="O134" s="109">
        <f t="shared" si="6"/>
        <v>0</v>
      </c>
      <c r="P134" s="109">
        <f t="shared" si="7"/>
        <v>0</v>
      </c>
      <c r="Q134" s="387"/>
      <c r="R134" s="388"/>
      <c r="S134" s="388"/>
      <c r="T134" s="388"/>
      <c r="U134" s="388"/>
      <c r="V134" s="389"/>
      <c r="W134" s="389"/>
      <c r="X134" s="394"/>
      <c r="Y134" s="391"/>
      <c r="Z134" s="392"/>
      <c r="AA134" s="393"/>
      <c r="AB134" s="110">
        <f t="shared" si="9"/>
        <v>0</v>
      </c>
      <c r="AC134" s="111"/>
      <c r="AD134" s="111"/>
      <c r="AE134" s="405"/>
      <c r="AF134" s="387"/>
      <c r="AG134" s="388"/>
      <c r="AH134" s="406"/>
      <c r="AI134" s="389"/>
      <c r="AJ134" s="407"/>
    </row>
    <row r="135" spans="1:36" s="112" customFormat="1" x14ac:dyDescent="0.25">
      <c r="A135" s="113">
        <v>128</v>
      </c>
      <c r="B135" s="114"/>
      <c r="C135" s="100">
        <f t="shared" si="8"/>
        <v>0</v>
      </c>
      <c r="D135" s="115"/>
      <c r="E135" s="116"/>
      <c r="F135" s="117"/>
      <c r="G135" s="118"/>
      <c r="H135" s="116"/>
      <c r="I135" s="119"/>
      <c r="J135" s="117"/>
      <c r="K135" s="120"/>
      <c r="L135" s="117"/>
      <c r="M135" s="116"/>
      <c r="N135" s="109">
        <f t="shared" si="5"/>
        <v>0</v>
      </c>
      <c r="O135" s="109">
        <f t="shared" si="6"/>
        <v>0</v>
      </c>
      <c r="P135" s="109">
        <f t="shared" si="7"/>
        <v>0</v>
      </c>
      <c r="Q135" s="387"/>
      <c r="R135" s="388"/>
      <c r="S135" s="388"/>
      <c r="T135" s="388"/>
      <c r="U135" s="388"/>
      <c r="V135" s="389"/>
      <c r="W135" s="389"/>
      <c r="X135" s="394"/>
      <c r="Y135" s="391"/>
      <c r="Z135" s="392"/>
      <c r="AA135" s="393"/>
      <c r="AB135" s="110">
        <f t="shared" si="9"/>
        <v>0</v>
      </c>
      <c r="AC135" s="111"/>
      <c r="AD135" s="111"/>
      <c r="AE135" s="405"/>
      <c r="AF135" s="387"/>
      <c r="AG135" s="388"/>
      <c r="AH135" s="406"/>
      <c r="AI135" s="389"/>
      <c r="AJ135" s="407"/>
    </row>
    <row r="136" spans="1:36" s="112" customFormat="1" x14ac:dyDescent="0.25">
      <c r="A136" s="113">
        <v>129</v>
      </c>
      <c r="B136" s="114"/>
      <c r="C136" s="100">
        <f t="shared" si="8"/>
        <v>0</v>
      </c>
      <c r="D136" s="115"/>
      <c r="E136" s="116"/>
      <c r="F136" s="117"/>
      <c r="G136" s="118"/>
      <c r="H136" s="116"/>
      <c r="I136" s="119"/>
      <c r="J136" s="117"/>
      <c r="K136" s="120"/>
      <c r="L136" s="117"/>
      <c r="M136" s="116"/>
      <c r="N136" s="109">
        <f t="shared" si="5"/>
        <v>0</v>
      </c>
      <c r="O136" s="109">
        <f t="shared" si="6"/>
        <v>0</v>
      </c>
      <c r="P136" s="109">
        <f t="shared" si="7"/>
        <v>0</v>
      </c>
      <c r="Q136" s="387"/>
      <c r="R136" s="388"/>
      <c r="S136" s="388"/>
      <c r="T136" s="388"/>
      <c r="U136" s="388"/>
      <c r="V136" s="389"/>
      <c r="W136" s="389"/>
      <c r="X136" s="394"/>
      <c r="Y136" s="391"/>
      <c r="Z136" s="392"/>
      <c r="AA136" s="393"/>
      <c r="AB136" s="110">
        <f t="shared" si="9"/>
        <v>0</v>
      </c>
      <c r="AC136" s="111"/>
      <c r="AD136" s="111"/>
      <c r="AE136" s="405"/>
      <c r="AF136" s="387"/>
      <c r="AG136" s="388"/>
      <c r="AH136" s="406"/>
      <c r="AI136" s="389"/>
      <c r="AJ136" s="407"/>
    </row>
    <row r="137" spans="1:36" s="112" customFormat="1" x14ac:dyDescent="0.25">
      <c r="A137" s="113">
        <v>130</v>
      </c>
      <c r="B137" s="114"/>
      <c r="C137" s="100">
        <f t="shared" si="8"/>
        <v>0</v>
      </c>
      <c r="D137" s="115"/>
      <c r="E137" s="116"/>
      <c r="F137" s="117"/>
      <c r="G137" s="118"/>
      <c r="H137" s="116"/>
      <c r="I137" s="119"/>
      <c r="J137" s="117"/>
      <c r="K137" s="120"/>
      <c r="L137" s="117"/>
      <c r="M137" s="116"/>
      <c r="N137" s="109">
        <f t="shared" ref="N137:N200" si="10">IF(OR(D137=1,E137=1,F137=1),1,0)</f>
        <v>0</v>
      </c>
      <c r="O137" s="109">
        <f t="shared" ref="O137:O200" si="11">IF(OR(G137=1,H137=1),0,N137)</f>
        <v>0</v>
      </c>
      <c r="P137" s="109">
        <f t="shared" ref="P137:P200" si="12">IF(OR(J137=1,L137=1),1,O137)</f>
        <v>0</v>
      </c>
      <c r="Q137" s="387"/>
      <c r="R137" s="388"/>
      <c r="S137" s="388"/>
      <c r="T137" s="388"/>
      <c r="U137" s="388"/>
      <c r="V137" s="389"/>
      <c r="W137" s="389"/>
      <c r="X137" s="394"/>
      <c r="Y137" s="391"/>
      <c r="Z137" s="392"/>
      <c r="AA137" s="393"/>
      <c r="AB137" s="110">
        <f t="shared" si="9"/>
        <v>0</v>
      </c>
      <c r="AC137" s="111"/>
      <c r="AD137" s="111"/>
      <c r="AE137" s="405"/>
      <c r="AF137" s="387"/>
      <c r="AG137" s="388"/>
      <c r="AH137" s="406"/>
      <c r="AI137" s="389"/>
      <c r="AJ137" s="407"/>
    </row>
    <row r="138" spans="1:36" s="112" customFormat="1" x14ac:dyDescent="0.25">
      <c r="A138" s="113">
        <v>131</v>
      </c>
      <c r="B138" s="114"/>
      <c r="C138" s="100">
        <f t="shared" ref="C138:C201" si="13">IF(OR(K138=1,M138=1),0,P138)</f>
        <v>0</v>
      </c>
      <c r="D138" s="115"/>
      <c r="E138" s="116"/>
      <c r="F138" s="117"/>
      <c r="G138" s="118"/>
      <c r="H138" s="116"/>
      <c r="I138" s="119"/>
      <c r="J138" s="117"/>
      <c r="K138" s="120"/>
      <c r="L138" s="117"/>
      <c r="M138" s="116"/>
      <c r="N138" s="109">
        <f t="shared" si="10"/>
        <v>0</v>
      </c>
      <c r="O138" s="109">
        <f t="shared" si="11"/>
        <v>0</v>
      </c>
      <c r="P138" s="109">
        <f t="shared" si="12"/>
        <v>0</v>
      </c>
      <c r="Q138" s="387"/>
      <c r="R138" s="388"/>
      <c r="S138" s="388"/>
      <c r="T138" s="388"/>
      <c r="U138" s="388"/>
      <c r="V138" s="389"/>
      <c r="W138" s="389"/>
      <c r="X138" s="394"/>
      <c r="Y138" s="391"/>
      <c r="Z138" s="392"/>
      <c r="AA138" s="393"/>
      <c r="AB138" s="110">
        <f t="shared" ref="AB138:AB201" si="14">IF(OR(Y138=0,Z138=0),0,100-(Z138/Y138*100))</f>
        <v>0</v>
      </c>
      <c r="AC138" s="111"/>
      <c r="AD138" s="111"/>
      <c r="AE138" s="405"/>
      <c r="AF138" s="387"/>
      <c r="AG138" s="388"/>
      <c r="AH138" s="406"/>
      <c r="AI138" s="389"/>
      <c r="AJ138" s="407"/>
    </row>
    <row r="139" spans="1:36" s="112" customFormat="1" x14ac:dyDescent="0.25">
      <c r="A139" s="113">
        <v>132</v>
      </c>
      <c r="B139" s="114"/>
      <c r="C139" s="100">
        <f t="shared" si="13"/>
        <v>0</v>
      </c>
      <c r="D139" s="115"/>
      <c r="E139" s="116"/>
      <c r="F139" s="117"/>
      <c r="G139" s="118"/>
      <c r="H139" s="116"/>
      <c r="I139" s="119"/>
      <c r="J139" s="117"/>
      <c r="K139" s="120"/>
      <c r="L139" s="117"/>
      <c r="M139" s="116"/>
      <c r="N139" s="109">
        <f t="shared" si="10"/>
        <v>0</v>
      </c>
      <c r="O139" s="109">
        <f t="shared" si="11"/>
        <v>0</v>
      </c>
      <c r="P139" s="109">
        <f t="shared" si="12"/>
        <v>0</v>
      </c>
      <c r="Q139" s="387"/>
      <c r="R139" s="388"/>
      <c r="S139" s="388"/>
      <c r="T139" s="388"/>
      <c r="U139" s="388"/>
      <c r="V139" s="389"/>
      <c r="W139" s="389"/>
      <c r="X139" s="394"/>
      <c r="Y139" s="391"/>
      <c r="Z139" s="392"/>
      <c r="AA139" s="393"/>
      <c r="AB139" s="110">
        <f t="shared" si="14"/>
        <v>0</v>
      </c>
      <c r="AC139" s="111"/>
      <c r="AD139" s="111"/>
      <c r="AE139" s="405"/>
      <c r="AF139" s="387"/>
      <c r="AG139" s="388"/>
      <c r="AH139" s="406"/>
      <c r="AI139" s="389"/>
      <c r="AJ139" s="407"/>
    </row>
    <row r="140" spans="1:36" s="112" customFormat="1" x14ac:dyDescent="0.25">
      <c r="A140" s="113">
        <v>133</v>
      </c>
      <c r="B140" s="114"/>
      <c r="C140" s="100">
        <f t="shared" si="13"/>
        <v>0</v>
      </c>
      <c r="D140" s="115"/>
      <c r="E140" s="116"/>
      <c r="F140" s="117"/>
      <c r="G140" s="118"/>
      <c r="H140" s="116"/>
      <c r="I140" s="119"/>
      <c r="J140" s="117"/>
      <c r="K140" s="120"/>
      <c r="L140" s="117"/>
      <c r="M140" s="116"/>
      <c r="N140" s="109">
        <f t="shared" si="10"/>
        <v>0</v>
      </c>
      <c r="O140" s="109">
        <f t="shared" si="11"/>
        <v>0</v>
      </c>
      <c r="P140" s="109">
        <f t="shared" si="12"/>
        <v>0</v>
      </c>
      <c r="Q140" s="387"/>
      <c r="R140" s="388"/>
      <c r="S140" s="388"/>
      <c r="T140" s="388"/>
      <c r="U140" s="388"/>
      <c r="V140" s="389"/>
      <c r="W140" s="389"/>
      <c r="X140" s="394"/>
      <c r="Y140" s="391"/>
      <c r="Z140" s="392"/>
      <c r="AA140" s="393"/>
      <c r="AB140" s="110">
        <f t="shared" si="14"/>
        <v>0</v>
      </c>
      <c r="AC140" s="111"/>
      <c r="AD140" s="111"/>
      <c r="AE140" s="405"/>
      <c r="AF140" s="387"/>
      <c r="AG140" s="388"/>
      <c r="AH140" s="406"/>
      <c r="AI140" s="389"/>
      <c r="AJ140" s="407"/>
    </row>
    <row r="141" spans="1:36" s="112" customFormat="1" x14ac:dyDescent="0.25">
      <c r="A141" s="113">
        <v>134</v>
      </c>
      <c r="B141" s="114"/>
      <c r="C141" s="100">
        <f t="shared" si="13"/>
        <v>0</v>
      </c>
      <c r="D141" s="115"/>
      <c r="E141" s="116"/>
      <c r="F141" s="117"/>
      <c r="G141" s="118"/>
      <c r="H141" s="116"/>
      <c r="I141" s="119"/>
      <c r="J141" s="117"/>
      <c r="K141" s="120"/>
      <c r="L141" s="117"/>
      <c r="M141" s="116"/>
      <c r="N141" s="109">
        <f t="shared" si="10"/>
        <v>0</v>
      </c>
      <c r="O141" s="109">
        <f t="shared" si="11"/>
        <v>0</v>
      </c>
      <c r="P141" s="109">
        <f t="shared" si="12"/>
        <v>0</v>
      </c>
      <c r="Q141" s="387"/>
      <c r="R141" s="388"/>
      <c r="S141" s="388"/>
      <c r="T141" s="388"/>
      <c r="U141" s="388"/>
      <c r="V141" s="389"/>
      <c r="W141" s="389"/>
      <c r="X141" s="394"/>
      <c r="Y141" s="391"/>
      <c r="Z141" s="392"/>
      <c r="AA141" s="393"/>
      <c r="AB141" s="110">
        <f t="shared" si="14"/>
        <v>0</v>
      </c>
      <c r="AC141" s="111"/>
      <c r="AD141" s="111"/>
      <c r="AE141" s="405"/>
      <c r="AF141" s="387"/>
      <c r="AG141" s="388"/>
      <c r="AH141" s="406"/>
      <c r="AI141" s="389"/>
      <c r="AJ141" s="407"/>
    </row>
    <row r="142" spans="1:36" s="112" customFormat="1" x14ac:dyDescent="0.25">
      <c r="A142" s="113">
        <v>135</v>
      </c>
      <c r="B142" s="114"/>
      <c r="C142" s="100">
        <f t="shared" si="13"/>
        <v>0</v>
      </c>
      <c r="D142" s="115"/>
      <c r="E142" s="116"/>
      <c r="F142" s="117"/>
      <c r="G142" s="118"/>
      <c r="H142" s="116"/>
      <c r="I142" s="119"/>
      <c r="J142" s="117"/>
      <c r="K142" s="120"/>
      <c r="L142" s="117"/>
      <c r="M142" s="116"/>
      <c r="N142" s="109">
        <f t="shared" si="10"/>
        <v>0</v>
      </c>
      <c r="O142" s="109">
        <f t="shared" si="11"/>
        <v>0</v>
      </c>
      <c r="P142" s="109">
        <f t="shared" si="12"/>
        <v>0</v>
      </c>
      <c r="Q142" s="387"/>
      <c r="R142" s="388"/>
      <c r="S142" s="388"/>
      <c r="T142" s="388"/>
      <c r="U142" s="388"/>
      <c r="V142" s="389"/>
      <c r="W142" s="389"/>
      <c r="X142" s="394"/>
      <c r="Y142" s="391"/>
      <c r="Z142" s="392"/>
      <c r="AA142" s="393"/>
      <c r="AB142" s="110">
        <f t="shared" si="14"/>
        <v>0</v>
      </c>
      <c r="AC142" s="111"/>
      <c r="AD142" s="111"/>
      <c r="AE142" s="405"/>
      <c r="AF142" s="387"/>
      <c r="AG142" s="388"/>
      <c r="AH142" s="406"/>
      <c r="AI142" s="389"/>
      <c r="AJ142" s="407"/>
    </row>
    <row r="143" spans="1:36" s="112" customFormat="1" x14ac:dyDescent="0.25">
      <c r="A143" s="113">
        <v>136</v>
      </c>
      <c r="B143" s="114"/>
      <c r="C143" s="100">
        <f t="shared" si="13"/>
        <v>0</v>
      </c>
      <c r="D143" s="115"/>
      <c r="E143" s="116"/>
      <c r="F143" s="117"/>
      <c r="G143" s="118"/>
      <c r="H143" s="116"/>
      <c r="I143" s="119"/>
      <c r="J143" s="117"/>
      <c r="K143" s="120"/>
      <c r="L143" s="117"/>
      <c r="M143" s="116"/>
      <c r="N143" s="109">
        <f t="shared" si="10"/>
        <v>0</v>
      </c>
      <c r="O143" s="109">
        <f t="shared" si="11"/>
        <v>0</v>
      </c>
      <c r="P143" s="109">
        <f t="shared" si="12"/>
        <v>0</v>
      </c>
      <c r="Q143" s="387"/>
      <c r="R143" s="388"/>
      <c r="S143" s="388"/>
      <c r="T143" s="388"/>
      <c r="U143" s="388"/>
      <c r="V143" s="389"/>
      <c r="W143" s="389"/>
      <c r="X143" s="394"/>
      <c r="Y143" s="391"/>
      <c r="Z143" s="392"/>
      <c r="AA143" s="393"/>
      <c r="AB143" s="110">
        <f t="shared" si="14"/>
        <v>0</v>
      </c>
      <c r="AC143" s="111"/>
      <c r="AD143" s="111"/>
      <c r="AE143" s="405"/>
      <c r="AF143" s="387"/>
      <c r="AG143" s="388"/>
      <c r="AH143" s="406"/>
      <c r="AI143" s="389"/>
      <c r="AJ143" s="407"/>
    </row>
    <row r="144" spans="1:36" s="112" customFormat="1" x14ac:dyDescent="0.25">
      <c r="A144" s="113">
        <v>137</v>
      </c>
      <c r="B144" s="114"/>
      <c r="C144" s="100">
        <f t="shared" si="13"/>
        <v>0</v>
      </c>
      <c r="D144" s="115"/>
      <c r="E144" s="116"/>
      <c r="F144" s="117"/>
      <c r="G144" s="118"/>
      <c r="H144" s="116"/>
      <c r="I144" s="119"/>
      <c r="J144" s="117"/>
      <c r="K144" s="120"/>
      <c r="L144" s="117"/>
      <c r="M144" s="116"/>
      <c r="N144" s="109">
        <f t="shared" si="10"/>
        <v>0</v>
      </c>
      <c r="O144" s="109">
        <f t="shared" si="11"/>
        <v>0</v>
      </c>
      <c r="P144" s="109">
        <f t="shared" si="12"/>
        <v>0</v>
      </c>
      <c r="Q144" s="387"/>
      <c r="R144" s="388"/>
      <c r="S144" s="388"/>
      <c r="T144" s="388"/>
      <c r="U144" s="388"/>
      <c r="V144" s="389"/>
      <c r="W144" s="389"/>
      <c r="X144" s="394"/>
      <c r="Y144" s="391"/>
      <c r="Z144" s="392"/>
      <c r="AA144" s="393"/>
      <c r="AB144" s="110">
        <f t="shared" si="14"/>
        <v>0</v>
      </c>
      <c r="AC144" s="111"/>
      <c r="AD144" s="111"/>
      <c r="AE144" s="405"/>
      <c r="AF144" s="387"/>
      <c r="AG144" s="388"/>
      <c r="AH144" s="406"/>
      <c r="AI144" s="389"/>
      <c r="AJ144" s="407"/>
    </row>
    <row r="145" spans="1:36" s="112" customFormat="1" x14ac:dyDescent="0.25">
      <c r="A145" s="113">
        <v>138</v>
      </c>
      <c r="B145" s="114"/>
      <c r="C145" s="100">
        <f t="shared" si="13"/>
        <v>0</v>
      </c>
      <c r="D145" s="115"/>
      <c r="E145" s="116"/>
      <c r="F145" s="117"/>
      <c r="G145" s="118"/>
      <c r="H145" s="116"/>
      <c r="I145" s="119"/>
      <c r="J145" s="117"/>
      <c r="K145" s="120"/>
      <c r="L145" s="117"/>
      <c r="M145" s="116"/>
      <c r="N145" s="109">
        <f t="shared" si="10"/>
        <v>0</v>
      </c>
      <c r="O145" s="109">
        <f t="shared" si="11"/>
        <v>0</v>
      </c>
      <c r="P145" s="109">
        <f t="shared" si="12"/>
        <v>0</v>
      </c>
      <c r="Q145" s="387"/>
      <c r="R145" s="388"/>
      <c r="S145" s="388"/>
      <c r="T145" s="388"/>
      <c r="U145" s="388"/>
      <c r="V145" s="389"/>
      <c r="W145" s="389"/>
      <c r="X145" s="394"/>
      <c r="Y145" s="391"/>
      <c r="Z145" s="392"/>
      <c r="AA145" s="393"/>
      <c r="AB145" s="110">
        <f t="shared" si="14"/>
        <v>0</v>
      </c>
      <c r="AC145" s="111"/>
      <c r="AD145" s="111"/>
      <c r="AE145" s="405"/>
      <c r="AF145" s="387"/>
      <c r="AG145" s="388"/>
      <c r="AH145" s="406"/>
      <c r="AI145" s="389"/>
      <c r="AJ145" s="407"/>
    </row>
    <row r="146" spans="1:36" s="112" customFormat="1" x14ac:dyDescent="0.25">
      <c r="A146" s="113">
        <v>139</v>
      </c>
      <c r="B146" s="114"/>
      <c r="C146" s="100">
        <f t="shared" si="13"/>
        <v>0</v>
      </c>
      <c r="D146" s="115"/>
      <c r="E146" s="116"/>
      <c r="F146" s="117"/>
      <c r="G146" s="118"/>
      <c r="H146" s="116"/>
      <c r="I146" s="119"/>
      <c r="J146" s="117"/>
      <c r="K146" s="120"/>
      <c r="L146" s="117"/>
      <c r="M146" s="116"/>
      <c r="N146" s="109">
        <f t="shared" si="10"/>
        <v>0</v>
      </c>
      <c r="O146" s="109">
        <f t="shared" si="11"/>
        <v>0</v>
      </c>
      <c r="P146" s="109">
        <f t="shared" si="12"/>
        <v>0</v>
      </c>
      <c r="Q146" s="387"/>
      <c r="R146" s="388"/>
      <c r="S146" s="388"/>
      <c r="T146" s="388"/>
      <c r="U146" s="388"/>
      <c r="V146" s="389"/>
      <c r="W146" s="389"/>
      <c r="X146" s="394"/>
      <c r="Y146" s="391"/>
      <c r="Z146" s="392"/>
      <c r="AA146" s="393"/>
      <c r="AB146" s="110">
        <f t="shared" si="14"/>
        <v>0</v>
      </c>
      <c r="AC146" s="111"/>
      <c r="AD146" s="111"/>
      <c r="AE146" s="405"/>
      <c r="AF146" s="387"/>
      <c r="AG146" s="388"/>
      <c r="AH146" s="406"/>
      <c r="AI146" s="389"/>
      <c r="AJ146" s="407"/>
    </row>
    <row r="147" spans="1:36" s="112" customFormat="1" x14ac:dyDescent="0.25">
      <c r="A147" s="113">
        <v>140</v>
      </c>
      <c r="B147" s="114"/>
      <c r="C147" s="100">
        <f t="shared" si="13"/>
        <v>0</v>
      </c>
      <c r="D147" s="115"/>
      <c r="E147" s="116"/>
      <c r="F147" s="117"/>
      <c r="G147" s="118"/>
      <c r="H147" s="116"/>
      <c r="I147" s="119"/>
      <c r="J147" s="117"/>
      <c r="K147" s="120"/>
      <c r="L147" s="117"/>
      <c r="M147" s="116"/>
      <c r="N147" s="109">
        <f t="shared" si="10"/>
        <v>0</v>
      </c>
      <c r="O147" s="109">
        <f t="shared" si="11"/>
        <v>0</v>
      </c>
      <c r="P147" s="109">
        <f t="shared" si="12"/>
        <v>0</v>
      </c>
      <c r="Q147" s="387"/>
      <c r="R147" s="388"/>
      <c r="S147" s="388"/>
      <c r="T147" s="388"/>
      <c r="U147" s="388"/>
      <c r="V147" s="389"/>
      <c r="W147" s="389"/>
      <c r="X147" s="394"/>
      <c r="Y147" s="391"/>
      <c r="Z147" s="392"/>
      <c r="AA147" s="393"/>
      <c r="AB147" s="110">
        <f t="shared" si="14"/>
        <v>0</v>
      </c>
      <c r="AC147" s="111"/>
      <c r="AD147" s="111"/>
      <c r="AE147" s="405"/>
      <c r="AF147" s="387"/>
      <c r="AG147" s="388"/>
      <c r="AH147" s="406"/>
      <c r="AI147" s="389"/>
      <c r="AJ147" s="407"/>
    </row>
    <row r="148" spans="1:36" s="112" customFormat="1" x14ac:dyDescent="0.25">
      <c r="A148" s="113">
        <v>141</v>
      </c>
      <c r="B148" s="114"/>
      <c r="C148" s="100">
        <f t="shared" si="13"/>
        <v>0</v>
      </c>
      <c r="D148" s="115"/>
      <c r="E148" s="116"/>
      <c r="F148" s="117"/>
      <c r="G148" s="118"/>
      <c r="H148" s="116"/>
      <c r="I148" s="119"/>
      <c r="J148" s="117"/>
      <c r="K148" s="120"/>
      <c r="L148" s="117"/>
      <c r="M148" s="116"/>
      <c r="N148" s="109">
        <f t="shared" si="10"/>
        <v>0</v>
      </c>
      <c r="O148" s="109">
        <f t="shared" si="11"/>
        <v>0</v>
      </c>
      <c r="P148" s="109">
        <f t="shared" si="12"/>
        <v>0</v>
      </c>
      <c r="Q148" s="387"/>
      <c r="R148" s="388"/>
      <c r="S148" s="388"/>
      <c r="T148" s="388"/>
      <c r="U148" s="388"/>
      <c r="V148" s="389"/>
      <c r="W148" s="389"/>
      <c r="X148" s="394"/>
      <c r="Y148" s="391"/>
      <c r="Z148" s="392"/>
      <c r="AA148" s="393"/>
      <c r="AB148" s="110">
        <f t="shared" si="14"/>
        <v>0</v>
      </c>
      <c r="AC148" s="111"/>
      <c r="AD148" s="111"/>
      <c r="AE148" s="405"/>
      <c r="AF148" s="387"/>
      <c r="AG148" s="388"/>
      <c r="AH148" s="406"/>
      <c r="AI148" s="389"/>
      <c r="AJ148" s="407"/>
    </row>
    <row r="149" spans="1:36" s="112" customFormat="1" x14ac:dyDescent="0.25">
      <c r="A149" s="113">
        <v>142</v>
      </c>
      <c r="B149" s="114"/>
      <c r="C149" s="100">
        <f t="shared" si="13"/>
        <v>0</v>
      </c>
      <c r="D149" s="115"/>
      <c r="E149" s="116"/>
      <c r="F149" s="117"/>
      <c r="G149" s="118"/>
      <c r="H149" s="116"/>
      <c r="I149" s="119"/>
      <c r="J149" s="117"/>
      <c r="K149" s="120"/>
      <c r="L149" s="117"/>
      <c r="M149" s="116"/>
      <c r="N149" s="109">
        <f t="shared" si="10"/>
        <v>0</v>
      </c>
      <c r="O149" s="109">
        <f t="shared" si="11"/>
        <v>0</v>
      </c>
      <c r="P149" s="109">
        <f t="shared" si="12"/>
        <v>0</v>
      </c>
      <c r="Q149" s="387"/>
      <c r="R149" s="388"/>
      <c r="S149" s="388"/>
      <c r="T149" s="388"/>
      <c r="U149" s="388"/>
      <c r="V149" s="389"/>
      <c r="W149" s="389"/>
      <c r="X149" s="394"/>
      <c r="Y149" s="391"/>
      <c r="Z149" s="392"/>
      <c r="AA149" s="393"/>
      <c r="AB149" s="110">
        <f t="shared" si="14"/>
        <v>0</v>
      </c>
      <c r="AC149" s="111"/>
      <c r="AD149" s="111"/>
      <c r="AE149" s="405"/>
      <c r="AF149" s="387"/>
      <c r="AG149" s="388"/>
      <c r="AH149" s="406"/>
      <c r="AI149" s="389"/>
      <c r="AJ149" s="407"/>
    </row>
    <row r="150" spans="1:36" s="112" customFormat="1" x14ac:dyDescent="0.25">
      <c r="A150" s="113">
        <v>143</v>
      </c>
      <c r="B150" s="114"/>
      <c r="C150" s="100">
        <f t="shared" si="13"/>
        <v>0</v>
      </c>
      <c r="D150" s="115"/>
      <c r="E150" s="116"/>
      <c r="F150" s="117"/>
      <c r="G150" s="118"/>
      <c r="H150" s="116"/>
      <c r="I150" s="119"/>
      <c r="J150" s="117"/>
      <c r="K150" s="120"/>
      <c r="L150" s="117"/>
      <c r="M150" s="116"/>
      <c r="N150" s="109">
        <f t="shared" si="10"/>
        <v>0</v>
      </c>
      <c r="O150" s="109">
        <f t="shared" si="11"/>
        <v>0</v>
      </c>
      <c r="P150" s="109">
        <f t="shared" si="12"/>
        <v>0</v>
      </c>
      <c r="Q150" s="387"/>
      <c r="R150" s="388"/>
      <c r="S150" s="388"/>
      <c r="T150" s="388"/>
      <c r="U150" s="388"/>
      <c r="V150" s="389"/>
      <c r="W150" s="389"/>
      <c r="X150" s="394"/>
      <c r="Y150" s="391"/>
      <c r="Z150" s="392"/>
      <c r="AA150" s="393"/>
      <c r="AB150" s="110">
        <f t="shared" si="14"/>
        <v>0</v>
      </c>
      <c r="AC150" s="111"/>
      <c r="AD150" s="111"/>
      <c r="AE150" s="405"/>
      <c r="AF150" s="387"/>
      <c r="AG150" s="388"/>
      <c r="AH150" s="406"/>
      <c r="AI150" s="389"/>
      <c r="AJ150" s="407"/>
    </row>
    <row r="151" spans="1:36" s="112" customFormat="1" x14ac:dyDescent="0.25">
      <c r="A151" s="113">
        <v>144</v>
      </c>
      <c r="B151" s="114"/>
      <c r="C151" s="100">
        <f t="shared" si="13"/>
        <v>0</v>
      </c>
      <c r="D151" s="115"/>
      <c r="E151" s="116"/>
      <c r="F151" s="117"/>
      <c r="G151" s="118"/>
      <c r="H151" s="116"/>
      <c r="I151" s="119"/>
      <c r="J151" s="117"/>
      <c r="K151" s="120"/>
      <c r="L151" s="117"/>
      <c r="M151" s="116"/>
      <c r="N151" s="109">
        <f t="shared" si="10"/>
        <v>0</v>
      </c>
      <c r="O151" s="109">
        <f t="shared" si="11"/>
        <v>0</v>
      </c>
      <c r="P151" s="109">
        <f t="shared" si="12"/>
        <v>0</v>
      </c>
      <c r="Q151" s="387"/>
      <c r="R151" s="388"/>
      <c r="S151" s="388"/>
      <c r="T151" s="388"/>
      <c r="U151" s="388"/>
      <c r="V151" s="389"/>
      <c r="W151" s="389"/>
      <c r="X151" s="394"/>
      <c r="Y151" s="391"/>
      <c r="Z151" s="392"/>
      <c r="AA151" s="393"/>
      <c r="AB151" s="110">
        <f t="shared" si="14"/>
        <v>0</v>
      </c>
      <c r="AC151" s="111"/>
      <c r="AD151" s="111"/>
      <c r="AE151" s="405"/>
      <c r="AF151" s="387"/>
      <c r="AG151" s="388"/>
      <c r="AH151" s="406"/>
      <c r="AI151" s="389"/>
      <c r="AJ151" s="407"/>
    </row>
    <row r="152" spans="1:36" s="112" customFormat="1" x14ac:dyDescent="0.25">
      <c r="A152" s="113">
        <v>145</v>
      </c>
      <c r="B152" s="114"/>
      <c r="C152" s="100">
        <f t="shared" si="13"/>
        <v>0</v>
      </c>
      <c r="D152" s="115"/>
      <c r="E152" s="116"/>
      <c r="F152" s="117"/>
      <c r="G152" s="118"/>
      <c r="H152" s="116"/>
      <c r="I152" s="119"/>
      <c r="J152" s="117"/>
      <c r="K152" s="120"/>
      <c r="L152" s="117"/>
      <c r="M152" s="116"/>
      <c r="N152" s="109">
        <f t="shared" si="10"/>
        <v>0</v>
      </c>
      <c r="O152" s="109">
        <f t="shared" si="11"/>
        <v>0</v>
      </c>
      <c r="P152" s="109">
        <f t="shared" si="12"/>
        <v>0</v>
      </c>
      <c r="Q152" s="387"/>
      <c r="R152" s="388"/>
      <c r="S152" s="388"/>
      <c r="T152" s="388"/>
      <c r="U152" s="388"/>
      <c r="V152" s="389"/>
      <c r="W152" s="389"/>
      <c r="X152" s="394"/>
      <c r="Y152" s="391"/>
      <c r="Z152" s="392"/>
      <c r="AA152" s="393"/>
      <c r="AB152" s="110">
        <f t="shared" si="14"/>
        <v>0</v>
      </c>
      <c r="AC152" s="111"/>
      <c r="AD152" s="111"/>
      <c r="AE152" s="405"/>
      <c r="AF152" s="387"/>
      <c r="AG152" s="388"/>
      <c r="AH152" s="406"/>
      <c r="AI152" s="389"/>
      <c r="AJ152" s="407"/>
    </row>
    <row r="153" spans="1:36" s="112" customFormat="1" x14ac:dyDescent="0.25">
      <c r="A153" s="113">
        <v>146</v>
      </c>
      <c r="B153" s="114"/>
      <c r="C153" s="100">
        <f t="shared" si="13"/>
        <v>0</v>
      </c>
      <c r="D153" s="115"/>
      <c r="E153" s="116"/>
      <c r="F153" s="117"/>
      <c r="G153" s="118"/>
      <c r="H153" s="116"/>
      <c r="I153" s="119"/>
      <c r="J153" s="117"/>
      <c r="K153" s="120"/>
      <c r="L153" s="117"/>
      <c r="M153" s="116"/>
      <c r="N153" s="109">
        <f t="shared" si="10"/>
        <v>0</v>
      </c>
      <c r="O153" s="109">
        <f t="shared" si="11"/>
        <v>0</v>
      </c>
      <c r="P153" s="109">
        <f t="shared" si="12"/>
        <v>0</v>
      </c>
      <c r="Q153" s="387"/>
      <c r="R153" s="388"/>
      <c r="S153" s="388"/>
      <c r="T153" s="388"/>
      <c r="U153" s="388"/>
      <c r="V153" s="389"/>
      <c r="W153" s="389"/>
      <c r="X153" s="394"/>
      <c r="Y153" s="391"/>
      <c r="Z153" s="392"/>
      <c r="AA153" s="393"/>
      <c r="AB153" s="110">
        <f t="shared" si="14"/>
        <v>0</v>
      </c>
      <c r="AC153" s="111"/>
      <c r="AD153" s="111"/>
      <c r="AE153" s="405"/>
      <c r="AF153" s="387"/>
      <c r="AG153" s="388"/>
      <c r="AH153" s="406"/>
      <c r="AI153" s="389"/>
      <c r="AJ153" s="407"/>
    </row>
    <row r="154" spans="1:36" s="112" customFormat="1" x14ac:dyDescent="0.25">
      <c r="A154" s="113">
        <v>147</v>
      </c>
      <c r="B154" s="114"/>
      <c r="C154" s="100">
        <f t="shared" si="13"/>
        <v>0</v>
      </c>
      <c r="D154" s="115"/>
      <c r="E154" s="116"/>
      <c r="F154" s="117"/>
      <c r="G154" s="118"/>
      <c r="H154" s="116"/>
      <c r="I154" s="119"/>
      <c r="J154" s="117"/>
      <c r="K154" s="120"/>
      <c r="L154" s="117"/>
      <c r="M154" s="116"/>
      <c r="N154" s="109">
        <f t="shared" si="10"/>
        <v>0</v>
      </c>
      <c r="O154" s="109">
        <f t="shared" si="11"/>
        <v>0</v>
      </c>
      <c r="P154" s="109">
        <f t="shared" si="12"/>
        <v>0</v>
      </c>
      <c r="Q154" s="387"/>
      <c r="R154" s="388"/>
      <c r="S154" s="388"/>
      <c r="T154" s="388"/>
      <c r="U154" s="388"/>
      <c r="V154" s="389"/>
      <c r="W154" s="389"/>
      <c r="X154" s="394"/>
      <c r="Y154" s="391"/>
      <c r="Z154" s="392"/>
      <c r="AA154" s="393"/>
      <c r="AB154" s="110">
        <f t="shared" si="14"/>
        <v>0</v>
      </c>
      <c r="AC154" s="111"/>
      <c r="AD154" s="111"/>
      <c r="AE154" s="405"/>
      <c r="AF154" s="387"/>
      <c r="AG154" s="388"/>
      <c r="AH154" s="406"/>
      <c r="AI154" s="389"/>
      <c r="AJ154" s="407"/>
    </row>
    <row r="155" spans="1:36" s="112" customFormat="1" x14ac:dyDescent="0.25">
      <c r="A155" s="113">
        <v>148</v>
      </c>
      <c r="B155" s="114"/>
      <c r="C155" s="100">
        <f t="shared" si="13"/>
        <v>0</v>
      </c>
      <c r="D155" s="115"/>
      <c r="E155" s="116"/>
      <c r="F155" s="117"/>
      <c r="G155" s="118"/>
      <c r="H155" s="116"/>
      <c r="I155" s="119"/>
      <c r="J155" s="117"/>
      <c r="K155" s="120"/>
      <c r="L155" s="117"/>
      <c r="M155" s="116"/>
      <c r="N155" s="109">
        <f t="shared" si="10"/>
        <v>0</v>
      </c>
      <c r="O155" s="109">
        <f t="shared" si="11"/>
        <v>0</v>
      </c>
      <c r="P155" s="109">
        <f t="shared" si="12"/>
        <v>0</v>
      </c>
      <c r="Q155" s="387"/>
      <c r="R155" s="388"/>
      <c r="S155" s="388"/>
      <c r="T155" s="388"/>
      <c r="U155" s="388"/>
      <c r="V155" s="389"/>
      <c r="W155" s="389"/>
      <c r="X155" s="394"/>
      <c r="Y155" s="391"/>
      <c r="Z155" s="392"/>
      <c r="AA155" s="393"/>
      <c r="AB155" s="110">
        <f t="shared" si="14"/>
        <v>0</v>
      </c>
      <c r="AC155" s="111"/>
      <c r="AD155" s="111"/>
      <c r="AE155" s="405"/>
      <c r="AF155" s="387"/>
      <c r="AG155" s="388"/>
      <c r="AH155" s="406"/>
      <c r="AI155" s="389"/>
      <c r="AJ155" s="407"/>
    </row>
    <row r="156" spans="1:36" s="112" customFormat="1" x14ac:dyDescent="0.25">
      <c r="A156" s="113">
        <v>149</v>
      </c>
      <c r="B156" s="114"/>
      <c r="C156" s="100">
        <f t="shared" si="13"/>
        <v>0</v>
      </c>
      <c r="D156" s="115"/>
      <c r="E156" s="116"/>
      <c r="F156" s="117"/>
      <c r="G156" s="118"/>
      <c r="H156" s="116"/>
      <c r="I156" s="119"/>
      <c r="J156" s="117"/>
      <c r="K156" s="120"/>
      <c r="L156" s="117"/>
      <c r="M156" s="116"/>
      <c r="N156" s="109">
        <f t="shared" si="10"/>
        <v>0</v>
      </c>
      <c r="O156" s="109">
        <f t="shared" si="11"/>
        <v>0</v>
      </c>
      <c r="P156" s="109">
        <f t="shared" si="12"/>
        <v>0</v>
      </c>
      <c r="Q156" s="387"/>
      <c r="R156" s="388"/>
      <c r="S156" s="388"/>
      <c r="T156" s="388"/>
      <c r="U156" s="388"/>
      <c r="V156" s="389"/>
      <c r="W156" s="389"/>
      <c r="X156" s="394"/>
      <c r="Y156" s="391"/>
      <c r="Z156" s="392"/>
      <c r="AA156" s="393"/>
      <c r="AB156" s="110">
        <f t="shared" si="14"/>
        <v>0</v>
      </c>
      <c r="AC156" s="111"/>
      <c r="AD156" s="111"/>
      <c r="AE156" s="405"/>
      <c r="AF156" s="387"/>
      <c r="AG156" s="388"/>
      <c r="AH156" s="406"/>
      <c r="AI156" s="389"/>
      <c r="AJ156" s="407"/>
    </row>
    <row r="157" spans="1:36" s="112" customFormat="1" x14ac:dyDescent="0.25">
      <c r="A157" s="113">
        <v>150</v>
      </c>
      <c r="B157" s="114"/>
      <c r="C157" s="100">
        <f t="shared" si="13"/>
        <v>0</v>
      </c>
      <c r="D157" s="115"/>
      <c r="E157" s="116"/>
      <c r="F157" s="117"/>
      <c r="G157" s="118"/>
      <c r="H157" s="116"/>
      <c r="I157" s="119"/>
      <c r="J157" s="117"/>
      <c r="K157" s="120"/>
      <c r="L157" s="117"/>
      <c r="M157" s="116"/>
      <c r="N157" s="109">
        <f t="shared" si="10"/>
        <v>0</v>
      </c>
      <c r="O157" s="109">
        <f t="shared" si="11"/>
        <v>0</v>
      </c>
      <c r="P157" s="109">
        <f t="shared" si="12"/>
        <v>0</v>
      </c>
      <c r="Q157" s="387"/>
      <c r="R157" s="388"/>
      <c r="S157" s="388"/>
      <c r="T157" s="388"/>
      <c r="U157" s="388"/>
      <c r="V157" s="389"/>
      <c r="W157" s="389"/>
      <c r="X157" s="394"/>
      <c r="Y157" s="391"/>
      <c r="Z157" s="392"/>
      <c r="AA157" s="393"/>
      <c r="AB157" s="110">
        <f t="shared" si="14"/>
        <v>0</v>
      </c>
      <c r="AC157" s="111"/>
      <c r="AD157" s="111"/>
      <c r="AE157" s="405"/>
      <c r="AF157" s="387"/>
      <c r="AG157" s="388"/>
      <c r="AH157" s="406"/>
      <c r="AI157" s="389"/>
      <c r="AJ157" s="407"/>
    </row>
    <row r="158" spans="1:36" s="112" customFormat="1" x14ac:dyDescent="0.25">
      <c r="A158" s="113">
        <v>151</v>
      </c>
      <c r="B158" s="114"/>
      <c r="C158" s="100">
        <f t="shared" si="13"/>
        <v>0</v>
      </c>
      <c r="D158" s="115"/>
      <c r="E158" s="116"/>
      <c r="F158" s="117"/>
      <c r="G158" s="118"/>
      <c r="H158" s="116"/>
      <c r="I158" s="119"/>
      <c r="J158" s="117"/>
      <c r="K158" s="120"/>
      <c r="L158" s="117"/>
      <c r="M158" s="116"/>
      <c r="N158" s="109">
        <f t="shared" si="10"/>
        <v>0</v>
      </c>
      <c r="O158" s="109">
        <f t="shared" si="11"/>
        <v>0</v>
      </c>
      <c r="P158" s="109">
        <f t="shared" si="12"/>
        <v>0</v>
      </c>
      <c r="Q158" s="387"/>
      <c r="R158" s="388"/>
      <c r="S158" s="388"/>
      <c r="T158" s="388"/>
      <c r="U158" s="388"/>
      <c r="V158" s="389"/>
      <c r="W158" s="389"/>
      <c r="X158" s="394"/>
      <c r="Y158" s="391"/>
      <c r="Z158" s="392"/>
      <c r="AA158" s="393"/>
      <c r="AB158" s="110">
        <f t="shared" si="14"/>
        <v>0</v>
      </c>
      <c r="AC158" s="111"/>
      <c r="AD158" s="111"/>
      <c r="AE158" s="405"/>
      <c r="AF158" s="387"/>
      <c r="AG158" s="388"/>
      <c r="AH158" s="406"/>
      <c r="AI158" s="389"/>
      <c r="AJ158" s="407"/>
    </row>
    <row r="159" spans="1:36" s="112" customFormat="1" x14ac:dyDescent="0.25">
      <c r="A159" s="113">
        <v>152</v>
      </c>
      <c r="B159" s="114"/>
      <c r="C159" s="100">
        <f t="shared" si="13"/>
        <v>0</v>
      </c>
      <c r="D159" s="115"/>
      <c r="E159" s="116"/>
      <c r="F159" s="117"/>
      <c r="G159" s="118"/>
      <c r="H159" s="116"/>
      <c r="I159" s="119"/>
      <c r="J159" s="117"/>
      <c r="K159" s="120"/>
      <c r="L159" s="117"/>
      <c r="M159" s="116"/>
      <c r="N159" s="109">
        <f t="shared" si="10"/>
        <v>0</v>
      </c>
      <c r="O159" s="109">
        <f t="shared" si="11"/>
        <v>0</v>
      </c>
      <c r="P159" s="109">
        <f t="shared" si="12"/>
        <v>0</v>
      </c>
      <c r="Q159" s="387"/>
      <c r="R159" s="388"/>
      <c r="S159" s="388"/>
      <c r="T159" s="388"/>
      <c r="U159" s="388"/>
      <c r="V159" s="389"/>
      <c r="W159" s="389"/>
      <c r="X159" s="394"/>
      <c r="Y159" s="391"/>
      <c r="Z159" s="392"/>
      <c r="AA159" s="393"/>
      <c r="AB159" s="110">
        <f t="shared" si="14"/>
        <v>0</v>
      </c>
      <c r="AC159" s="111"/>
      <c r="AD159" s="111"/>
      <c r="AE159" s="405"/>
      <c r="AF159" s="387"/>
      <c r="AG159" s="388"/>
      <c r="AH159" s="406"/>
      <c r="AI159" s="389"/>
      <c r="AJ159" s="407"/>
    </row>
    <row r="160" spans="1:36" s="112" customFormat="1" x14ac:dyDescent="0.25">
      <c r="A160" s="113">
        <v>153</v>
      </c>
      <c r="B160" s="114"/>
      <c r="C160" s="100">
        <f t="shared" si="13"/>
        <v>0</v>
      </c>
      <c r="D160" s="115"/>
      <c r="E160" s="116"/>
      <c r="F160" s="117"/>
      <c r="G160" s="118"/>
      <c r="H160" s="116"/>
      <c r="I160" s="119"/>
      <c r="J160" s="117"/>
      <c r="K160" s="120"/>
      <c r="L160" s="117"/>
      <c r="M160" s="116"/>
      <c r="N160" s="109">
        <f t="shared" si="10"/>
        <v>0</v>
      </c>
      <c r="O160" s="109">
        <f t="shared" si="11"/>
        <v>0</v>
      </c>
      <c r="P160" s="109">
        <f t="shared" si="12"/>
        <v>0</v>
      </c>
      <c r="Q160" s="387"/>
      <c r="R160" s="388"/>
      <c r="S160" s="388"/>
      <c r="T160" s="388"/>
      <c r="U160" s="388"/>
      <c r="V160" s="389"/>
      <c r="W160" s="389"/>
      <c r="X160" s="394"/>
      <c r="Y160" s="391"/>
      <c r="Z160" s="392"/>
      <c r="AA160" s="393"/>
      <c r="AB160" s="110">
        <f t="shared" si="14"/>
        <v>0</v>
      </c>
      <c r="AC160" s="111"/>
      <c r="AD160" s="111"/>
      <c r="AE160" s="405"/>
      <c r="AF160" s="387"/>
      <c r="AG160" s="388"/>
      <c r="AH160" s="406"/>
      <c r="AI160" s="389"/>
      <c r="AJ160" s="407"/>
    </row>
    <row r="161" spans="1:36" s="112" customFormat="1" x14ac:dyDescent="0.25">
      <c r="A161" s="113">
        <v>154</v>
      </c>
      <c r="B161" s="114"/>
      <c r="C161" s="100">
        <f t="shared" si="13"/>
        <v>0</v>
      </c>
      <c r="D161" s="115"/>
      <c r="E161" s="116"/>
      <c r="F161" s="117"/>
      <c r="G161" s="118"/>
      <c r="H161" s="116"/>
      <c r="I161" s="119"/>
      <c r="J161" s="117"/>
      <c r="K161" s="120"/>
      <c r="L161" s="117"/>
      <c r="M161" s="116"/>
      <c r="N161" s="109">
        <f t="shared" si="10"/>
        <v>0</v>
      </c>
      <c r="O161" s="109">
        <f t="shared" si="11"/>
        <v>0</v>
      </c>
      <c r="P161" s="109">
        <f t="shared" si="12"/>
        <v>0</v>
      </c>
      <c r="Q161" s="387"/>
      <c r="R161" s="388"/>
      <c r="S161" s="388"/>
      <c r="T161" s="388"/>
      <c r="U161" s="388"/>
      <c r="V161" s="389"/>
      <c r="W161" s="389"/>
      <c r="X161" s="394"/>
      <c r="Y161" s="391"/>
      <c r="Z161" s="392"/>
      <c r="AA161" s="393"/>
      <c r="AB161" s="110">
        <f t="shared" si="14"/>
        <v>0</v>
      </c>
      <c r="AC161" s="111"/>
      <c r="AD161" s="111"/>
      <c r="AE161" s="405"/>
      <c r="AF161" s="387"/>
      <c r="AG161" s="388"/>
      <c r="AH161" s="406"/>
      <c r="AI161" s="389"/>
      <c r="AJ161" s="407"/>
    </row>
    <row r="162" spans="1:36" s="112" customFormat="1" x14ac:dyDescent="0.25">
      <c r="A162" s="113">
        <v>155</v>
      </c>
      <c r="B162" s="114"/>
      <c r="C162" s="100">
        <f t="shared" si="13"/>
        <v>0</v>
      </c>
      <c r="D162" s="115"/>
      <c r="E162" s="116"/>
      <c r="F162" s="117"/>
      <c r="G162" s="118"/>
      <c r="H162" s="116"/>
      <c r="I162" s="119"/>
      <c r="J162" s="117"/>
      <c r="K162" s="120"/>
      <c r="L162" s="117"/>
      <c r="M162" s="116"/>
      <c r="N162" s="109">
        <f t="shared" si="10"/>
        <v>0</v>
      </c>
      <c r="O162" s="109">
        <f t="shared" si="11"/>
        <v>0</v>
      </c>
      <c r="P162" s="109">
        <f t="shared" si="12"/>
        <v>0</v>
      </c>
      <c r="Q162" s="387"/>
      <c r="R162" s="388"/>
      <c r="S162" s="388"/>
      <c r="T162" s="388"/>
      <c r="U162" s="388"/>
      <c r="V162" s="389"/>
      <c r="W162" s="389"/>
      <c r="X162" s="394"/>
      <c r="Y162" s="391"/>
      <c r="Z162" s="392"/>
      <c r="AA162" s="393"/>
      <c r="AB162" s="110">
        <f t="shared" si="14"/>
        <v>0</v>
      </c>
      <c r="AC162" s="111"/>
      <c r="AD162" s="111"/>
      <c r="AE162" s="405"/>
      <c r="AF162" s="387"/>
      <c r="AG162" s="388"/>
      <c r="AH162" s="406"/>
      <c r="AI162" s="389"/>
      <c r="AJ162" s="407"/>
    </row>
    <row r="163" spans="1:36" s="112" customFormat="1" x14ac:dyDescent="0.25">
      <c r="A163" s="113">
        <v>156</v>
      </c>
      <c r="B163" s="114"/>
      <c r="C163" s="100">
        <f t="shared" si="13"/>
        <v>0</v>
      </c>
      <c r="D163" s="115"/>
      <c r="E163" s="116"/>
      <c r="F163" s="117"/>
      <c r="G163" s="118"/>
      <c r="H163" s="116"/>
      <c r="I163" s="119"/>
      <c r="J163" s="117"/>
      <c r="K163" s="120"/>
      <c r="L163" s="117"/>
      <c r="M163" s="116"/>
      <c r="N163" s="109">
        <f t="shared" si="10"/>
        <v>0</v>
      </c>
      <c r="O163" s="109">
        <f t="shared" si="11"/>
        <v>0</v>
      </c>
      <c r="P163" s="109">
        <f t="shared" si="12"/>
        <v>0</v>
      </c>
      <c r="Q163" s="387"/>
      <c r="R163" s="388"/>
      <c r="S163" s="388"/>
      <c r="T163" s="388"/>
      <c r="U163" s="388"/>
      <c r="V163" s="389"/>
      <c r="W163" s="389"/>
      <c r="X163" s="394"/>
      <c r="Y163" s="391"/>
      <c r="Z163" s="392"/>
      <c r="AA163" s="393"/>
      <c r="AB163" s="110">
        <f t="shared" si="14"/>
        <v>0</v>
      </c>
      <c r="AC163" s="111"/>
      <c r="AD163" s="111"/>
      <c r="AE163" s="405"/>
      <c r="AF163" s="387"/>
      <c r="AG163" s="388"/>
      <c r="AH163" s="406"/>
      <c r="AI163" s="389"/>
      <c r="AJ163" s="407"/>
    </row>
    <row r="164" spans="1:36" s="112" customFormat="1" x14ac:dyDescent="0.25">
      <c r="A164" s="113">
        <v>157</v>
      </c>
      <c r="B164" s="114"/>
      <c r="C164" s="100">
        <f t="shared" si="13"/>
        <v>0</v>
      </c>
      <c r="D164" s="115"/>
      <c r="E164" s="116"/>
      <c r="F164" s="117"/>
      <c r="G164" s="118"/>
      <c r="H164" s="116"/>
      <c r="I164" s="119"/>
      <c r="J164" s="117"/>
      <c r="K164" s="120"/>
      <c r="L164" s="117"/>
      <c r="M164" s="116"/>
      <c r="N164" s="109">
        <f t="shared" si="10"/>
        <v>0</v>
      </c>
      <c r="O164" s="109">
        <f t="shared" si="11"/>
        <v>0</v>
      </c>
      <c r="P164" s="109">
        <f t="shared" si="12"/>
        <v>0</v>
      </c>
      <c r="Q164" s="387"/>
      <c r="R164" s="388"/>
      <c r="S164" s="388"/>
      <c r="T164" s="388"/>
      <c r="U164" s="388"/>
      <c r="V164" s="389"/>
      <c r="W164" s="389"/>
      <c r="X164" s="394"/>
      <c r="Y164" s="391"/>
      <c r="Z164" s="392"/>
      <c r="AA164" s="393"/>
      <c r="AB164" s="110">
        <f t="shared" si="14"/>
        <v>0</v>
      </c>
      <c r="AC164" s="111"/>
      <c r="AD164" s="111"/>
      <c r="AE164" s="405"/>
      <c r="AF164" s="387"/>
      <c r="AG164" s="388"/>
      <c r="AH164" s="406"/>
      <c r="AI164" s="389"/>
      <c r="AJ164" s="407"/>
    </row>
    <row r="165" spans="1:36" s="112" customFormat="1" x14ac:dyDescent="0.25">
      <c r="A165" s="113">
        <v>158</v>
      </c>
      <c r="B165" s="114"/>
      <c r="C165" s="100">
        <f t="shared" si="13"/>
        <v>0</v>
      </c>
      <c r="D165" s="115"/>
      <c r="E165" s="116"/>
      <c r="F165" s="117"/>
      <c r="G165" s="118"/>
      <c r="H165" s="116"/>
      <c r="I165" s="119"/>
      <c r="J165" s="117"/>
      <c r="K165" s="120"/>
      <c r="L165" s="117"/>
      <c r="M165" s="116"/>
      <c r="N165" s="109">
        <f t="shared" si="10"/>
        <v>0</v>
      </c>
      <c r="O165" s="109">
        <f t="shared" si="11"/>
        <v>0</v>
      </c>
      <c r="P165" s="109">
        <f t="shared" si="12"/>
        <v>0</v>
      </c>
      <c r="Q165" s="387"/>
      <c r="R165" s="388"/>
      <c r="S165" s="388"/>
      <c r="T165" s="388"/>
      <c r="U165" s="388"/>
      <c r="V165" s="389"/>
      <c r="W165" s="389"/>
      <c r="X165" s="394"/>
      <c r="Y165" s="391"/>
      <c r="Z165" s="392"/>
      <c r="AA165" s="393"/>
      <c r="AB165" s="110">
        <f t="shared" si="14"/>
        <v>0</v>
      </c>
      <c r="AC165" s="111"/>
      <c r="AD165" s="111"/>
      <c r="AE165" s="405"/>
      <c r="AF165" s="387"/>
      <c r="AG165" s="388"/>
      <c r="AH165" s="406"/>
      <c r="AI165" s="389"/>
      <c r="AJ165" s="407"/>
    </row>
    <row r="166" spans="1:36" s="112" customFormat="1" x14ac:dyDescent="0.25">
      <c r="A166" s="113">
        <v>159</v>
      </c>
      <c r="B166" s="114"/>
      <c r="C166" s="100">
        <f t="shared" si="13"/>
        <v>0</v>
      </c>
      <c r="D166" s="115"/>
      <c r="E166" s="116"/>
      <c r="F166" s="117"/>
      <c r="G166" s="118"/>
      <c r="H166" s="116"/>
      <c r="I166" s="119"/>
      <c r="J166" s="117"/>
      <c r="K166" s="120"/>
      <c r="L166" s="117"/>
      <c r="M166" s="116"/>
      <c r="N166" s="109">
        <f t="shared" si="10"/>
        <v>0</v>
      </c>
      <c r="O166" s="109">
        <f t="shared" si="11"/>
        <v>0</v>
      </c>
      <c r="P166" s="109">
        <f t="shared" si="12"/>
        <v>0</v>
      </c>
      <c r="Q166" s="387"/>
      <c r="R166" s="388"/>
      <c r="S166" s="388"/>
      <c r="T166" s="388"/>
      <c r="U166" s="388"/>
      <c r="V166" s="389"/>
      <c r="W166" s="389"/>
      <c r="X166" s="394"/>
      <c r="Y166" s="391"/>
      <c r="Z166" s="392"/>
      <c r="AA166" s="393"/>
      <c r="AB166" s="110">
        <f t="shared" si="14"/>
        <v>0</v>
      </c>
      <c r="AC166" s="111"/>
      <c r="AD166" s="111"/>
      <c r="AE166" s="405"/>
      <c r="AF166" s="387"/>
      <c r="AG166" s="388"/>
      <c r="AH166" s="406"/>
      <c r="AI166" s="389"/>
      <c r="AJ166" s="407"/>
    </row>
    <row r="167" spans="1:36" s="112" customFormat="1" x14ac:dyDescent="0.25">
      <c r="A167" s="113">
        <v>160</v>
      </c>
      <c r="B167" s="114"/>
      <c r="C167" s="100">
        <f t="shared" si="13"/>
        <v>0</v>
      </c>
      <c r="D167" s="115"/>
      <c r="E167" s="116"/>
      <c r="F167" s="117"/>
      <c r="G167" s="118"/>
      <c r="H167" s="116"/>
      <c r="I167" s="119"/>
      <c r="J167" s="117"/>
      <c r="K167" s="120"/>
      <c r="L167" s="117"/>
      <c r="M167" s="116"/>
      <c r="N167" s="109">
        <f t="shared" si="10"/>
        <v>0</v>
      </c>
      <c r="O167" s="109">
        <f t="shared" si="11"/>
        <v>0</v>
      </c>
      <c r="P167" s="109">
        <f t="shared" si="12"/>
        <v>0</v>
      </c>
      <c r="Q167" s="387"/>
      <c r="R167" s="388"/>
      <c r="S167" s="388"/>
      <c r="T167" s="388"/>
      <c r="U167" s="388"/>
      <c r="V167" s="389"/>
      <c r="W167" s="389"/>
      <c r="X167" s="394"/>
      <c r="Y167" s="391"/>
      <c r="Z167" s="392"/>
      <c r="AA167" s="393"/>
      <c r="AB167" s="110">
        <f t="shared" si="14"/>
        <v>0</v>
      </c>
      <c r="AC167" s="111"/>
      <c r="AD167" s="111"/>
      <c r="AE167" s="405"/>
      <c r="AF167" s="387"/>
      <c r="AG167" s="388"/>
      <c r="AH167" s="406"/>
      <c r="AI167" s="389"/>
      <c r="AJ167" s="407"/>
    </row>
    <row r="168" spans="1:36" s="112" customFormat="1" x14ac:dyDescent="0.25">
      <c r="A168" s="113">
        <v>161</v>
      </c>
      <c r="B168" s="114"/>
      <c r="C168" s="100">
        <f t="shared" si="13"/>
        <v>0</v>
      </c>
      <c r="D168" s="115"/>
      <c r="E168" s="116"/>
      <c r="F168" s="117"/>
      <c r="G168" s="118"/>
      <c r="H168" s="116"/>
      <c r="I168" s="119"/>
      <c r="J168" s="117"/>
      <c r="K168" s="120"/>
      <c r="L168" s="117"/>
      <c r="M168" s="116"/>
      <c r="N168" s="109">
        <f t="shared" si="10"/>
        <v>0</v>
      </c>
      <c r="O168" s="109">
        <f t="shared" si="11"/>
        <v>0</v>
      </c>
      <c r="P168" s="109">
        <f t="shared" si="12"/>
        <v>0</v>
      </c>
      <c r="Q168" s="387"/>
      <c r="R168" s="388"/>
      <c r="S168" s="388"/>
      <c r="T168" s="388"/>
      <c r="U168" s="388"/>
      <c r="V168" s="389"/>
      <c r="W168" s="389"/>
      <c r="X168" s="394"/>
      <c r="Y168" s="391"/>
      <c r="Z168" s="392"/>
      <c r="AA168" s="393"/>
      <c r="AB168" s="110">
        <f t="shared" si="14"/>
        <v>0</v>
      </c>
      <c r="AC168" s="111"/>
      <c r="AD168" s="111"/>
      <c r="AE168" s="405"/>
      <c r="AF168" s="387"/>
      <c r="AG168" s="388"/>
      <c r="AH168" s="406"/>
      <c r="AI168" s="389"/>
      <c r="AJ168" s="407"/>
    </row>
    <row r="169" spans="1:36" s="112" customFormat="1" x14ac:dyDescent="0.25">
      <c r="A169" s="113">
        <v>162</v>
      </c>
      <c r="B169" s="114"/>
      <c r="C169" s="100">
        <f t="shared" si="13"/>
        <v>0</v>
      </c>
      <c r="D169" s="115"/>
      <c r="E169" s="116"/>
      <c r="F169" s="117"/>
      <c r="G169" s="118"/>
      <c r="H169" s="116"/>
      <c r="I169" s="119"/>
      <c r="J169" s="117"/>
      <c r="K169" s="120"/>
      <c r="L169" s="117"/>
      <c r="M169" s="116"/>
      <c r="N169" s="109">
        <f t="shared" si="10"/>
        <v>0</v>
      </c>
      <c r="O169" s="109">
        <f t="shared" si="11"/>
        <v>0</v>
      </c>
      <c r="P169" s="109">
        <f t="shared" si="12"/>
        <v>0</v>
      </c>
      <c r="Q169" s="387"/>
      <c r="R169" s="388"/>
      <c r="S169" s="388"/>
      <c r="T169" s="388"/>
      <c r="U169" s="388"/>
      <c r="V169" s="389"/>
      <c r="W169" s="389"/>
      <c r="X169" s="394"/>
      <c r="Y169" s="391"/>
      <c r="Z169" s="392"/>
      <c r="AA169" s="393"/>
      <c r="AB169" s="110">
        <f t="shared" si="14"/>
        <v>0</v>
      </c>
      <c r="AC169" s="111"/>
      <c r="AD169" s="111"/>
      <c r="AE169" s="405"/>
      <c r="AF169" s="387"/>
      <c r="AG169" s="388"/>
      <c r="AH169" s="406"/>
      <c r="AI169" s="389"/>
      <c r="AJ169" s="407"/>
    </row>
    <row r="170" spans="1:36" s="112" customFormat="1" x14ac:dyDescent="0.25">
      <c r="A170" s="113">
        <v>163</v>
      </c>
      <c r="B170" s="114"/>
      <c r="C170" s="100">
        <f t="shared" si="13"/>
        <v>0</v>
      </c>
      <c r="D170" s="115"/>
      <c r="E170" s="116"/>
      <c r="F170" s="117"/>
      <c r="G170" s="118"/>
      <c r="H170" s="116"/>
      <c r="I170" s="119"/>
      <c r="J170" s="117"/>
      <c r="K170" s="120"/>
      <c r="L170" s="117"/>
      <c r="M170" s="116"/>
      <c r="N170" s="109">
        <f t="shared" si="10"/>
        <v>0</v>
      </c>
      <c r="O170" s="109">
        <f t="shared" si="11"/>
        <v>0</v>
      </c>
      <c r="P170" s="109">
        <f t="shared" si="12"/>
        <v>0</v>
      </c>
      <c r="Q170" s="387"/>
      <c r="R170" s="388"/>
      <c r="S170" s="388"/>
      <c r="T170" s="388"/>
      <c r="U170" s="388"/>
      <c r="V170" s="389"/>
      <c r="W170" s="389"/>
      <c r="X170" s="394"/>
      <c r="Y170" s="391"/>
      <c r="Z170" s="392"/>
      <c r="AA170" s="393"/>
      <c r="AB170" s="110">
        <f t="shared" si="14"/>
        <v>0</v>
      </c>
      <c r="AC170" s="111"/>
      <c r="AD170" s="111"/>
      <c r="AE170" s="405"/>
      <c r="AF170" s="387"/>
      <c r="AG170" s="388"/>
      <c r="AH170" s="406"/>
      <c r="AI170" s="389"/>
      <c r="AJ170" s="407"/>
    </row>
    <row r="171" spans="1:36" s="112" customFormat="1" x14ac:dyDescent="0.25">
      <c r="A171" s="113">
        <v>164</v>
      </c>
      <c r="B171" s="114"/>
      <c r="C171" s="100">
        <f t="shared" si="13"/>
        <v>0</v>
      </c>
      <c r="D171" s="115"/>
      <c r="E171" s="116"/>
      <c r="F171" s="117"/>
      <c r="G171" s="118"/>
      <c r="H171" s="116"/>
      <c r="I171" s="119"/>
      <c r="J171" s="117"/>
      <c r="K171" s="120"/>
      <c r="L171" s="117"/>
      <c r="M171" s="116"/>
      <c r="N171" s="109">
        <f t="shared" si="10"/>
        <v>0</v>
      </c>
      <c r="O171" s="109">
        <f t="shared" si="11"/>
        <v>0</v>
      </c>
      <c r="P171" s="109">
        <f t="shared" si="12"/>
        <v>0</v>
      </c>
      <c r="Q171" s="387"/>
      <c r="R171" s="388"/>
      <c r="S171" s="388"/>
      <c r="T171" s="388"/>
      <c r="U171" s="388"/>
      <c r="V171" s="389"/>
      <c r="W171" s="389"/>
      <c r="X171" s="394"/>
      <c r="Y171" s="391"/>
      <c r="Z171" s="392"/>
      <c r="AA171" s="393"/>
      <c r="AB171" s="110">
        <f t="shared" si="14"/>
        <v>0</v>
      </c>
      <c r="AC171" s="111"/>
      <c r="AD171" s="111"/>
      <c r="AE171" s="405"/>
      <c r="AF171" s="387"/>
      <c r="AG171" s="388"/>
      <c r="AH171" s="406"/>
      <c r="AI171" s="389"/>
      <c r="AJ171" s="407"/>
    </row>
    <row r="172" spans="1:36" s="112" customFormat="1" x14ac:dyDescent="0.25">
      <c r="A172" s="113">
        <v>165</v>
      </c>
      <c r="B172" s="114"/>
      <c r="C172" s="100">
        <f t="shared" si="13"/>
        <v>0</v>
      </c>
      <c r="D172" s="115"/>
      <c r="E172" s="116"/>
      <c r="F172" s="117"/>
      <c r="G172" s="118"/>
      <c r="H172" s="116"/>
      <c r="I172" s="119"/>
      <c r="J172" s="117"/>
      <c r="K172" s="120"/>
      <c r="L172" s="117"/>
      <c r="M172" s="116"/>
      <c r="N172" s="109">
        <f t="shared" si="10"/>
        <v>0</v>
      </c>
      <c r="O172" s="109">
        <f t="shared" si="11"/>
        <v>0</v>
      </c>
      <c r="P172" s="109">
        <f t="shared" si="12"/>
        <v>0</v>
      </c>
      <c r="Q172" s="387"/>
      <c r="R172" s="388"/>
      <c r="S172" s="388"/>
      <c r="T172" s="388"/>
      <c r="U172" s="388"/>
      <c r="V172" s="389"/>
      <c r="W172" s="389"/>
      <c r="X172" s="394"/>
      <c r="Y172" s="391"/>
      <c r="Z172" s="392"/>
      <c r="AA172" s="393"/>
      <c r="AB172" s="110">
        <f t="shared" si="14"/>
        <v>0</v>
      </c>
      <c r="AC172" s="111"/>
      <c r="AD172" s="111"/>
      <c r="AE172" s="405"/>
      <c r="AF172" s="387"/>
      <c r="AG172" s="388"/>
      <c r="AH172" s="406"/>
      <c r="AI172" s="389"/>
      <c r="AJ172" s="407"/>
    </row>
    <row r="173" spans="1:36" s="112" customFormat="1" x14ac:dyDescent="0.25">
      <c r="A173" s="113">
        <v>166</v>
      </c>
      <c r="B173" s="114"/>
      <c r="C173" s="100">
        <f t="shared" si="13"/>
        <v>0</v>
      </c>
      <c r="D173" s="115"/>
      <c r="E173" s="116"/>
      <c r="F173" s="117"/>
      <c r="G173" s="118"/>
      <c r="H173" s="116"/>
      <c r="I173" s="119"/>
      <c r="J173" s="117"/>
      <c r="K173" s="120"/>
      <c r="L173" s="117"/>
      <c r="M173" s="116"/>
      <c r="N173" s="109">
        <f t="shared" si="10"/>
        <v>0</v>
      </c>
      <c r="O173" s="109">
        <f t="shared" si="11"/>
        <v>0</v>
      </c>
      <c r="P173" s="109">
        <f t="shared" si="12"/>
        <v>0</v>
      </c>
      <c r="Q173" s="387"/>
      <c r="R173" s="388"/>
      <c r="S173" s="388"/>
      <c r="T173" s="388"/>
      <c r="U173" s="388"/>
      <c r="V173" s="389"/>
      <c r="W173" s="389"/>
      <c r="X173" s="394"/>
      <c r="Y173" s="391"/>
      <c r="Z173" s="392"/>
      <c r="AA173" s="393"/>
      <c r="AB173" s="110">
        <f t="shared" si="14"/>
        <v>0</v>
      </c>
      <c r="AC173" s="111"/>
      <c r="AD173" s="111"/>
      <c r="AE173" s="405"/>
      <c r="AF173" s="387"/>
      <c r="AG173" s="388"/>
      <c r="AH173" s="406"/>
      <c r="AI173" s="389"/>
      <c r="AJ173" s="407"/>
    </row>
    <row r="174" spans="1:36" s="112" customFormat="1" x14ac:dyDescent="0.25">
      <c r="A174" s="113">
        <v>167</v>
      </c>
      <c r="B174" s="114"/>
      <c r="C174" s="100">
        <f t="shared" si="13"/>
        <v>0</v>
      </c>
      <c r="D174" s="115"/>
      <c r="E174" s="116"/>
      <c r="F174" s="117"/>
      <c r="G174" s="118"/>
      <c r="H174" s="116"/>
      <c r="I174" s="119"/>
      <c r="J174" s="117"/>
      <c r="K174" s="120"/>
      <c r="L174" s="117"/>
      <c r="M174" s="116"/>
      <c r="N174" s="109">
        <f t="shared" si="10"/>
        <v>0</v>
      </c>
      <c r="O174" s="109">
        <f t="shared" si="11"/>
        <v>0</v>
      </c>
      <c r="P174" s="109">
        <f t="shared" si="12"/>
        <v>0</v>
      </c>
      <c r="Q174" s="387"/>
      <c r="R174" s="388"/>
      <c r="S174" s="388"/>
      <c r="T174" s="388"/>
      <c r="U174" s="388"/>
      <c r="V174" s="389"/>
      <c r="W174" s="389"/>
      <c r="X174" s="394"/>
      <c r="Y174" s="391"/>
      <c r="Z174" s="392"/>
      <c r="AA174" s="393"/>
      <c r="AB174" s="110">
        <f t="shared" si="14"/>
        <v>0</v>
      </c>
      <c r="AC174" s="111"/>
      <c r="AD174" s="111"/>
      <c r="AE174" s="405"/>
      <c r="AF174" s="387"/>
      <c r="AG174" s="388"/>
      <c r="AH174" s="406"/>
      <c r="AI174" s="389"/>
      <c r="AJ174" s="407"/>
    </row>
    <row r="175" spans="1:36" s="112" customFormat="1" x14ac:dyDescent="0.25">
      <c r="A175" s="113">
        <v>168</v>
      </c>
      <c r="B175" s="114"/>
      <c r="C175" s="100">
        <f t="shared" si="13"/>
        <v>0</v>
      </c>
      <c r="D175" s="115"/>
      <c r="E175" s="116"/>
      <c r="F175" s="117"/>
      <c r="G175" s="118"/>
      <c r="H175" s="116"/>
      <c r="I175" s="119"/>
      <c r="J175" s="117"/>
      <c r="K175" s="120"/>
      <c r="L175" s="117"/>
      <c r="M175" s="116"/>
      <c r="N175" s="109">
        <f t="shared" si="10"/>
        <v>0</v>
      </c>
      <c r="O175" s="109">
        <f t="shared" si="11"/>
        <v>0</v>
      </c>
      <c r="P175" s="109">
        <f t="shared" si="12"/>
        <v>0</v>
      </c>
      <c r="Q175" s="387"/>
      <c r="R175" s="388"/>
      <c r="S175" s="388"/>
      <c r="T175" s="388"/>
      <c r="U175" s="388"/>
      <c r="V175" s="389"/>
      <c r="W175" s="389"/>
      <c r="X175" s="394"/>
      <c r="Y175" s="391"/>
      <c r="Z175" s="392"/>
      <c r="AA175" s="393"/>
      <c r="AB175" s="110">
        <f t="shared" si="14"/>
        <v>0</v>
      </c>
      <c r="AC175" s="111"/>
      <c r="AD175" s="111"/>
      <c r="AE175" s="405"/>
      <c r="AF175" s="387"/>
      <c r="AG175" s="388"/>
      <c r="AH175" s="406"/>
      <c r="AI175" s="389"/>
      <c r="AJ175" s="407"/>
    </row>
    <row r="176" spans="1:36" s="112" customFormat="1" x14ac:dyDescent="0.25">
      <c r="A176" s="113">
        <v>169</v>
      </c>
      <c r="B176" s="114"/>
      <c r="C176" s="100">
        <f t="shared" si="13"/>
        <v>0</v>
      </c>
      <c r="D176" s="115"/>
      <c r="E176" s="116"/>
      <c r="F176" s="117"/>
      <c r="G176" s="118"/>
      <c r="H176" s="116"/>
      <c r="I176" s="119"/>
      <c r="J176" s="117"/>
      <c r="K176" s="120"/>
      <c r="L176" s="117"/>
      <c r="M176" s="116"/>
      <c r="N176" s="109">
        <f t="shared" si="10"/>
        <v>0</v>
      </c>
      <c r="O176" s="109">
        <f t="shared" si="11"/>
        <v>0</v>
      </c>
      <c r="P176" s="109">
        <f t="shared" si="12"/>
        <v>0</v>
      </c>
      <c r="Q176" s="387"/>
      <c r="R176" s="388"/>
      <c r="S176" s="388"/>
      <c r="T176" s="388"/>
      <c r="U176" s="388"/>
      <c r="V176" s="389"/>
      <c r="W176" s="389"/>
      <c r="X176" s="394"/>
      <c r="Y176" s="391"/>
      <c r="Z176" s="392"/>
      <c r="AA176" s="393"/>
      <c r="AB176" s="110">
        <f t="shared" si="14"/>
        <v>0</v>
      </c>
      <c r="AC176" s="111"/>
      <c r="AD176" s="111"/>
      <c r="AE176" s="405"/>
      <c r="AF176" s="387"/>
      <c r="AG176" s="388"/>
      <c r="AH176" s="406"/>
      <c r="AI176" s="389"/>
      <c r="AJ176" s="407"/>
    </row>
    <row r="177" spans="1:36" s="112" customFormat="1" x14ac:dyDescent="0.25">
      <c r="A177" s="113">
        <v>170</v>
      </c>
      <c r="B177" s="114"/>
      <c r="C177" s="100">
        <f t="shared" si="13"/>
        <v>0</v>
      </c>
      <c r="D177" s="115"/>
      <c r="E177" s="116"/>
      <c r="F177" s="117"/>
      <c r="G177" s="118"/>
      <c r="H177" s="116"/>
      <c r="I177" s="119"/>
      <c r="J177" s="117"/>
      <c r="K177" s="120"/>
      <c r="L177" s="117"/>
      <c r="M177" s="116"/>
      <c r="N177" s="109">
        <f t="shared" si="10"/>
        <v>0</v>
      </c>
      <c r="O177" s="109">
        <f t="shared" si="11"/>
        <v>0</v>
      </c>
      <c r="P177" s="109">
        <f t="shared" si="12"/>
        <v>0</v>
      </c>
      <c r="Q177" s="387"/>
      <c r="R177" s="388"/>
      <c r="S177" s="388"/>
      <c r="T177" s="388"/>
      <c r="U177" s="388"/>
      <c r="V177" s="389"/>
      <c r="W177" s="389"/>
      <c r="X177" s="394"/>
      <c r="Y177" s="391"/>
      <c r="Z177" s="392"/>
      <c r="AA177" s="393"/>
      <c r="AB177" s="110">
        <f t="shared" si="14"/>
        <v>0</v>
      </c>
      <c r="AC177" s="111"/>
      <c r="AD177" s="111"/>
      <c r="AE177" s="405"/>
      <c r="AF177" s="387"/>
      <c r="AG177" s="388"/>
      <c r="AH177" s="406"/>
      <c r="AI177" s="389"/>
      <c r="AJ177" s="407"/>
    </row>
    <row r="178" spans="1:36" s="112" customFormat="1" x14ac:dyDescent="0.25">
      <c r="A178" s="113">
        <v>171</v>
      </c>
      <c r="B178" s="114"/>
      <c r="C178" s="100">
        <f t="shared" si="13"/>
        <v>0</v>
      </c>
      <c r="D178" s="115"/>
      <c r="E178" s="116"/>
      <c r="F178" s="117"/>
      <c r="G178" s="118"/>
      <c r="H178" s="116"/>
      <c r="I178" s="119"/>
      <c r="J178" s="117"/>
      <c r="K178" s="120"/>
      <c r="L178" s="117"/>
      <c r="M178" s="116"/>
      <c r="N178" s="109">
        <f t="shared" si="10"/>
        <v>0</v>
      </c>
      <c r="O178" s="109">
        <f t="shared" si="11"/>
        <v>0</v>
      </c>
      <c r="P178" s="109">
        <f t="shared" si="12"/>
        <v>0</v>
      </c>
      <c r="Q178" s="387"/>
      <c r="R178" s="388"/>
      <c r="S178" s="388"/>
      <c r="T178" s="388"/>
      <c r="U178" s="388"/>
      <c r="V178" s="389"/>
      <c r="W178" s="389"/>
      <c r="X178" s="394"/>
      <c r="Y178" s="391"/>
      <c r="Z178" s="392"/>
      <c r="AA178" s="393"/>
      <c r="AB178" s="110">
        <f t="shared" si="14"/>
        <v>0</v>
      </c>
      <c r="AC178" s="111"/>
      <c r="AD178" s="111"/>
      <c r="AE178" s="405"/>
      <c r="AF178" s="387"/>
      <c r="AG178" s="388"/>
      <c r="AH178" s="406"/>
      <c r="AI178" s="389"/>
      <c r="AJ178" s="407"/>
    </row>
    <row r="179" spans="1:36" s="112" customFormat="1" x14ac:dyDescent="0.25">
      <c r="A179" s="113">
        <v>172</v>
      </c>
      <c r="B179" s="114"/>
      <c r="C179" s="100">
        <f t="shared" si="13"/>
        <v>0</v>
      </c>
      <c r="D179" s="115"/>
      <c r="E179" s="116"/>
      <c r="F179" s="117"/>
      <c r="G179" s="118"/>
      <c r="H179" s="116"/>
      <c r="I179" s="119"/>
      <c r="J179" s="117"/>
      <c r="K179" s="120"/>
      <c r="L179" s="117"/>
      <c r="M179" s="116"/>
      <c r="N179" s="109">
        <f t="shared" si="10"/>
        <v>0</v>
      </c>
      <c r="O179" s="109">
        <f t="shared" si="11"/>
        <v>0</v>
      </c>
      <c r="P179" s="109">
        <f t="shared" si="12"/>
        <v>0</v>
      </c>
      <c r="Q179" s="387"/>
      <c r="R179" s="388"/>
      <c r="S179" s="388"/>
      <c r="T179" s="388"/>
      <c r="U179" s="388"/>
      <c r="V179" s="389"/>
      <c r="W179" s="389"/>
      <c r="X179" s="394"/>
      <c r="Y179" s="391"/>
      <c r="Z179" s="392"/>
      <c r="AA179" s="393"/>
      <c r="AB179" s="110">
        <f t="shared" si="14"/>
        <v>0</v>
      </c>
      <c r="AC179" s="111"/>
      <c r="AD179" s="111"/>
      <c r="AE179" s="405"/>
      <c r="AF179" s="387"/>
      <c r="AG179" s="388"/>
      <c r="AH179" s="406"/>
      <c r="AI179" s="389"/>
      <c r="AJ179" s="407"/>
    </row>
    <row r="180" spans="1:36" s="112" customFormat="1" x14ac:dyDescent="0.25">
      <c r="A180" s="113">
        <v>173</v>
      </c>
      <c r="B180" s="114"/>
      <c r="C180" s="100">
        <f t="shared" si="13"/>
        <v>0</v>
      </c>
      <c r="D180" s="115"/>
      <c r="E180" s="116"/>
      <c r="F180" s="117"/>
      <c r="G180" s="118"/>
      <c r="H180" s="116"/>
      <c r="I180" s="119"/>
      <c r="J180" s="117"/>
      <c r="K180" s="120"/>
      <c r="L180" s="117"/>
      <c r="M180" s="116"/>
      <c r="N180" s="109">
        <f t="shared" si="10"/>
        <v>0</v>
      </c>
      <c r="O180" s="109">
        <f t="shared" si="11"/>
        <v>0</v>
      </c>
      <c r="P180" s="109">
        <f t="shared" si="12"/>
        <v>0</v>
      </c>
      <c r="Q180" s="387"/>
      <c r="R180" s="388"/>
      <c r="S180" s="388"/>
      <c r="T180" s="388"/>
      <c r="U180" s="388"/>
      <c r="V180" s="389"/>
      <c r="W180" s="389"/>
      <c r="X180" s="394"/>
      <c r="Y180" s="391"/>
      <c r="Z180" s="392"/>
      <c r="AA180" s="393"/>
      <c r="AB180" s="110">
        <f t="shared" si="14"/>
        <v>0</v>
      </c>
      <c r="AC180" s="111"/>
      <c r="AD180" s="111"/>
      <c r="AE180" s="405"/>
      <c r="AF180" s="387"/>
      <c r="AG180" s="388"/>
      <c r="AH180" s="406"/>
      <c r="AI180" s="389"/>
      <c r="AJ180" s="407"/>
    </row>
    <row r="181" spans="1:36" s="112" customFormat="1" x14ac:dyDescent="0.25">
      <c r="A181" s="113">
        <v>174</v>
      </c>
      <c r="B181" s="114"/>
      <c r="C181" s="100">
        <f t="shared" si="13"/>
        <v>0</v>
      </c>
      <c r="D181" s="115"/>
      <c r="E181" s="116"/>
      <c r="F181" s="117"/>
      <c r="G181" s="118"/>
      <c r="H181" s="116"/>
      <c r="I181" s="119"/>
      <c r="J181" s="117"/>
      <c r="K181" s="120"/>
      <c r="L181" s="117"/>
      <c r="M181" s="116"/>
      <c r="N181" s="109">
        <f t="shared" si="10"/>
        <v>0</v>
      </c>
      <c r="O181" s="109">
        <f t="shared" si="11"/>
        <v>0</v>
      </c>
      <c r="P181" s="109">
        <f t="shared" si="12"/>
        <v>0</v>
      </c>
      <c r="Q181" s="387"/>
      <c r="R181" s="388"/>
      <c r="S181" s="388"/>
      <c r="T181" s="388"/>
      <c r="U181" s="388"/>
      <c r="V181" s="389"/>
      <c r="W181" s="389"/>
      <c r="X181" s="394"/>
      <c r="Y181" s="391"/>
      <c r="Z181" s="392"/>
      <c r="AA181" s="393"/>
      <c r="AB181" s="110">
        <f t="shared" si="14"/>
        <v>0</v>
      </c>
      <c r="AC181" s="111"/>
      <c r="AD181" s="111"/>
      <c r="AE181" s="405"/>
      <c r="AF181" s="387"/>
      <c r="AG181" s="388"/>
      <c r="AH181" s="406"/>
      <c r="AI181" s="389"/>
      <c r="AJ181" s="407"/>
    </row>
    <row r="182" spans="1:36" s="112" customFormat="1" x14ac:dyDescent="0.25">
      <c r="A182" s="113">
        <v>175</v>
      </c>
      <c r="B182" s="114"/>
      <c r="C182" s="100">
        <f t="shared" si="13"/>
        <v>0</v>
      </c>
      <c r="D182" s="115"/>
      <c r="E182" s="116"/>
      <c r="F182" s="117"/>
      <c r="G182" s="118"/>
      <c r="H182" s="116"/>
      <c r="I182" s="119"/>
      <c r="J182" s="117"/>
      <c r="K182" s="120"/>
      <c r="L182" s="117"/>
      <c r="M182" s="116"/>
      <c r="N182" s="109">
        <f t="shared" si="10"/>
        <v>0</v>
      </c>
      <c r="O182" s="109">
        <f t="shared" si="11"/>
        <v>0</v>
      </c>
      <c r="P182" s="109">
        <f t="shared" si="12"/>
        <v>0</v>
      </c>
      <c r="Q182" s="387"/>
      <c r="R182" s="388"/>
      <c r="S182" s="388"/>
      <c r="T182" s="388"/>
      <c r="U182" s="388"/>
      <c r="V182" s="389"/>
      <c r="W182" s="389"/>
      <c r="X182" s="394"/>
      <c r="Y182" s="391"/>
      <c r="Z182" s="392"/>
      <c r="AA182" s="393"/>
      <c r="AB182" s="110">
        <f t="shared" si="14"/>
        <v>0</v>
      </c>
      <c r="AC182" s="111"/>
      <c r="AD182" s="111"/>
      <c r="AE182" s="405"/>
      <c r="AF182" s="387"/>
      <c r="AG182" s="388"/>
      <c r="AH182" s="406"/>
      <c r="AI182" s="389"/>
      <c r="AJ182" s="407"/>
    </row>
    <row r="183" spans="1:36" s="112" customFormat="1" x14ac:dyDescent="0.25">
      <c r="A183" s="113">
        <v>176</v>
      </c>
      <c r="B183" s="114"/>
      <c r="C183" s="100">
        <f t="shared" si="13"/>
        <v>0</v>
      </c>
      <c r="D183" s="115"/>
      <c r="E183" s="116"/>
      <c r="F183" s="117"/>
      <c r="G183" s="118"/>
      <c r="H183" s="116"/>
      <c r="I183" s="119"/>
      <c r="J183" s="117"/>
      <c r="K183" s="120"/>
      <c r="L183" s="117"/>
      <c r="M183" s="116"/>
      <c r="N183" s="109">
        <f t="shared" si="10"/>
        <v>0</v>
      </c>
      <c r="O183" s="109">
        <f t="shared" si="11"/>
        <v>0</v>
      </c>
      <c r="P183" s="109">
        <f t="shared" si="12"/>
        <v>0</v>
      </c>
      <c r="Q183" s="387"/>
      <c r="R183" s="388"/>
      <c r="S183" s="388"/>
      <c r="T183" s="388"/>
      <c r="U183" s="388"/>
      <c r="V183" s="389"/>
      <c r="W183" s="389"/>
      <c r="X183" s="394"/>
      <c r="Y183" s="391"/>
      <c r="Z183" s="392"/>
      <c r="AA183" s="393"/>
      <c r="AB183" s="110">
        <f t="shared" si="14"/>
        <v>0</v>
      </c>
      <c r="AC183" s="111"/>
      <c r="AD183" s="111"/>
      <c r="AE183" s="405"/>
      <c r="AF183" s="387"/>
      <c r="AG183" s="388"/>
      <c r="AH183" s="406"/>
      <c r="AI183" s="389"/>
      <c r="AJ183" s="407"/>
    </row>
    <row r="184" spans="1:36" s="112" customFormat="1" x14ac:dyDescent="0.25">
      <c r="A184" s="113">
        <v>177</v>
      </c>
      <c r="B184" s="114"/>
      <c r="C184" s="100">
        <f t="shared" si="13"/>
        <v>0</v>
      </c>
      <c r="D184" s="115"/>
      <c r="E184" s="116"/>
      <c r="F184" s="117"/>
      <c r="G184" s="118"/>
      <c r="H184" s="116"/>
      <c r="I184" s="119"/>
      <c r="J184" s="117"/>
      <c r="K184" s="120"/>
      <c r="L184" s="117"/>
      <c r="M184" s="116"/>
      <c r="N184" s="109">
        <f t="shared" si="10"/>
        <v>0</v>
      </c>
      <c r="O184" s="109">
        <f t="shared" si="11"/>
        <v>0</v>
      </c>
      <c r="P184" s="109">
        <f t="shared" si="12"/>
        <v>0</v>
      </c>
      <c r="Q184" s="387"/>
      <c r="R184" s="388"/>
      <c r="S184" s="388"/>
      <c r="T184" s="388"/>
      <c r="U184" s="388"/>
      <c r="V184" s="389"/>
      <c r="W184" s="389"/>
      <c r="X184" s="394"/>
      <c r="Y184" s="391"/>
      <c r="Z184" s="392"/>
      <c r="AA184" s="393"/>
      <c r="AB184" s="110">
        <f t="shared" si="14"/>
        <v>0</v>
      </c>
      <c r="AC184" s="111"/>
      <c r="AD184" s="111"/>
      <c r="AE184" s="405"/>
      <c r="AF184" s="387"/>
      <c r="AG184" s="388"/>
      <c r="AH184" s="406"/>
      <c r="AI184" s="389"/>
      <c r="AJ184" s="407"/>
    </row>
    <row r="185" spans="1:36" s="112" customFormat="1" x14ac:dyDescent="0.25">
      <c r="A185" s="113">
        <v>178</v>
      </c>
      <c r="B185" s="114"/>
      <c r="C185" s="100">
        <f t="shared" si="13"/>
        <v>0</v>
      </c>
      <c r="D185" s="115"/>
      <c r="E185" s="116"/>
      <c r="F185" s="117"/>
      <c r="G185" s="118"/>
      <c r="H185" s="116"/>
      <c r="I185" s="119"/>
      <c r="J185" s="117"/>
      <c r="K185" s="120"/>
      <c r="L185" s="117"/>
      <c r="M185" s="116"/>
      <c r="N185" s="109">
        <f t="shared" si="10"/>
        <v>0</v>
      </c>
      <c r="O185" s="109">
        <f t="shared" si="11"/>
        <v>0</v>
      </c>
      <c r="P185" s="109">
        <f t="shared" si="12"/>
        <v>0</v>
      </c>
      <c r="Q185" s="387"/>
      <c r="R185" s="388"/>
      <c r="S185" s="388"/>
      <c r="T185" s="388"/>
      <c r="U185" s="388"/>
      <c r="V185" s="389"/>
      <c r="W185" s="389"/>
      <c r="X185" s="394"/>
      <c r="Y185" s="391"/>
      <c r="Z185" s="392"/>
      <c r="AA185" s="393"/>
      <c r="AB185" s="110">
        <f t="shared" si="14"/>
        <v>0</v>
      </c>
      <c r="AC185" s="111"/>
      <c r="AD185" s="111"/>
      <c r="AE185" s="405"/>
      <c r="AF185" s="387"/>
      <c r="AG185" s="388"/>
      <c r="AH185" s="406"/>
      <c r="AI185" s="389"/>
      <c r="AJ185" s="407"/>
    </row>
    <row r="186" spans="1:36" s="112" customFormat="1" x14ac:dyDescent="0.25">
      <c r="A186" s="113">
        <v>179</v>
      </c>
      <c r="B186" s="114"/>
      <c r="C186" s="100">
        <f t="shared" si="13"/>
        <v>0</v>
      </c>
      <c r="D186" s="115"/>
      <c r="E186" s="116"/>
      <c r="F186" s="117"/>
      <c r="G186" s="118"/>
      <c r="H186" s="116"/>
      <c r="I186" s="119"/>
      <c r="J186" s="117"/>
      <c r="K186" s="120"/>
      <c r="L186" s="117"/>
      <c r="M186" s="116"/>
      <c r="N186" s="109">
        <f t="shared" si="10"/>
        <v>0</v>
      </c>
      <c r="O186" s="109">
        <f t="shared" si="11"/>
        <v>0</v>
      </c>
      <c r="P186" s="109">
        <f t="shared" si="12"/>
        <v>0</v>
      </c>
      <c r="Q186" s="387"/>
      <c r="R186" s="388"/>
      <c r="S186" s="388"/>
      <c r="T186" s="388"/>
      <c r="U186" s="388"/>
      <c r="V186" s="389"/>
      <c r="W186" s="389"/>
      <c r="X186" s="394"/>
      <c r="Y186" s="391"/>
      <c r="Z186" s="392"/>
      <c r="AA186" s="393"/>
      <c r="AB186" s="110">
        <f t="shared" si="14"/>
        <v>0</v>
      </c>
      <c r="AC186" s="111"/>
      <c r="AD186" s="111"/>
      <c r="AE186" s="405"/>
      <c r="AF186" s="387"/>
      <c r="AG186" s="388"/>
      <c r="AH186" s="406"/>
      <c r="AI186" s="389"/>
      <c r="AJ186" s="407"/>
    </row>
    <row r="187" spans="1:36" s="112" customFormat="1" x14ac:dyDescent="0.25">
      <c r="A187" s="113">
        <v>180</v>
      </c>
      <c r="B187" s="114"/>
      <c r="C187" s="100">
        <f t="shared" si="13"/>
        <v>0</v>
      </c>
      <c r="D187" s="115"/>
      <c r="E187" s="116"/>
      <c r="F187" s="117"/>
      <c r="G187" s="118"/>
      <c r="H187" s="116"/>
      <c r="I187" s="119"/>
      <c r="J187" s="117"/>
      <c r="K187" s="120"/>
      <c r="L187" s="117"/>
      <c r="M187" s="116"/>
      <c r="N187" s="109">
        <f t="shared" si="10"/>
        <v>0</v>
      </c>
      <c r="O187" s="109">
        <f t="shared" si="11"/>
        <v>0</v>
      </c>
      <c r="P187" s="109">
        <f t="shared" si="12"/>
        <v>0</v>
      </c>
      <c r="Q187" s="387"/>
      <c r="R187" s="388"/>
      <c r="S187" s="388"/>
      <c r="T187" s="388"/>
      <c r="U187" s="388"/>
      <c r="V187" s="389"/>
      <c r="W187" s="389"/>
      <c r="X187" s="394"/>
      <c r="Y187" s="391"/>
      <c r="Z187" s="392"/>
      <c r="AA187" s="393"/>
      <c r="AB187" s="110">
        <f t="shared" si="14"/>
        <v>0</v>
      </c>
      <c r="AC187" s="111"/>
      <c r="AD187" s="111"/>
      <c r="AE187" s="405"/>
      <c r="AF187" s="387"/>
      <c r="AG187" s="388"/>
      <c r="AH187" s="406"/>
      <c r="AI187" s="389"/>
      <c r="AJ187" s="407"/>
    </row>
    <row r="188" spans="1:36" s="112" customFormat="1" x14ac:dyDescent="0.25">
      <c r="A188" s="113">
        <v>181</v>
      </c>
      <c r="B188" s="114"/>
      <c r="C188" s="100">
        <f t="shared" si="13"/>
        <v>0</v>
      </c>
      <c r="D188" s="115"/>
      <c r="E188" s="116"/>
      <c r="F188" s="117"/>
      <c r="G188" s="118"/>
      <c r="H188" s="116"/>
      <c r="I188" s="119"/>
      <c r="J188" s="117"/>
      <c r="K188" s="120"/>
      <c r="L188" s="117"/>
      <c r="M188" s="116"/>
      <c r="N188" s="109">
        <f t="shared" si="10"/>
        <v>0</v>
      </c>
      <c r="O188" s="109">
        <f t="shared" si="11"/>
        <v>0</v>
      </c>
      <c r="P188" s="109">
        <f t="shared" si="12"/>
        <v>0</v>
      </c>
      <c r="Q188" s="387"/>
      <c r="R188" s="388"/>
      <c r="S188" s="388"/>
      <c r="T188" s="388"/>
      <c r="U188" s="388"/>
      <c r="V188" s="389"/>
      <c r="W188" s="389"/>
      <c r="X188" s="394"/>
      <c r="Y188" s="391"/>
      <c r="Z188" s="392"/>
      <c r="AA188" s="393"/>
      <c r="AB188" s="110">
        <f t="shared" si="14"/>
        <v>0</v>
      </c>
      <c r="AC188" s="111"/>
      <c r="AD188" s="111"/>
      <c r="AE188" s="405"/>
      <c r="AF188" s="387"/>
      <c r="AG188" s="388"/>
      <c r="AH188" s="406"/>
      <c r="AI188" s="389"/>
      <c r="AJ188" s="407"/>
    </row>
    <row r="189" spans="1:36" s="112" customFormat="1" x14ac:dyDescent="0.25">
      <c r="A189" s="113">
        <v>182</v>
      </c>
      <c r="B189" s="114"/>
      <c r="C189" s="100">
        <f t="shared" si="13"/>
        <v>0</v>
      </c>
      <c r="D189" s="115"/>
      <c r="E189" s="116"/>
      <c r="F189" s="117"/>
      <c r="G189" s="118"/>
      <c r="H189" s="116"/>
      <c r="I189" s="119"/>
      <c r="J189" s="117"/>
      <c r="K189" s="120"/>
      <c r="L189" s="117"/>
      <c r="M189" s="116"/>
      <c r="N189" s="109">
        <f t="shared" si="10"/>
        <v>0</v>
      </c>
      <c r="O189" s="109">
        <f t="shared" si="11"/>
        <v>0</v>
      </c>
      <c r="P189" s="109">
        <f t="shared" si="12"/>
        <v>0</v>
      </c>
      <c r="Q189" s="387"/>
      <c r="R189" s="388"/>
      <c r="S189" s="388"/>
      <c r="T189" s="388"/>
      <c r="U189" s="388"/>
      <c r="V189" s="389"/>
      <c r="W189" s="389"/>
      <c r="X189" s="394"/>
      <c r="Y189" s="391"/>
      <c r="Z189" s="392"/>
      <c r="AA189" s="393"/>
      <c r="AB189" s="110">
        <f t="shared" si="14"/>
        <v>0</v>
      </c>
      <c r="AC189" s="111"/>
      <c r="AD189" s="111"/>
      <c r="AE189" s="405"/>
      <c r="AF189" s="387"/>
      <c r="AG189" s="388"/>
      <c r="AH189" s="406"/>
      <c r="AI189" s="389"/>
      <c r="AJ189" s="407"/>
    </row>
    <row r="190" spans="1:36" s="112" customFormat="1" x14ac:dyDescent="0.25">
      <c r="A190" s="113">
        <v>183</v>
      </c>
      <c r="B190" s="114"/>
      <c r="C190" s="100">
        <f t="shared" si="13"/>
        <v>0</v>
      </c>
      <c r="D190" s="115"/>
      <c r="E190" s="116"/>
      <c r="F190" s="117"/>
      <c r="G190" s="118"/>
      <c r="H190" s="116"/>
      <c r="I190" s="119"/>
      <c r="J190" s="117"/>
      <c r="K190" s="120"/>
      <c r="L190" s="117"/>
      <c r="M190" s="116"/>
      <c r="N190" s="109">
        <f t="shared" si="10"/>
        <v>0</v>
      </c>
      <c r="O190" s="109">
        <f t="shared" si="11"/>
        <v>0</v>
      </c>
      <c r="P190" s="109">
        <f t="shared" si="12"/>
        <v>0</v>
      </c>
      <c r="Q190" s="387"/>
      <c r="R190" s="388"/>
      <c r="S190" s="388"/>
      <c r="T190" s="388"/>
      <c r="U190" s="388"/>
      <c r="V190" s="389"/>
      <c r="W190" s="389"/>
      <c r="X190" s="394"/>
      <c r="Y190" s="391"/>
      <c r="Z190" s="392"/>
      <c r="AA190" s="393"/>
      <c r="AB190" s="110">
        <f t="shared" si="14"/>
        <v>0</v>
      </c>
      <c r="AC190" s="111"/>
      <c r="AD190" s="111"/>
      <c r="AE190" s="405"/>
      <c r="AF190" s="387"/>
      <c r="AG190" s="388"/>
      <c r="AH190" s="406"/>
      <c r="AI190" s="389"/>
      <c r="AJ190" s="407"/>
    </row>
    <row r="191" spans="1:36" s="112" customFormat="1" x14ac:dyDescent="0.25">
      <c r="A191" s="113">
        <v>184</v>
      </c>
      <c r="B191" s="114"/>
      <c r="C191" s="100">
        <f t="shared" si="13"/>
        <v>0</v>
      </c>
      <c r="D191" s="115"/>
      <c r="E191" s="116"/>
      <c r="F191" s="117"/>
      <c r="G191" s="118"/>
      <c r="H191" s="116"/>
      <c r="I191" s="119"/>
      <c r="J191" s="117"/>
      <c r="K191" s="120"/>
      <c r="L191" s="117"/>
      <c r="M191" s="116"/>
      <c r="N191" s="109">
        <f t="shared" si="10"/>
        <v>0</v>
      </c>
      <c r="O191" s="109">
        <f t="shared" si="11"/>
        <v>0</v>
      </c>
      <c r="P191" s="109">
        <f t="shared" si="12"/>
        <v>0</v>
      </c>
      <c r="Q191" s="387"/>
      <c r="R191" s="388"/>
      <c r="S191" s="388"/>
      <c r="T191" s="388"/>
      <c r="U191" s="388"/>
      <c r="V191" s="389"/>
      <c r="W191" s="389"/>
      <c r="X191" s="394"/>
      <c r="Y191" s="391"/>
      <c r="Z191" s="392"/>
      <c r="AA191" s="393"/>
      <c r="AB191" s="110">
        <f t="shared" si="14"/>
        <v>0</v>
      </c>
      <c r="AC191" s="111"/>
      <c r="AD191" s="111"/>
      <c r="AE191" s="405"/>
      <c r="AF191" s="387"/>
      <c r="AG191" s="388"/>
      <c r="AH191" s="406"/>
      <c r="AI191" s="389"/>
      <c r="AJ191" s="407"/>
    </row>
    <row r="192" spans="1:36" s="112" customFormat="1" x14ac:dyDescent="0.25">
      <c r="A192" s="113">
        <v>185</v>
      </c>
      <c r="B192" s="114"/>
      <c r="C192" s="100">
        <f t="shared" si="13"/>
        <v>0</v>
      </c>
      <c r="D192" s="115"/>
      <c r="E192" s="116"/>
      <c r="F192" s="117"/>
      <c r="G192" s="118"/>
      <c r="H192" s="116"/>
      <c r="I192" s="119"/>
      <c r="J192" s="117"/>
      <c r="K192" s="120"/>
      <c r="L192" s="117"/>
      <c r="M192" s="116"/>
      <c r="N192" s="109">
        <f t="shared" si="10"/>
        <v>0</v>
      </c>
      <c r="O192" s="109">
        <f t="shared" si="11"/>
        <v>0</v>
      </c>
      <c r="P192" s="109">
        <f t="shared" si="12"/>
        <v>0</v>
      </c>
      <c r="Q192" s="387"/>
      <c r="R192" s="388"/>
      <c r="S192" s="388"/>
      <c r="T192" s="388"/>
      <c r="U192" s="388"/>
      <c r="V192" s="389"/>
      <c r="W192" s="389"/>
      <c r="X192" s="394"/>
      <c r="Y192" s="391"/>
      <c r="Z192" s="392"/>
      <c r="AA192" s="393"/>
      <c r="AB192" s="110">
        <f t="shared" si="14"/>
        <v>0</v>
      </c>
      <c r="AC192" s="111"/>
      <c r="AD192" s="111"/>
      <c r="AE192" s="405"/>
      <c r="AF192" s="387"/>
      <c r="AG192" s="388"/>
      <c r="AH192" s="406"/>
      <c r="AI192" s="389"/>
      <c r="AJ192" s="407"/>
    </row>
    <row r="193" spans="1:36" s="112" customFormat="1" x14ac:dyDescent="0.25">
      <c r="A193" s="113">
        <v>186</v>
      </c>
      <c r="B193" s="114"/>
      <c r="C193" s="100">
        <f t="shared" si="13"/>
        <v>0</v>
      </c>
      <c r="D193" s="115"/>
      <c r="E193" s="116"/>
      <c r="F193" s="117"/>
      <c r="G193" s="118"/>
      <c r="H193" s="116"/>
      <c r="I193" s="119"/>
      <c r="J193" s="117"/>
      <c r="K193" s="120"/>
      <c r="L193" s="117"/>
      <c r="M193" s="116"/>
      <c r="N193" s="109">
        <f t="shared" si="10"/>
        <v>0</v>
      </c>
      <c r="O193" s="109">
        <f t="shared" si="11"/>
        <v>0</v>
      </c>
      <c r="P193" s="109">
        <f t="shared" si="12"/>
        <v>0</v>
      </c>
      <c r="Q193" s="387"/>
      <c r="R193" s="388"/>
      <c r="S193" s="388"/>
      <c r="T193" s="388"/>
      <c r="U193" s="388"/>
      <c r="V193" s="389"/>
      <c r="W193" s="389"/>
      <c r="X193" s="394"/>
      <c r="Y193" s="391"/>
      <c r="Z193" s="392"/>
      <c r="AA193" s="393"/>
      <c r="AB193" s="110">
        <f t="shared" si="14"/>
        <v>0</v>
      </c>
      <c r="AC193" s="111"/>
      <c r="AD193" s="111"/>
      <c r="AE193" s="405"/>
      <c r="AF193" s="387"/>
      <c r="AG193" s="388"/>
      <c r="AH193" s="406"/>
      <c r="AI193" s="389"/>
      <c r="AJ193" s="407"/>
    </row>
    <row r="194" spans="1:36" s="112" customFormat="1" x14ac:dyDescent="0.25">
      <c r="A194" s="113">
        <v>187</v>
      </c>
      <c r="B194" s="114"/>
      <c r="C194" s="100">
        <f t="shared" si="13"/>
        <v>0</v>
      </c>
      <c r="D194" s="115"/>
      <c r="E194" s="116"/>
      <c r="F194" s="117"/>
      <c r="G194" s="118"/>
      <c r="H194" s="116"/>
      <c r="I194" s="119"/>
      <c r="J194" s="117"/>
      <c r="K194" s="120"/>
      <c r="L194" s="117"/>
      <c r="M194" s="116"/>
      <c r="N194" s="109">
        <f t="shared" si="10"/>
        <v>0</v>
      </c>
      <c r="O194" s="109">
        <f t="shared" si="11"/>
        <v>0</v>
      </c>
      <c r="P194" s="109">
        <f t="shared" si="12"/>
        <v>0</v>
      </c>
      <c r="Q194" s="387"/>
      <c r="R194" s="388"/>
      <c r="S194" s="388"/>
      <c r="T194" s="388"/>
      <c r="U194" s="388"/>
      <c r="V194" s="389"/>
      <c r="W194" s="389"/>
      <c r="X194" s="394"/>
      <c r="Y194" s="391"/>
      <c r="Z194" s="392"/>
      <c r="AA194" s="393"/>
      <c r="AB194" s="110">
        <f t="shared" si="14"/>
        <v>0</v>
      </c>
      <c r="AC194" s="111"/>
      <c r="AD194" s="111"/>
      <c r="AE194" s="405"/>
      <c r="AF194" s="387"/>
      <c r="AG194" s="388"/>
      <c r="AH194" s="406"/>
      <c r="AI194" s="389"/>
      <c r="AJ194" s="407"/>
    </row>
    <row r="195" spans="1:36" s="112" customFormat="1" x14ac:dyDescent="0.25">
      <c r="A195" s="113">
        <v>188</v>
      </c>
      <c r="B195" s="114"/>
      <c r="C195" s="100">
        <f t="shared" si="13"/>
        <v>0</v>
      </c>
      <c r="D195" s="115"/>
      <c r="E195" s="116"/>
      <c r="F195" s="117"/>
      <c r="G195" s="118"/>
      <c r="H195" s="116"/>
      <c r="I195" s="119"/>
      <c r="J195" s="117"/>
      <c r="K195" s="120"/>
      <c r="L195" s="117"/>
      <c r="M195" s="116"/>
      <c r="N195" s="109">
        <f t="shared" si="10"/>
        <v>0</v>
      </c>
      <c r="O195" s="109">
        <f t="shared" si="11"/>
        <v>0</v>
      </c>
      <c r="P195" s="109">
        <f t="shared" si="12"/>
        <v>0</v>
      </c>
      <c r="Q195" s="387"/>
      <c r="R195" s="388"/>
      <c r="S195" s="388"/>
      <c r="T195" s="388"/>
      <c r="U195" s="388"/>
      <c r="V195" s="389"/>
      <c r="W195" s="389"/>
      <c r="X195" s="394"/>
      <c r="Y195" s="391"/>
      <c r="Z195" s="392"/>
      <c r="AA195" s="393"/>
      <c r="AB195" s="110">
        <f t="shared" si="14"/>
        <v>0</v>
      </c>
      <c r="AC195" s="111"/>
      <c r="AD195" s="111"/>
      <c r="AE195" s="405"/>
      <c r="AF195" s="387"/>
      <c r="AG195" s="388"/>
      <c r="AH195" s="406"/>
      <c r="AI195" s="389"/>
      <c r="AJ195" s="407"/>
    </row>
    <row r="196" spans="1:36" s="112" customFormat="1" x14ac:dyDescent="0.25">
      <c r="A196" s="113">
        <v>189</v>
      </c>
      <c r="B196" s="114"/>
      <c r="C196" s="100">
        <f t="shared" si="13"/>
        <v>0</v>
      </c>
      <c r="D196" s="115"/>
      <c r="E196" s="116"/>
      <c r="F196" s="117"/>
      <c r="G196" s="118"/>
      <c r="H196" s="116"/>
      <c r="I196" s="119"/>
      <c r="J196" s="117"/>
      <c r="K196" s="120"/>
      <c r="L196" s="117"/>
      <c r="M196" s="116"/>
      <c r="N196" s="109">
        <f t="shared" si="10"/>
        <v>0</v>
      </c>
      <c r="O196" s="109">
        <f t="shared" si="11"/>
        <v>0</v>
      </c>
      <c r="P196" s="109">
        <f t="shared" si="12"/>
        <v>0</v>
      </c>
      <c r="Q196" s="387"/>
      <c r="R196" s="388"/>
      <c r="S196" s="388"/>
      <c r="T196" s="388"/>
      <c r="U196" s="388"/>
      <c r="V196" s="389"/>
      <c r="W196" s="389"/>
      <c r="X196" s="394"/>
      <c r="Y196" s="391"/>
      <c r="Z196" s="392"/>
      <c r="AA196" s="393"/>
      <c r="AB196" s="110">
        <f t="shared" si="14"/>
        <v>0</v>
      </c>
      <c r="AC196" s="111"/>
      <c r="AD196" s="111"/>
      <c r="AE196" s="405"/>
      <c r="AF196" s="387"/>
      <c r="AG196" s="388"/>
      <c r="AH196" s="406"/>
      <c r="AI196" s="389"/>
      <c r="AJ196" s="407"/>
    </row>
    <row r="197" spans="1:36" s="112" customFormat="1" x14ac:dyDescent="0.25">
      <c r="A197" s="113">
        <v>190</v>
      </c>
      <c r="B197" s="114"/>
      <c r="C197" s="100">
        <f t="shared" si="13"/>
        <v>0</v>
      </c>
      <c r="D197" s="115"/>
      <c r="E197" s="116"/>
      <c r="F197" s="117"/>
      <c r="G197" s="118"/>
      <c r="H197" s="116"/>
      <c r="I197" s="119"/>
      <c r="J197" s="117"/>
      <c r="K197" s="120"/>
      <c r="L197" s="117"/>
      <c r="M197" s="116"/>
      <c r="N197" s="109">
        <f t="shared" si="10"/>
        <v>0</v>
      </c>
      <c r="O197" s="109">
        <f t="shared" si="11"/>
        <v>0</v>
      </c>
      <c r="P197" s="109">
        <f t="shared" si="12"/>
        <v>0</v>
      </c>
      <c r="Q197" s="387"/>
      <c r="R197" s="388"/>
      <c r="S197" s="388"/>
      <c r="T197" s="388"/>
      <c r="U197" s="388"/>
      <c r="V197" s="389"/>
      <c r="W197" s="389"/>
      <c r="X197" s="394"/>
      <c r="Y197" s="391"/>
      <c r="Z197" s="392"/>
      <c r="AA197" s="393"/>
      <c r="AB197" s="110">
        <f t="shared" si="14"/>
        <v>0</v>
      </c>
      <c r="AC197" s="111"/>
      <c r="AD197" s="111"/>
      <c r="AE197" s="405"/>
      <c r="AF197" s="387"/>
      <c r="AG197" s="388"/>
      <c r="AH197" s="406"/>
      <c r="AI197" s="389"/>
      <c r="AJ197" s="407"/>
    </row>
    <row r="198" spans="1:36" s="112" customFormat="1" x14ac:dyDescent="0.25">
      <c r="A198" s="113">
        <v>191</v>
      </c>
      <c r="B198" s="114"/>
      <c r="C198" s="100">
        <f t="shared" si="13"/>
        <v>0</v>
      </c>
      <c r="D198" s="115"/>
      <c r="E198" s="116"/>
      <c r="F198" s="117"/>
      <c r="G198" s="118"/>
      <c r="H198" s="116"/>
      <c r="I198" s="119"/>
      <c r="J198" s="117"/>
      <c r="K198" s="120"/>
      <c r="L198" s="117"/>
      <c r="M198" s="116"/>
      <c r="N198" s="109">
        <f t="shared" si="10"/>
        <v>0</v>
      </c>
      <c r="O198" s="109">
        <f t="shared" si="11"/>
        <v>0</v>
      </c>
      <c r="P198" s="109">
        <f t="shared" si="12"/>
        <v>0</v>
      </c>
      <c r="Q198" s="387"/>
      <c r="R198" s="388"/>
      <c r="S198" s="388"/>
      <c r="T198" s="388"/>
      <c r="U198" s="388"/>
      <c r="V198" s="389"/>
      <c r="W198" s="389"/>
      <c r="X198" s="394"/>
      <c r="Y198" s="391"/>
      <c r="Z198" s="392"/>
      <c r="AA198" s="393"/>
      <c r="AB198" s="110">
        <f t="shared" si="14"/>
        <v>0</v>
      </c>
      <c r="AC198" s="111"/>
      <c r="AD198" s="111"/>
      <c r="AE198" s="405"/>
      <c r="AF198" s="387"/>
      <c r="AG198" s="388"/>
      <c r="AH198" s="406"/>
      <c r="AI198" s="389"/>
      <c r="AJ198" s="407"/>
    </row>
    <row r="199" spans="1:36" s="112" customFormat="1" x14ac:dyDescent="0.25">
      <c r="A199" s="113">
        <v>192</v>
      </c>
      <c r="B199" s="114"/>
      <c r="C199" s="100">
        <f t="shared" si="13"/>
        <v>0</v>
      </c>
      <c r="D199" s="115"/>
      <c r="E199" s="116"/>
      <c r="F199" s="117"/>
      <c r="G199" s="118"/>
      <c r="H199" s="116"/>
      <c r="I199" s="119"/>
      <c r="J199" s="117"/>
      <c r="K199" s="120"/>
      <c r="L199" s="117"/>
      <c r="M199" s="116"/>
      <c r="N199" s="109">
        <f t="shared" si="10"/>
        <v>0</v>
      </c>
      <c r="O199" s="109">
        <f t="shared" si="11"/>
        <v>0</v>
      </c>
      <c r="P199" s="109">
        <f t="shared" si="12"/>
        <v>0</v>
      </c>
      <c r="Q199" s="387"/>
      <c r="R199" s="388"/>
      <c r="S199" s="388"/>
      <c r="T199" s="388"/>
      <c r="U199" s="388"/>
      <c r="V199" s="389"/>
      <c r="W199" s="389"/>
      <c r="X199" s="394"/>
      <c r="Y199" s="391"/>
      <c r="Z199" s="392"/>
      <c r="AA199" s="393"/>
      <c r="AB199" s="110">
        <f t="shared" si="14"/>
        <v>0</v>
      </c>
      <c r="AC199" s="111"/>
      <c r="AD199" s="111"/>
      <c r="AE199" s="405"/>
      <c r="AF199" s="387"/>
      <c r="AG199" s="388"/>
      <c r="AH199" s="406"/>
      <c r="AI199" s="389"/>
      <c r="AJ199" s="407"/>
    </row>
    <row r="200" spans="1:36" s="112" customFormat="1" x14ac:dyDescent="0.25">
      <c r="A200" s="113">
        <v>193</v>
      </c>
      <c r="B200" s="114"/>
      <c r="C200" s="100">
        <f t="shared" si="13"/>
        <v>0</v>
      </c>
      <c r="D200" s="115"/>
      <c r="E200" s="116"/>
      <c r="F200" s="117"/>
      <c r="G200" s="118"/>
      <c r="H200" s="116"/>
      <c r="I200" s="119"/>
      <c r="J200" s="117"/>
      <c r="K200" s="120"/>
      <c r="L200" s="117"/>
      <c r="M200" s="116"/>
      <c r="N200" s="109">
        <f t="shared" si="10"/>
        <v>0</v>
      </c>
      <c r="O200" s="109">
        <f t="shared" si="11"/>
        <v>0</v>
      </c>
      <c r="P200" s="109">
        <f t="shared" si="12"/>
        <v>0</v>
      </c>
      <c r="Q200" s="387"/>
      <c r="R200" s="388"/>
      <c r="S200" s="388"/>
      <c r="T200" s="388"/>
      <c r="U200" s="388"/>
      <c r="V200" s="389"/>
      <c r="W200" s="389"/>
      <c r="X200" s="394"/>
      <c r="Y200" s="391"/>
      <c r="Z200" s="392"/>
      <c r="AA200" s="393"/>
      <c r="AB200" s="110">
        <f t="shared" si="14"/>
        <v>0</v>
      </c>
      <c r="AC200" s="111"/>
      <c r="AD200" s="111"/>
      <c r="AE200" s="405"/>
      <c r="AF200" s="387"/>
      <c r="AG200" s="388"/>
      <c r="AH200" s="406"/>
      <c r="AI200" s="389"/>
      <c r="AJ200" s="407"/>
    </row>
    <row r="201" spans="1:36" s="112" customFormat="1" x14ac:dyDescent="0.25">
      <c r="A201" s="113">
        <v>194</v>
      </c>
      <c r="B201" s="114"/>
      <c r="C201" s="100">
        <f t="shared" si="13"/>
        <v>0</v>
      </c>
      <c r="D201" s="115"/>
      <c r="E201" s="116"/>
      <c r="F201" s="117"/>
      <c r="G201" s="118"/>
      <c r="H201" s="116"/>
      <c r="I201" s="119"/>
      <c r="J201" s="117"/>
      <c r="K201" s="120"/>
      <c r="L201" s="117"/>
      <c r="M201" s="116"/>
      <c r="N201" s="109">
        <f t="shared" ref="N201:N264" si="15">IF(OR(D201=1,E201=1,F201=1),1,0)</f>
        <v>0</v>
      </c>
      <c r="O201" s="109">
        <f t="shared" ref="O201:O264" si="16">IF(OR(G201=1,H201=1),0,N201)</f>
        <v>0</v>
      </c>
      <c r="P201" s="109">
        <f t="shared" ref="P201:P264" si="17">IF(OR(J201=1,L201=1),1,O201)</f>
        <v>0</v>
      </c>
      <c r="Q201" s="387"/>
      <c r="R201" s="388"/>
      <c r="S201" s="388"/>
      <c r="T201" s="388"/>
      <c r="U201" s="388"/>
      <c r="V201" s="389"/>
      <c r="W201" s="389"/>
      <c r="X201" s="394"/>
      <c r="Y201" s="391"/>
      <c r="Z201" s="392"/>
      <c r="AA201" s="393"/>
      <c r="AB201" s="110">
        <f t="shared" si="14"/>
        <v>0</v>
      </c>
      <c r="AC201" s="111"/>
      <c r="AD201" s="111"/>
      <c r="AE201" s="405"/>
      <c r="AF201" s="387"/>
      <c r="AG201" s="388"/>
      <c r="AH201" s="406"/>
      <c r="AI201" s="389"/>
      <c r="AJ201" s="407"/>
    </row>
    <row r="202" spans="1:36" s="112" customFormat="1" x14ac:dyDescent="0.25">
      <c r="A202" s="113">
        <v>195</v>
      </c>
      <c r="B202" s="114"/>
      <c r="C202" s="100">
        <f t="shared" ref="C202:C265" si="18">IF(OR(K202=1,M202=1),0,P202)</f>
        <v>0</v>
      </c>
      <c r="D202" s="115"/>
      <c r="E202" s="116"/>
      <c r="F202" s="117"/>
      <c r="G202" s="118"/>
      <c r="H202" s="116"/>
      <c r="I202" s="119"/>
      <c r="J202" s="117"/>
      <c r="K202" s="120"/>
      <c r="L202" s="117"/>
      <c r="M202" s="116"/>
      <c r="N202" s="109">
        <f t="shared" si="15"/>
        <v>0</v>
      </c>
      <c r="O202" s="109">
        <f t="shared" si="16"/>
        <v>0</v>
      </c>
      <c r="P202" s="109">
        <f t="shared" si="17"/>
        <v>0</v>
      </c>
      <c r="Q202" s="387"/>
      <c r="R202" s="388"/>
      <c r="S202" s="388"/>
      <c r="T202" s="388"/>
      <c r="U202" s="388"/>
      <c r="V202" s="389"/>
      <c r="W202" s="389"/>
      <c r="X202" s="394"/>
      <c r="Y202" s="391"/>
      <c r="Z202" s="392"/>
      <c r="AA202" s="393"/>
      <c r="AB202" s="110">
        <f t="shared" ref="AB202:AB265" si="19">IF(OR(Y202=0,Z202=0),0,100-(Z202/Y202*100))</f>
        <v>0</v>
      </c>
      <c r="AC202" s="111"/>
      <c r="AD202" s="111"/>
      <c r="AE202" s="405"/>
      <c r="AF202" s="387"/>
      <c r="AG202" s="388"/>
      <c r="AH202" s="406"/>
      <c r="AI202" s="389"/>
      <c r="AJ202" s="407"/>
    </row>
    <row r="203" spans="1:36" s="112" customFormat="1" x14ac:dyDescent="0.25">
      <c r="A203" s="113">
        <v>196</v>
      </c>
      <c r="B203" s="114"/>
      <c r="C203" s="100">
        <f t="shared" si="18"/>
        <v>0</v>
      </c>
      <c r="D203" s="115"/>
      <c r="E203" s="116"/>
      <c r="F203" s="117"/>
      <c r="G203" s="118"/>
      <c r="H203" s="116"/>
      <c r="I203" s="119"/>
      <c r="J203" s="117"/>
      <c r="K203" s="120"/>
      <c r="L203" s="117"/>
      <c r="M203" s="116"/>
      <c r="N203" s="109">
        <f t="shared" si="15"/>
        <v>0</v>
      </c>
      <c r="O203" s="109">
        <f t="shared" si="16"/>
        <v>0</v>
      </c>
      <c r="P203" s="109">
        <f t="shared" si="17"/>
        <v>0</v>
      </c>
      <c r="Q203" s="387"/>
      <c r="R203" s="388"/>
      <c r="S203" s="388"/>
      <c r="T203" s="388"/>
      <c r="U203" s="388"/>
      <c r="V203" s="389"/>
      <c r="W203" s="389"/>
      <c r="X203" s="394"/>
      <c r="Y203" s="391"/>
      <c r="Z203" s="392"/>
      <c r="AA203" s="393"/>
      <c r="AB203" s="110">
        <f t="shared" si="19"/>
        <v>0</v>
      </c>
      <c r="AC203" s="111"/>
      <c r="AD203" s="111"/>
      <c r="AE203" s="405"/>
      <c r="AF203" s="387"/>
      <c r="AG203" s="388"/>
      <c r="AH203" s="406"/>
      <c r="AI203" s="389"/>
      <c r="AJ203" s="407"/>
    </row>
    <row r="204" spans="1:36" s="112" customFormat="1" x14ac:dyDescent="0.25">
      <c r="A204" s="113">
        <v>197</v>
      </c>
      <c r="B204" s="114"/>
      <c r="C204" s="100">
        <f t="shared" si="18"/>
        <v>0</v>
      </c>
      <c r="D204" s="115"/>
      <c r="E204" s="116"/>
      <c r="F204" s="117"/>
      <c r="G204" s="118"/>
      <c r="H204" s="116"/>
      <c r="I204" s="119"/>
      <c r="J204" s="117"/>
      <c r="K204" s="120"/>
      <c r="L204" s="117"/>
      <c r="M204" s="116"/>
      <c r="N204" s="109">
        <f t="shared" si="15"/>
        <v>0</v>
      </c>
      <c r="O204" s="109">
        <f t="shared" si="16"/>
        <v>0</v>
      </c>
      <c r="P204" s="109">
        <f t="shared" si="17"/>
        <v>0</v>
      </c>
      <c r="Q204" s="387"/>
      <c r="R204" s="388"/>
      <c r="S204" s="388"/>
      <c r="T204" s="388"/>
      <c r="U204" s="388"/>
      <c r="V204" s="389"/>
      <c r="W204" s="389"/>
      <c r="X204" s="394"/>
      <c r="Y204" s="391"/>
      <c r="Z204" s="392"/>
      <c r="AA204" s="393"/>
      <c r="AB204" s="110">
        <f t="shared" si="19"/>
        <v>0</v>
      </c>
      <c r="AC204" s="111"/>
      <c r="AD204" s="111"/>
      <c r="AE204" s="405"/>
      <c r="AF204" s="387"/>
      <c r="AG204" s="388"/>
      <c r="AH204" s="406"/>
      <c r="AI204" s="389"/>
      <c r="AJ204" s="407"/>
    </row>
    <row r="205" spans="1:36" s="112" customFormat="1" x14ac:dyDescent="0.25">
      <c r="A205" s="113">
        <v>198</v>
      </c>
      <c r="B205" s="114"/>
      <c r="C205" s="100">
        <f t="shared" si="18"/>
        <v>0</v>
      </c>
      <c r="D205" s="115"/>
      <c r="E205" s="116"/>
      <c r="F205" s="117"/>
      <c r="G205" s="118"/>
      <c r="H205" s="116"/>
      <c r="I205" s="119"/>
      <c r="J205" s="117"/>
      <c r="K205" s="120"/>
      <c r="L205" s="117"/>
      <c r="M205" s="116"/>
      <c r="N205" s="109">
        <f t="shared" si="15"/>
        <v>0</v>
      </c>
      <c r="O205" s="109">
        <f t="shared" si="16"/>
        <v>0</v>
      </c>
      <c r="P205" s="109">
        <f t="shared" si="17"/>
        <v>0</v>
      </c>
      <c r="Q205" s="387"/>
      <c r="R205" s="388"/>
      <c r="S205" s="388"/>
      <c r="T205" s="388"/>
      <c r="U205" s="388"/>
      <c r="V205" s="389"/>
      <c r="W205" s="389"/>
      <c r="X205" s="394"/>
      <c r="Y205" s="391"/>
      <c r="Z205" s="392"/>
      <c r="AA205" s="393"/>
      <c r="AB205" s="110">
        <f t="shared" si="19"/>
        <v>0</v>
      </c>
      <c r="AC205" s="111"/>
      <c r="AD205" s="111"/>
      <c r="AE205" s="405"/>
      <c r="AF205" s="387"/>
      <c r="AG205" s="388"/>
      <c r="AH205" s="406"/>
      <c r="AI205" s="389"/>
      <c r="AJ205" s="407"/>
    </row>
    <row r="206" spans="1:36" s="112" customFormat="1" x14ac:dyDescent="0.25">
      <c r="A206" s="113">
        <v>199</v>
      </c>
      <c r="B206" s="114"/>
      <c r="C206" s="100">
        <f t="shared" si="18"/>
        <v>0</v>
      </c>
      <c r="D206" s="115"/>
      <c r="E206" s="116"/>
      <c r="F206" s="117"/>
      <c r="G206" s="118"/>
      <c r="H206" s="116"/>
      <c r="I206" s="119"/>
      <c r="J206" s="117"/>
      <c r="K206" s="120"/>
      <c r="L206" s="117"/>
      <c r="M206" s="116"/>
      <c r="N206" s="109">
        <f t="shared" si="15"/>
        <v>0</v>
      </c>
      <c r="O206" s="109">
        <f t="shared" si="16"/>
        <v>0</v>
      </c>
      <c r="P206" s="109">
        <f t="shared" si="17"/>
        <v>0</v>
      </c>
      <c r="Q206" s="387"/>
      <c r="R206" s="388"/>
      <c r="S206" s="388"/>
      <c r="T206" s="388"/>
      <c r="U206" s="388"/>
      <c r="V206" s="389"/>
      <c r="W206" s="389"/>
      <c r="X206" s="394"/>
      <c r="Y206" s="391"/>
      <c r="Z206" s="392"/>
      <c r="AA206" s="393"/>
      <c r="AB206" s="110">
        <f t="shared" si="19"/>
        <v>0</v>
      </c>
      <c r="AC206" s="111"/>
      <c r="AD206" s="111"/>
      <c r="AE206" s="405"/>
      <c r="AF206" s="387"/>
      <c r="AG206" s="388"/>
      <c r="AH206" s="406"/>
      <c r="AI206" s="389"/>
      <c r="AJ206" s="407"/>
    </row>
    <row r="207" spans="1:36" s="112" customFormat="1" x14ac:dyDescent="0.25">
      <c r="A207" s="113">
        <v>200</v>
      </c>
      <c r="B207" s="114"/>
      <c r="C207" s="100">
        <f t="shared" si="18"/>
        <v>0</v>
      </c>
      <c r="D207" s="115"/>
      <c r="E207" s="116"/>
      <c r="F207" s="117"/>
      <c r="G207" s="118"/>
      <c r="H207" s="116"/>
      <c r="I207" s="119"/>
      <c r="J207" s="117"/>
      <c r="K207" s="120"/>
      <c r="L207" s="117"/>
      <c r="M207" s="116"/>
      <c r="N207" s="109">
        <f t="shared" si="15"/>
        <v>0</v>
      </c>
      <c r="O207" s="109">
        <f t="shared" si="16"/>
        <v>0</v>
      </c>
      <c r="P207" s="109">
        <f t="shared" si="17"/>
        <v>0</v>
      </c>
      <c r="Q207" s="387"/>
      <c r="R207" s="388"/>
      <c r="S207" s="388"/>
      <c r="T207" s="388"/>
      <c r="U207" s="388"/>
      <c r="V207" s="389"/>
      <c r="W207" s="389"/>
      <c r="X207" s="394"/>
      <c r="Y207" s="391"/>
      <c r="Z207" s="392"/>
      <c r="AA207" s="393"/>
      <c r="AB207" s="110">
        <f t="shared" si="19"/>
        <v>0</v>
      </c>
      <c r="AC207" s="111"/>
      <c r="AD207" s="111"/>
      <c r="AE207" s="405"/>
      <c r="AF207" s="387"/>
      <c r="AG207" s="388"/>
      <c r="AH207" s="406"/>
      <c r="AI207" s="389"/>
      <c r="AJ207" s="407"/>
    </row>
    <row r="208" spans="1:36" s="112" customFormat="1" x14ac:dyDescent="0.25">
      <c r="A208" s="113">
        <v>201</v>
      </c>
      <c r="B208" s="114"/>
      <c r="C208" s="100">
        <f t="shared" si="18"/>
        <v>0</v>
      </c>
      <c r="D208" s="115"/>
      <c r="E208" s="116"/>
      <c r="F208" s="117"/>
      <c r="G208" s="118"/>
      <c r="H208" s="116"/>
      <c r="I208" s="119"/>
      <c r="J208" s="117"/>
      <c r="K208" s="120"/>
      <c r="L208" s="117"/>
      <c r="M208" s="116"/>
      <c r="N208" s="109">
        <f t="shared" si="15"/>
        <v>0</v>
      </c>
      <c r="O208" s="109">
        <f t="shared" si="16"/>
        <v>0</v>
      </c>
      <c r="P208" s="109">
        <f t="shared" si="17"/>
        <v>0</v>
      </c>
      <c r="Q208" s="387"/>
      <c r="R208" s="388"/>
      <c r="S208" s="388"/>
      <c r="T208" s="388"/>
      <c r="U208" s="388"/>
      <c r="V208" s="389"/>
      <c r="W208" s="389"/>
      <c r="X208" s="394"/>
      <c r="Y208" s="391"/>
      <c r="Z208" s="392"/>
      <c r="AA208" s="393"/>
      <c r="AB208" s="110">
        <f t="shared" si="19"/>
        <v>0</v>
      </c>
      <c r="AC208" s="111"/>
      <c r="AD208" s="111"/>
      <c r="AE208" s="405"/>
      <c r="AF208" s="387"/>
      <c r="AG208" s="388"/>
      <c r="AH208" s="406"/>
      <c r="AI208" s="389"/>
      <c r="AJ208" s="407"/>
    </row>
    <row r="209" spans="1:36" s="112" customFormat="1" x14ac:dyDescent="0.25">
      <c r="A209" s="113">
        <v>202</v>
      </c>
      <c r="B209" s="114"/>
      <c r="C209" s="100">
        <f t="shared" si="18"/>
        <v>0</v>
      </c>
      <c r="D209" s="115"/>
      <c r="E209" s="116"/>
      <c r="F209" s="117"/>
      <c r="G209" s="118"/>
      <c r="H209" s="116"/>
      <c r="I209" s="119"/>
      <c r="J209" s="117"/>
      <c r="K209" s="120"/>
      <c r="L209" s="117"/>
      <c r="M209" s="116"/>
      <c r="N209" s="109">
        <f t="shared" si="15"/>
        <v>0</v>
      </c>
      <c r="O209" s="109">
        <f t="shared" si="16"/>
        <v>0</v>
      </c>
      <c r="P209" s="109">
        <f t="shared" si="17"/>
        <v>0</v>
      </c>
      <c r="Q209" s="387"/>
      <c r="R209" s="388"/>
      <c r="S209" s="388"/>
      <c r="T209" s="388"/>
      <c r="U209" s="388"/>
      <c r="V209" s="389"/>
      <c r="W209" s="389"/>
      <c r="X209" s="394"/>
      <c r="Y209" s="391"/>
      <c r="Z209" s="392"/>
      <c r="AA209" s="393"/>
      <c r="AB209" s="110">
        <f t="shared" si="19"/>
        <v>0</v>
      </c>
      <c r="AC209" s="111"/>
      <c r="AD209" s="111"/>
      <c r="AE209" s="405"/>
      <c r="AF209" s="387"/>
      <c r="AG209" s="388"/>
      <c r="AH209" s="406"/>
      <c r="AI209" s="389"/>
      <c r="AJ209" s="407"/>
    </row>
    <row r="210" spans="1:36" s="112" customFormat="1" x14ac:dyDescent="0.25">
      <c r="A210" s="113">
        <v>203</v>
      </c>
      <c r="B210" s="114"/>
      <c r="C210" s="100">
        <f t="shared" si="18"/>
        <v>0</v>
      </c>
      <c r="D210" s="115"/>
      <c r="E210" s="116"/>
      <c r="F210" s="117"/>
      <c r="G210" s="118"/>
      <c r="H210" s="116"/>
      <c r="I210" s="119"/>
      <c r="J210" s="117"/>
      <c r="K210" s="120"/>
      <c r="L210" s="117"/>
      <c r="M210" s="116"/>
      <c r="N210" s="109">
        <f t="shared" si="15"/>
        <v>0</v>
      </c>
      <c r="O210" s="109">
        <f t="shared" si="16"/>
        <v>0</v>
      </c>
      <c r="P210" s="109">
        <f t="shared" si="17"/>
        <v>0</v>
      </c>
      <c r="Q210" s="387"/>
      <c r="R210" s="388"/>
      <c r="S210" s="388"/>
      <c r="T210" s="388"/>
      <c r="U210" s="388"/>
      <c r="V210" s="389"/>
      <c r="W210" s="389"/>
      <c r="X210" s="394"/>
      <c r="Y210" s="391"/>
      <c r="Z210" s="392"/>
      <c r="AA210" s="393"/>
      <c r="AB210" s="110">
        <f t="shared" si="19"/>
        <v>0</v>
      </c>
      <c r="AC210" s="111"/>
      <c r="AD210" s="111"/>
      <c r="AE210" s="405"/>
      <c r="AF210" s="387"/>
      <c r="AG210" s="388"/>
      <c r="AH210" s="406"/>
      <c r="AI210" s="389"/>
      <c r="AJ210" s="407"/>
    </row>
    <row r="211" spans="1:36" s="112" customFormat="1" x14ac:dyDescent="0.25">
      <c r="A211" s="113">
        <v>204</v>
      </c>
      <c r="B211" s="114"/>
      <c r="C211" s="100">
        <f t="shared" si="18"/>
        <v>0</v>
      </c>
      <c r="D211" s="115"/>
      <c r="E211" s="116"/>
      <c r="F211" s="117"/>
      <c r="G211" s="118"/>
      <c r="H211" s="116"/>
      <c r="I211" s="119"/>
      <c r="J211" s="117"/>
      <c r="K211" s="120"/>
      <c r="L211" s="117"/>
      <c r="M211" s="116"/>
      <c r="N211" s="109">
        <f t="shared" si="15"/>
        <v>0</v>
      </c>
      <c r="O211" s="109">
        <f t="shared" si="16"/>
        <v>0</v>
      </c>
      <c r="P211" s="109">
        <f t="shared" si="17"/>
        <v>0</v>
      </c>
      <c r="Q211" s="387"/>
      <c r="R211" s="388"/>
      <c r="S211" s="388"/>
      <c r="T211" s="388"/>
      <c r="U211" s="388"/>
      <c r="V211" s="389"/>
      <c r="W211" s="389"/>
      <c r="X211" s="394"/>
      <c r="Y211" s="391"/>
      <c r="Z211" s="392"/>
      <c r="AA211" s="393"/>
      <c r="AB211" s="110">
        <f t="shared" si="19"/>
        <v>0</v>
      </c>
      <c r="AC211" s="111"/>
      <c r="AD211" s="111"/>
      <c r="AE211" s="405"/>
      <c r="AF211" s="387"/>
      <c r="AG211" s="388"/>
      <c r="AH211" s="406"/>
      <c r="AI211" s="389"/>
      <c r="AJ211" s="407"/>
    </row>
    <row r="212" spans="1:36" s="112" customFormat="1" x14ac:dyDescent="0.25">
      <c r="A212" s="113">
        <v>205</v>
      </c>
      <c r="B212" s="114"/>
      <c r="C212" s="100">
        <f t="shared" si="18"/>
        <v>0</v>
      </c>
      <c r="D212" s="115"/>
      <c r="E212" s="116"/>
      <c r="F212" s="117"/>
      <c r="G212" s="118"/>
      <c r="H212" s="116"/>
      <c r="I212" s="119"/>
      <c r="J212" s="117"/>
      <c r="K212" s="120"/>
      <c r="L212" s="117"/>
      <c r="M212" s="116"/>
      <c r="N212" s="109">
        <f t="shared" si="15"/>
        <v>0</v>
      </c>
      <c r="O212" s="109">
        <f t="shared" si="16"/>
        <v>0</v>
      </c>
      <c r="P212" s="109">
        <f t="shared" si="17"/>
        <v>0</v>
      </c>
      <c r="Q212" s="387"/>
      <c r="R212" s="388"/>
      <c r="S212" s="388"/>
      <c r="T212" s="388"/>
      <c r="U212" s="388"/>
      <c r="V212" s="389"/>
      <c r="W212" s="389"/>
      <c r="X212" s="394"/>
      <c r="Y212" s="391"/>
      <c r="Z212" s="392"/>
      <c r="AA212" s="393"/>
      <c r="AB212" s="110">
        <f t="shared" si="19"/>
        <v>0</v>
      </c>
      <c r="AC212" s="111"/>
      <c r="AD212" s="111"/>
      <c r="AE212" s="405"/>
      <c r="AF212" s="387"/>
      <c r="AG212" s="388"/>
      <c r="AH212" s="406"/>
      <c r="AI212" s="389"/>
      <c r="AJ212" s="407"/>
    </row>
    <row r="213" spans="1:36" s="112" customFormat="1" x14ac:dyDescent="0.25">
      <c r="A213" s="113">
        <v>206</v>
      </c>
      <c r="B213" s="114"/>
      <c r="C213" s="100">
        <f t="shared" si="18"/>
        <v>0</v>
      </c>
      <c r="D213" s="115"/>
      <c r="E213" s="116"/>
      <c r="F213" s="117"/>
      <c r="G213" s="118"/>
      <c r="H213" s="116"/>
      <c r="I213" s="119"/>
      <c r="J213" s="117"/>
      <c r="K213" s="120"/>
      <c r="L213" s="117"/>
      <c r="M213" s="116"/>
      <c r="N213" s="109">
        <f t="shared" si="15"/>
        <v>0</v>
      </c>
      <c r="O213" s="109">
        <f t="shared" si="16"/>
        <v>0</v>
      </c>
      <c r="P213" s="109">
        <f t="shared" si="17"/>
        <v>0</v>
      </c>
      <c r="Q213" s="387"/>
      <c r="R213" s="388"/>
      <c r="S213" s="388"/>
      <c r="T213" s="388"/>
      <c r="U213" s="388"/>
      <c r="V213" s="389"/>
      <c r="W213" s="389"/>
      <c r="X213" s="394"/>
      <c r="Y213" s="391"/>
      <c r="Z213" s="392"/>
      <c r="AA213" s="393"/>
      <c r="AB213" s="110">
        <f t="shared" si="19"/>
        <v>0</v>
      </c>
      <c r="AC213" s="111"/>
      <c r="AD213" s="111"/>
      <c r="AE213" s="405"/>
      <c r="AF213" s="387"/>
      <c r="AG213" s="388"/>
      <c r="AH213" s="406"/>
      <c r="AI213" s="389"/>
      <c r="AJ213" s="407"/>
    </row>
    <row r="214" spans="1:36" s="112" customFormat="1" x14ac:dyDescent="0.25">
      <c r="A214" s="113">
        <v>207</v>
      </c>
      <c r="B214" s="114"/>
      <c r="C214" s="100">
        <f t="shared" si="18"/>
        <v>0</v>
      </c>
      <c r="D214" s="115"/>
      <c r="E214" s="116"/>
      <c r="F214" s="117"/>
      <c r="G214" s="118"/>
      <c r="H214" s="116"/>
      <c r="I214" s="119"/>
      <c r="J214" s="117"/>
      <c r="K214" s="120"/>
      <c r="L214" s="117"/>
      <c r="M214" s="116"/>
      <c r="N214" s="109">
        <f t="shared" si="15"/>
        <v>0</v>
      </c>
      <c r="O214" s="109">
        <f t="shared" si="16"/>
        <v>0</v>
      </c>
      <c r="P214" s="109">
        <f t="shared" si="17"/>
        <v>0</v>
      </c>
      <c r="Q214" s="387"/>
      <c r="R214" s="388"/>
      <c r="S214" s="388"/>
      <c r="T214" s="388"/>
      <c r="U214" s="388"/>
      <c r="V214" s="389"/>
      <c r="W214" s="389"/>
      <c r="X214" s="394"/>
      <c r="Y214" s="391"/>
      <c r="Z214" s="392"/>
      <c r="AA214" s="393"/>
      <c r="AB214" s="110">
        <f t="shared" si="19"/>
        <v>0</v>
      </c>
      <c r="AC214" s="111"/>
      <c r="AD214" s="111"/>
      <c r="AE214" s="405"/>
      <c r="AF214" s="387"/>
      <c r="AG214" s="388"/>
      <c r="AH214" s="406"/>
      <c r="AI214" s="389"/>
      <c r="AJ214" s="407"/>
    </row>
    <row r="215" spans="1:36" s="112" customFormat="1" x14ac:dyDescent="0.25">
      <c r="A215" s="113">
        <v>208</v>
      </c>
      <c r="B215" s="114"/>
      <c r="C215" s="100">
        <f t="shared" si="18"/>
        <v>0</v>
      </c>
      <c r="D215" s="115"/>
      <c r="E215" s="116"/>
      <c r="F215" s="117"/>
      <c r="G215" s="118"/>
      <c r="H215" s="116"/>
      <c r="I215" s="119"/>
      <c r="J215" s="117"/>
      <c r="K215" s="120"/>
      <c r="L215" s="117"/>
      <c r="M215" s="116"/>
      <c r="N215" s="109">
        <f t="shared" si="15"/>
        <v>0</v>
      </c>
      <c r="O215" s="109">
        <f t="shared" si="16"/>
        <v>0</v>
      </c>
      <c r="P215" s="109">
        <f t="shared" si="17"/>
        <v>0</v>
      </c>
      <c r="Q215" s="387"/>
      <c r="R215" s="388"/>
      <c r="S215" s="388"/>
      <c r="T215" s="388"/>
      <c r="U215" s="388"/>
      <c r="V215" s="389"/>
      <c r="W215" s="389"/>
      <c r="X215" s="394"/>
      <c r="Y215" s="391"/>
      <c r="Z215" s="392"/>
      <c r="AA215" s="393"/>
      <c r="AB215" s="110">
        <f t="shared" si="19"/>
        <v>0</v>
      </c>
      <c r="AC215" s="111"/>
      <c r="AD215" s="111"/>
      <c r="AE215" s="405"/>
      <c r="AF215" s="387"/>
      <c r="AG215" s="388"/>
      <c r="AH215" s="406"/>
      <c r="AI215" s="389"/>
      <c r="AJ215" s="407"/>
    </row>
    <row r="216" spans="1:36" s="112" customFormat="1" x14ac:dyDescent="0.25">
      <c r="A216" s="113">
        <v>209</v>
      </c>
      <c r="B216" s="114"/>
      <c r="C216" s="100">
        <f t="shared" si="18"/>
        <v>0</v>
      </c>
      <c r="D216" s="115"/>
      <c r="E216" s="116"/>
      <c r="F216" s="117"/>
      <c r="G216" s="118"/>
      <c r="H216" s="116"/>
      <c r="I216" s="119"/>
      <c r="J216" s="117"/>
      <c r="K216" s="120"/>
      <c r="L216" s="117"/>
      <c r="M216" s="116"/>
      <c r="N216" s="109">
        <f t="shared" si="15"/>
        <v>0</v>
      </c>
      <c r="O216" s="109">
        <f t="shared" si="16"/>
        <v>0</v>
      </c>
      <c r="P216" s="109">
        <f t="shared" si="17"/>
        <v>0</v>
      </c>
      <c r="Q216" s="387"/>
      <c r="R216" s="388"/>
      <c r="S216" s="388"/>
      <c r="T216" s="388"/>
      <c r="U216" s="388"/>
      <c r="V216" s="389"/>
      <c r="W216" s="389"/>
      <c r="X216" s="394"/>
      <c r="Y216" s="391"/>
      <c r="Z216" s="392"/>
      <c r="AA216" s="393"/>
      <c r="AB216" s="110">
        <f t="shared" si="19"/>
        <v>0</v>
      </c>
      <c r="AC216" s="111"/>
      <c r="AD216" s="111"/>
      <c r="AE216" s="405"/>
      <c r="AF216" s="387"/>
      <c r="AG216" s="388"/>
      <c r="AH216" s="406"/>
      <c r="AI216" s="389"/>
      <c r="AJ216" s="407"/>
    </row>
    <row r="217" spans="1:36" s="112" customFormat="1" x14ac:dyDescent="0.25">
      <c r="A217" s="113">
        <v>210</v>
      </c>
      <c r="B217" s="114"/>
      <c r="C217" s="100">
        <f t="shared" si="18"/>
        <v>0</v>
      </c>
      <c r="D217" s="115"/>
      <c r="E217" s="116"/>
      <c r="F217" s="117"/>
      <c r="G217" s="118"/>
      <c r="H217" s="116"/>
      <c r="I217" s="119"/>
      <c r="J217" s="117"/>
      <c r="K217" s="120"/>
      <c r="L217" s="117"/>
      <c r="M217" s="116"/>
      <c r="N217" s="109">
        <f t="shared" si="15"/>
        <v>0</v>
      </c>
      <c r="O217" s="109">
        <f t="shared" si="16"/>
        <v>0</v>
      </c>
      <c r="P217" s="109">
        <f t="shared" si="17"/>
        <v>0</v>
      </c>
      <c r="Q217" s="387"/>
      <c r="R217" s="388"/>
      <c r="S217" s="388"/>
      <c r="T217" s="388"/>
      <c r="U217" s="388"/>
      <c r="V217" s="389"/>
      <c r="W217" s="389"/>
      <c r="X217" s="394"/>
      <c r="Y217" s="391"/>
      <c r="Z217" s="392"/>
      <c r="AA217" s="393"/>
      <c r="AB217" s="110">
        <f t="shared" si="19"/>
        <v>0</v>
      </c>
      <c r="AC217" s="111"/>
      <c r="AD217" s="111"/>
      <c r="AE217" s="405"/>
      <c r="AF217" s="387"/>
      <c r="AG217" s="388"/>
      <c r="AH217" s="406"/>
      <c r="AI217" s="389"/>
      <c r="AJ217" s="407"/>
    </row>
    <row r="218" spans="1:36" s="112" customFormat="1" x14ac:dyDescent="0.25">
      <c r="A218" s="113">
        <v>211</v>
      </c>
      <c r="B218" s="114"/>
      <c r="C218" s="100">
        <f t="shared" si="18"/>
        <v>0</v>
      </c>
      <c r="D218" s="115"/>
      <c r="E218" s="116"/>
      <c r="F218" s="117"/>
      <c r="G218" s="118"/>
      <c r="H218" s="116"/>
      <c r="I218" s="119"/>
      <c r="J218" s="117"/>
      <c r="K218" s="120"/>
      <c r="L218" s="117"/>
      <c r="M218" s="116"/>
      <c r="N218" s="109">
        <f t="shared" si="15"/>
        <v>0</v>
      </c>
      <c r="O218" s="109">
        <f t="shared" si="16"/>
        <v>0</v>
      </c>
      <c r="P218" s="109">
        <f t="shared" si="17"/>
        <v>0</v>
      </c>
      <c r="Q218" s="387"/>
      <c r="R218" s="388"/>
      <c r="S218" s="388"/>
      <c r="T218" s="388"/>
      <c r="U218" s="388"/>
      <c r="V218" s="389"/>
      <c r="W218" s="389"/>
      <c r="X218" s="394"/>
      <c r="Y218" s="391"/>
      <c r="Z218" s="392"/>
      <c r="AA218" s="393"/>
      <c r="AB218" s="110">
        <f t="shared" si="19"/>
        <v>0</v>
      </c>
      <c r="AC218" s="111"/>
      <c r="AD218" s="111"/>
      <c r="AE218" s="405"/>
      <c r="AF218" s="387"/>
      <c r="AG218" s="388"/>
      <c r="AH218" s="406"/>
      <c r="AI218" s="389"/>
      <c r="AJ218" s="407"/>
    </row>
    <row r="219" spans="1:36" s="112" customFormat="1" x14ac:dyDescent="0.25">
      <c r="A219" s="113">
        <v>212</v>
      </c>
      <c r="B219" s="114"/>
      <c r="C219" s="100">
        <f t="shared" si="18"/>
        <v>0</v>
      </c>
      <c r="D219" s="115"/>
      <c r="E219" s="116"/>
      <c r="F219" s="117"/>
      <c r="G219" s="118"/>
      <c r="H219" s="116"/>
      <c r="I219" s="119"/>
      <c r="J219" s="117"/>
      <c r="K219" s="120"/>
      <c r="L219" s="117"/>
      <c r="M219" s="116"/>
      <c r="N219" s="109">
        <f t="shared" si="15"/>
        <v>0</v>
      </c>
      <c r="O219" s="109">
        <f t="shared" si="16"/>
        <v>0</v>
      </c>
      <c r="P219" s="109">
        <f t="shared" si="17"/>
        <v>0</v>
      </c>
      <c r="Q219" s="387"/>
      <c r="R219" s="388"/>
      <c r="S219" s="388"/>
      <c r="T219" s="388"/>
      <c r="U219" s="388"/>
      <c r="V219" s="389"/>
      <c r="W219" s="389"/>
      <c r="X219" s="394"/>
      <c r="Y219" s="391"/>
      <c r="Z219" s="392"/>
      <c r="AA219" s="393"/>
      <c r="AB219" s="110">
        <f t="shared" si="19"/>
        <v>0</v>
      </c>
      <c r="AC219" s="111"/>
      <c r="AD219" s="111"/>
      <c r="AE219" s="405"/>
      <c r="AF219" s="387"/>
      <c r="AG219" s="388"/>
      <c r="AH219" s="406"/>
      <c r="AI219" s="389"/>
      <c r="AJ219" s="407"/>
    </row>
    <row r="220" spans="1:36" s="112" customFormat="1" x14ac:dyDescent="0.25">
      <c r="A220" s="113">
        <v>213</v>
      </c>
      <c r="B220" s="114"/>
      <c r="C220" s="100">
        <f t="shared" si="18"/>
        <v>0</v>
      </c>
      <c r="D220" s="115"/>
      <c r="E220" s="116"/>
      <c r="F220" s="117"/>
      <c r="G220" s="118"/>
      <c r="H220" s="116"/>
      <c r="I220" s="119"/>
      <c r="J220" s="117"/>
      <c r="K220" s="120"/>
      <c r="L220" s="117"/>
      <c r="M220" s="116"/>
      <c r="N220" s="109">
        <f t="shared" si="15"/>
        <v>0</v>
      </c>
      <c r="O220" s="109">
        <f t="shared" si="16"/>
        <v>0</v>
      </c>
      <c r="P220" s="109">
        <f t="shared" si="17"/>
        <v>0</v>
      </c>
      <c r="Q220" s="387"/>
      <c r="R220" s="388"/>
      <c r="S220" s="388"/>
      <c r="T220" s="388"/>
      <c r="U220" s="388"/>
      <c r="V220" s="389"/>
      <c r="W220" s="389"/>
      <c r="X220" s="394"/>
      <c r="Y220" s="391"/>
      <c r="Z220" s="392"/>
      <c r="AA220" s="393"/>
      <c r="AB220" s="110">
        <f t="shared" si="19"/>
        <v>0</v>
      </c>
      <c r="AC220" s="111"/>
      <c r="AD220" s="111"/>
      <c r="AE220" s="405"/>
      <c r="AF220" s="387"/>
      <c r="AG220" s="388"/>
      <c r="AH220" s="406"/>
      <c r="AI220" s="389"/>
      <c r="AJ220" s="407"/>
    </row>
    <row r="221" spans="1:36" s="112" customFormat="1" x14ac:dyDescent="0.25">
      <c r="A221" s="113">
        <v>214</v>
      </c>
      <c r="B221" s="114"/>
      <c r="C221" s="100">
        <f t="shared" si="18"/>
        <v>0</v>
      </c>
      <c r="D221" s="115"/>
      <c r="E221" s="116"/>
      <c r="F221" s="117"/>
      <c r="G221" s="118"/>
      <c r="H221" s="116"/>
      <c r="I221" s="119"/>
      <c r="J221" s="117"/>
      <c r="K221" s="120"/>
      <c r="L221" s="117"/>
      <c r="M221" s="116"/>
      <c r="N221" s="109">
        <f t="shared" si="15"/>
        <v>0</v>
      </c>
      <c r="O221" s="109">
        <f t="shared" si="16"/>
        <v>0</v>
      </c>
      <c r="P221" s="109">
        <f t="shared" si="17"/>
        <v>0</v>
      </c>
      <c r="Q221" s="387"/>
      <c r="R221" s="388"/>
      <c r="S221" s="388"/>
      <c r="T221" s="388"/>
      <c r="U221" s="388"/>
      <c r="V221" s="389"/>
      <c r="W221" s="389"/>
      <c r="X221" s="394"/>
      <c r="Y221" s="391"/>
      <c r="Z221" s="392"/>
      <c r="AA221" s="393"/>
      <c r="AB221" s="110">
        <f t="shared" si="19"/>
        <v>0</v>
      </c>
      <c r="AC221" s="111"/>
      <c r="AD221" s="111"/>
      <c r="AE221" s="405"/>
      <c r="AF221" s="387"/>
      <c r="AG221" s="388"/>
      <c r="AH221" s="406"/>
      <c r="AI221" s="389"/>
      <c r="AJ221" s="407"/>
    </row>
    <row r="222" spans="1:36" s="112" customFormat="1" x14ac:dyDescent="0.25">
      <c r="A222" s="113">
        <v>215</v>
      </c>
      <c r="B222" s="114"/>
      <c r="C222" s="100">
        <f t="shared" si="18"/>
        <v>0</v>
      </c>
      <c r="D222" s="115"/>
      <c r="E222" s="116"/>
      <c r="F222" s="117"/>
      <c r="G222" s="118"/>
      <c r="H222" s="116"/>
      <c r="I222" s="119"/>
      <c r="J222" s="117"/>
      <c r="K222" s="120"/>
      <c r="L222" s="117"/>
      <c r="M222" s="116"/>
      <c r="N222" s="109">
        <f t="shared" si="15"/>
        <v>0</v>
      </c>
      <c r="O222" s="109">
        <f t="shared" si="16"/>
        <v>0</v>
      </c>
      <c r="P222" s="109">
        <f t="shared" si="17"/>
        <v>0</v>
      </c>
      <c r="Q222" s="387"/>
      <c r="R222" s="388"/>
      <c r="S222" s="388"/>
      <c r="T222" s="388"/>
      <c r="U222" s="388"/>
      <c r="V222" s="389"/>
      <c r="W222" s="389"/>
      <c r="X222" s="394"/>
      <c r="Y222" s="391"/>
      <c r="Z222" s="392"/>
      <c r="AA222" s="393"/>
      <c r="AB222" s="110">
        <f t="shared" si="19"/>
        <v>0</v>
      </c>
      <c r="AC222" s="111"/>
      <c r="AD222" s="111"/>
      <c r="AE222" s="405"/>
      <c r="AF222" s="387"/>
      <c r="AG222" s="388"/>
      <c r="AH222" s="406"/>
      <c r="AI222" s="389"/>
      <c r="AJ222" s="407"/>
    </row>
    <row r="223" spans="1:36" s="112" customFormat="1" x14ac:dyDescent="0.25">
      <c r="A223" s="113">
        <v>216</v>
      </c>
      <c r="B223" s="114"/>
      <c r="C223" s="100">
        <f t="shared" si="18"/>
        <v>0</v>
      </c>
      <c r="D223" s="115"/>
      <c r="E223" s="116"/>
      <c r="F223" s="117"/>
      <c r="G223" s="118"/>
      <c r="H223" s="116"/>
      <c r="I223" s="119"/>
      <c r="J223" s="117"/>
      <c r="K223" s="120"/>
      <c r="L223" s="117"/>
      <c r="M223" s="116"/>
      <c r="N223" s="109">
        <f t="shared" si="15"/>
        <v>0</v>
      </c>
      <c r="O223" s="109">
        <f t="shared" si="16"/>
        <v>0</v>
      </c>
      <c r="P223" s="109">
        <f t="shared" si="17"/>
        <v>0</v>
      </c>
      <c r="Q223" s="387"/>
      <c r="R223" s="388"/>
      <c r="S223" s="388"/>
      <c r="T223" s="388"/>
      <c r="U223" s="388"/>
      <c r="V223" s="389"/>
      <c r="W223" s="389"/>
      <c r="X223" s="394"/>
      <c r="Y223" s="391"/>
      <c r="Z223" s="392"/>
      <c r="AA223" s="393"/>
      <c r="AB223" s="110">
        <f t="shared" si="19"/>
        <v>0</v>
      </c>
      <c r="AC223" s="111"/>
      <c r="AD223" s="111"/>
      <c r="AE223" s="405"/>
      <c r="AF223" s="387"/>
      <c r="AG223" s="388"/>
      <c r="AH223" s="406"/>
      <c r="AI223" s="389"/>
      <c r="AJ223" s="407"/>
    </row>
    <row r="224" spans="1:36" s="112" customFormat="1" x14ac:dyDescent="0.25">
      <c r="A224" s="113">
        <v>217</v>
      </c>
      <c r="B224" s="114"/>
      <c r="C224" s="100">
        <f t="shared" si="18"/>
        <v>0</v>
      </c>
      <c r="D224" s="115"/>
      <c r="E224" s="116"/>
      <c r="F224" s="117"/>
      <c r="G224" s="118"/>
      <c r="H224" s="116"/>
      <c r="I224" s="119"/>
      <c r="J224" s="117"/>
      <c r="K224" s="120"/>
      <c r="L224" s="117"/>
      <c r="M224" s="116"/>
      <c r="N224" s="109">
        <f t="shared" si="15"/>
        <v>0</v>
      </c>
      <c r="O224" s="109">
        <f t="shared" si="16"/>
        <v>0</v>
      </c>
      <c r="P224" s="109">
        <f t="shared" si="17"/>
        <v>0</v>
      </c>
      <c r="Q224" s="387"/>
      <c r="R224" s="388"/>
      <c r="S224" s="388"/>
      <c r="T224" s="388"/>
      <c r="U224" s="388"/>
      <c r="V224" s="389"/>
      <c r="W224" s="389"/>
      <c r="X224" s="394"/>
      <c r="Y224" s="391"/>
      <c r="Z224" s="392"/>
      <c r="AA224" s="393"/>
      <c r="AB224" s="110">
        <f t="shared" si="19"/>
        <v>0</v>
      </c>
      <c r="AC224" s="111"/>
      <c r="AD224" s="111"/>
      <c r="AE224" s="405"/>
      <c r="AF224" s="387"/>
      <c r="AG224" s="388"/>
      <c r="AH224" s="406"/>
      <c r="AI224" s="389"/>
      <c r="AJ224" s="407"/>
    </row>
    <row r="225" spans="1:36" s="112" customFormat="1" x14ac:dyDescent="0.25">
      <c r="A225" s="113">
        <v>218</v>
      </c>
      <c r="B225" s="114"/>
      <c r="C225" s="100">
        <f t="shared" si="18"/>
        <v>0</v>
      </c>
      <c r="D225" s="115"/>
      <c r="E225" s="116"/>
      <c r="F225" s="117"/>
      <c r="G225" s="118"/>
      <c r="H225" s="116"/>
      <c r="I225" s="119"/>
      <c r="J225" s="117"/>
      <c r="K225" s="120"/>
      <c r="L225" s="117"/>
      <c r="M225" s="116"/>
      <c r="N225" s="109">
        <f t="shared" si="15"/>
        <v>0</v>
      </c>
      <c r="O225" s="109">
        <f t="shared" si="16"/>
        <v>0</v>
      </c>
      <c r="P225" s="109">
        <f t="shared" si="17"/>
        <v>0</v>
      </c>
      <c r="Q225" s="387"/>
      <c r="R225" s="388"/>
      <c r="S225" s="388"/>
      <c r="T225" s="388"/>
      <c r="U225" s="388"/>
      <c r="V225" s="389"/>
      <c r="W225" s="389"/>
      <c r="X225" s="394"/>
      <c r="Y225" s="391"/>
      <c r="Z225" s="392"/>
      <c r="AA225" s="393"/>
      <c r="AB225" s="110">
        <f t="shared" si="19"/>
        <v>0</v>
      </c>
      <c r="AC225" s="111"/>
      <c r="AD225" s="111"/>
      <c r="AE225" s="405"/>
      <c r="AF225" s="387"/>
      <c r="AG225" s="388"/>
      <c r="AH225" s="406"/>
      <c r="AI225" s="389"/>
      <c r="AJ225" s="407"/>
    </row>
    <row r="226" spans="1:36" s="112" customFormat="1" x14ac:dyDescent="0.25">
      <c r="A226" s="113">
        <v>219</v>
      </c>
      <c r="B226" s="114"/>
      <c r="C226" s="100">
        <f t="shared" si="18"/>
        <v>0</v>
      </c>
      <c r="D226" s="115"/>
      <c r="E226" s="116"/>
      <c r="F226" s="117"/>
      <c r="G226" s="118"/>
      <c r="H226" s="116"/>
      <c r="I226" s="119"/>
      <c r="J226" s="117"/>
      <c r="K226" s="120"/>
      <c r="L226" s="117"/>
      <c r="M226" s="116"/>
      <c r="N226" s="109">
        <f t="shared" si="15"/>
        <v>0</v>
      </c>
      <c r="O226" s="109">
        <f t="shared" si="16"/>
        <v>0</v>
      </c>
      <c r="P226" s="109">
        <f t="shared" si="17"/>
        <v>0</v>
      </c>
      <c r="Q226" s="387"/>
      <c r="R226" s="388"/>
      <c r="S226" s="388"/>
      <c r="T226" s="388"/>
      <c r="U226" s="388"/>
      <c r="V226" s="389"/>
      <c r="W226" s="389"/>
      <c r="X226" s="394"/>
      <c r="Y226" s="391"/>
      <c r="Z226" s="392"/>
      <c r="AA226" s="393"/>
      <c r="AB226" s="110">
        <f t="shared" si="19"/>
        <v>0</v>
      </c>
      <c r="AC226" s="111"/>
      <c r="AD226" s="111"/>
      <c r="AE226" s="405"/>
      <c r="AF226" s="387"/>
      <c r="AG226" s="388"/>
      <c r="AH226" s="406"/>
      <c r="AI226" s="389"/>
      <c r="AJ226" s="407"/>
    </row>
    <row r="227" spans="1:36" s="112" customFormat="1" x14ac:dyDescent="0.25">
      <c r="A227" s="113">
        <v>220</v>
      </c>
      <c r="B227" s="114"/>
      <c r="C227" s="100">
        <f t="shared" si="18"/>
        <v>0</v>
      </c>
      <c r="D227" s="115"/>
      <c r="E227" s="116"/>
      <c r="F227" s="117"/>
      <c r="G227" s="118"/>
      <c r="H227" s="116"/>
      <c r="I227" s="119"/>
      <c r="J227" s="117"/>
      <c r="K227" s="120"/>
      <c r="L227" s="117"/>
      <c r="M227" s="116"/>
      <c r="N227" s="109">
        <f t="shared" si="15"/>
        <v>0</v>
      </c>
      <c r="O227" s="109">
        <f t="shared" si="16"/>
        <v>0</v>
      </c>
      <c r="P227" s="109">
        <f t="shared" si="17"/>
        <v>0</v>
      </c>
      <c r="Q227" s="387"/>
      <c r="R227" s="388"/>
      <c r="S227" s="388"/>
      <c r="T227" s="388"/>
      <c r="U227" s="388"/>
      <c r="V227" s="389"/>
      <c r="W227" s="389"/>
      <c r="X227" s="394"/>
      <c r="Y227" s="391"/>
      <c r="Z227" s="392"/>
      <c r="AA227" s="393"/>
      <c r="AB227" s="110">
        <f t="shared" si="19"/>
        <v>0</v>
      </c>
      <c r="AC227" s="111"/>
      <c r="AD227" s="111"/>
      <c r="AE227" s="405"/>
      <c r="AF227" s="387"/>
      <c r="AG227" s="388"/>
      <c r="AH227" s="406"/>
      <c r="AI227" s="389"/>
      <c r="AJ227" s="407"/>
    </row>
    <row r="228" spans="1:36" s="112" customFormat="1" x14ac:dyDescent="0.25">
      <c r="A228" s="113">
        <v>221</v>
      </c>
      <c r="B228" s="114"/>
      <c r="C228" s="100">
        <f t="shared" si="18"/>
        <v>0</v>
      </c>
      <c r="D228" s="115"/>
      <c r="E228" s="116"/>
      <c r="F228" s="117"/>
      <c r="G228" s="118"/>
      <c r="H228" s="116"/>
      <c r="I228" s="119"/>
      <c r="J228" s="117"/>
      <c r="K228" s="120"/>
      <c r="L228" s="117"/>
      <c r="M228" s="116"/>
      <c r="N228" s="109">
        <f t="shared" si="15"/>
        <v>0</v>
      </c>
      <c r="O228" s="109">
        <f t="shared" si="16"/>
        <v>0</v>
      </c>
      <c r="P228" s="109">
        <f t="shared" si="17"/>
        <v>0</v>
      </c>
      <c r="Q228" s="387"/>
      <c r="R228" s="388"/>
      <c r="S228" s="388"/>
      <c r="T228" s="388"/>
      <c r="U228" s="388"/>
      <c r="V228" s="389"/>
      <c r="W228" s="389"/>
      <c r="X228" s="394"/>
      <c r="Y228" s="391"/>
      <c r="Z228" s="392"/>
      <c r="AA228" s="393"/>
      <c r="AB228" s="110">
        <f t="shared" si="19"/>
        <v>0</v>
      </c>
      <c r="AC228" s="111"/>
      <c r="AD228" s="111"/>
      <c r="AE228" s="405"/>
      <c r="AF228" s="387"/>
      <c r="AG228" s="388"/>
      <c r="AH228" s="406"/>
      <c r="AI228" s="389"/>
      <c r="AJ228" s="407"/>
    </row>
    <row r="229" spans="1:36" s="112" customFormat="1" x14ac:dyDescent="0.25">
      <c r="A229" s="113">
        <v>222</v>
      </c>
      <c r="B229" s="114"/>
      <c r="C229" s="100">
        <f t="shared" si="18"/>
        <v>0</v>
      </c>
      <c r="D229" s="115"/>
      <c r="E229" s="116"/>
      <c r="F229" s="117"/>
      <c r="G229" s="118"/>
      <c r="H229" s="116"/>
      <c r="I229" s="119"/>
      <c r="J229" s="117"/>
      <c r="K229" s="120"/>
      <c r="L229" s="117"/>
      <c r="M229" s="116"/>
      <c r="N229" s="109">
        <f t="shared" si="15"/>
        <v>0</v>
      </c>
      <c r="O229" s="109">
        <f t="shared" si="16"/>
        <v>0</v>
      </c>
      <c r="P229" s="109">
        <f t="shared" si="17"/>
        <v>0</v>
      </c>
      <c r="Q229" s="387"/>
      <c r="R229" s="388"/>
      <c r="S229" s="388"/>
      <c r="T229" s="388"/>
      <c r="U229" s="388"/>
      <c r="V229" s="389"/>
      <c r="W229" s="389"/>
      <c r="X229" s="394"/>
      <c r="Y229" s="391"/>
      <c r="Z229" s="392"/>
      <c r="AA229" s="393"/>
      <c r="AB229" s="110">
        <f t="shared" si="19"/>
        <v>0</v>
      </c>
      <c r="AC229" s="111"/>
      <c r="AD229" s="111"/>
      <c r="AE229" s="405"/>
      <c r="AF229" s="387"/>
      <c r="AG229" s="388"/>
      <c r="AH229" s="406"/>
      <c r="AI229" s="389"/>
      <c r="AJ229" s="407"/>
    </row>
    <row r="230" spans="1:36" s="112" customFormat="1" x14ac:dyDescent="0.25">
      <c r="A230" s="113">
        <v>223</v>
      </c>
      <c r="B230" s="114"/>
      <c r="C230" s="100">
        <f t="shared" si="18"/>
        <v>0</v>
      </c>
      <c r="D230" s="115"/>
      <c r="E230" s="116"/>
      <c r="F230" s="117"/>
      <c r="G230" s="118"/>
      <c r="H230" s="116"/>
      <c r="I230" s="119"/>
      <c r="J230" s="117"/>
      <c r="K230" s="120"/>
      <c r="L230" s="117"/>
      <c r="M230" s="116"/>
      <c r="N230" s="109">
        <f t="shared" si="15"/>
        <v>0</v>
      </c>
      <c r="O230" s="109">
        <f t="shared" si="16"/>
        <v>0</v>
      </c>
      <c r="P230" s="109">
        <f t="shared" si="17"/>
        <v>0</v>
      </c>
      <c r="Q230" s="387"/>
      <c r="R230" s="388"/>
      <c r="S230" s="388"/>
      <c r="T230" s="388"/>
      <c r="U230" s="388"/>
      <c r="V230" s="389"/>
      <c r="W230" s="389"/>
      <c r="X230" s="394"/>
      <c r="Y230" s="391"/>
      <c r="Z230" s="392"/>
      <c r="AA230" s="393"/>
      <c r="AB230" s="110">
        <f t="shared" si="19"/>
        <v>0</v>
      </c>
      <c r="AC230" s="111"/>
      <c r="AD230" s="111"/>
      <c r="AE230" s="405"/>
      <c r="AF230" s="387"/>
      <c r="AG230" s="388"/>
      <c r="AH230" s="406"/>
      <c r="AI230" s="389"/>
      <c r="AJ230" s="407"/>
    </row>
    <row r="231" spans="1:36" s="112" customFormat="1" x14ac:dyDescent="0.25">
      <c r="A231" s="113">
        <v>224</v>
      </c>
      <c r="B231" s="114"/>
      <c r="C231" s="100">
        <f t="shared" si="18"/>
        <v>0</v>
      </c>
      <c r="D231" s="115"/>
      <c r="E231" s="116"/>
      <c r="F231" s="117"/>
      <c r="G231" s="118"/>
      <c r="H231" s="116"/>
      <c r="I231" s="119"/>
      <c r="J231" s="117"/>
      <c r="K231" s="120"/>
      <c r="L231" s="117"/>
      <c r="M231" s="116"/>
      <c r="N231" s="109">
        <f t="shared" si="15"/>
        <v>0</v>
      </c>
      <c r="O231" s="109">
        <f t="shared" si="16"/>
        <v>0</v>
      </c>
      <c r="P231" s="109">
        <f t="shared" si="17"/>
        <v>0</v>
      </c>
      <c r="Q231" s="387"/>
      <c r="R231" s="388"/>
      <c r="S231" s="388"/>
      <c r="T231" s="388"/>
      <c r="U231" s="388"/>
      <c r="V231" s="389"/>
      <c r="W231" s="389"/>
      <c r="X231" s="394"/>
      <c r="Y231" s="391"/>
      <c r="Z231" s="392"/>
      <c r="AA231" s="393"/>
      <c r="AB231" s="110">
        <f t="shared" si="19"/>
        <v>0</v>
      </c>
      <c r="AC231" s="111"/>
      <c r="AD231" s="111"/>
      <c r="AE231" s="405"/>
      <c r="AF231" s="387"/>
      <c r="AG231" s="388"/>
      <c r="AH231" s="406"/>
      <c r="AI231" s="389"/>
      <c r="AJ231" s="407"/>
    </row>
    <row r="232" spans="1:36" s="112" customFormat="1" x14ac:dyDescent="0.25">
      <c r="A232" s="113">
        <v>225</v>
      </c>
      <c r="B232" s="114"/>
      <c r="C232" s="100">
        <f t="shared" si="18"/>
        <v>0</v>
      </c>
      <c r="D232" s="115"/>
      <c r="E232" s="116"/>
      <c r="F232" s="117"/>
      <c r="G232" s="118"/>
      <c r="H232" s="116"/>
      <c r="I232" s="119"/>
      <c r="J232" s="117"/>
      <c r="K232" s="120"/>
      <c r="L232" s="117"/>
      <c r="M232" s="116"/>
      <c r="N232" s="109">
        <f t="shared" si="15"/>
        <v>0</v>
      </c>
      <c r="O232" s="109">
        <f t="shared" si="16"/>
        <v>0</v>
      </c>
      <c r="P232" s="109">
        <f t="shared" si="17"/>
        <v>0</v>
      </c>
      <c r="Q232" s="387"/>
      <c r="R232" s="388"/>
      <c r="S232" s="388"/>
      <c r="T232" s="388"/>
      <c r="U232" s="388"/>
      <c r="V232" s="389"/>
      <c r="W232" s="389"/>
      <c r="X232" s="394"/>
      <c r="Y232" s="391"/>
      <c r="Z232" s="392"/>
      <c r="AA232" s="393"/>
      <c r="AB232" s="110">
        <f t="shared" si="19"/>
        <v>0</v>
      </c>
      <c r="AC232" s="111"/>
      <c r="AD232" s="111"/>
      <c r="AE232" s="405"/>
      <c r="AF232" s="387"/>
      <c r="AG232" s="388"/>
      <c r="AH232" s="406"/>
      <c r="AI232" s="389"/>
      <c r="AJ232" s="407"/>
    </row>
    <row r="233" spans="1:36" s="112" customFormat="1" x14ac:dyDescent="0.25">
      <c r="A233" s="113">
        <v>226</v>
      </c>
      <c r="B233" s="114"/>
      <c r="C233" s="100">
        <f t="shared" si="18"/>
        <v>0</v>
      </c>
      <c r="D233" s="115"/>
      <c r="E233" s="116"/>
      <c r="F233" s="117"/>
      <c r="G233" s="118"/>
      <c r="H233" s="116"/>
      <c r="I233" s="119"/>
      <c r="J233" s="117"/>
      <c r="K233" s="120"/>
      <c r="L233" s="117"/>
      <c r="M233" s="116"/>
      <c r="N233" s="109">
        <f t="shared" si="15"/>
        <v>0</v>
      </c>
      <c r="O233" s="109">
        <f t="shared" si="16"/>
        <v>0</v>
      </c>
      <c r="P233" s="109">
        <f t="shared" si="17"/>
        <v>0</v>
      </c>
      <c r="Q233" s="387"/>
      <c r="R233" s="388"/>
      <c r="S233" s="388"/>
      <c r="T233" s="388"/>
      <c r="U233" s="388"/>
      <c r="V233" s="389"/>
      <c r="W233" s="389"/>
      <c r="X233" s="394"/>
      <c r="Y233" s="391"/>
      <c r="Z233" s="392"/>
      <c r="AA233" s="393"/>
      <c r="AB233" s="110">
        <f t="shared" si="19"/>
        <v>0</v>
      </c>
      <c r="AC233" s="111"/>
      <c r="AD233" s="111"/>
      <c r="AE233" s="405"/>
      <c r="AF233" s="387"/>
      <c r="AG233" s="388"/>
      <c r="AH233" s="406"/>
      <c r="AI233" s="389"/>
      <c r="AJ233" s="407"/>
    </row>
    <row r="234" spans="1:36" s="112" customFormat="1" x14ac:dyDescent="0.25">
      <c r="A234" s="113">
        <v>227</v>
      </c>
      <c r="B234" s="114"/>
      <c r="C234" s="100">
        <f t="shared" si="18"/>
        <v>0</v>
      </c>
      <c r="D234" s="115"/>
      <c r="E234" s="116"/>
      <c r="F234" s="117"/>
      <c r="G234" s="118"/>
      <c r="H234" s="116"/>
      <c r="I234" s="119"/>
      <c r="J234" s="117"/>
      <c r="K234" s="120"/>
      <c r="L234" s="117"/>
      <c r="M234" s="116"/>
      <c r="N234" s="109">
        <f t="shared" si="15"/>
        <v>0</v>
      </c>
      <c r="O234" s="109">
        <f t="shared" si="16"/>
        <v>0</v>
      </c>
      <c r="P234" s="109">
        <f t="shared" si="17"/>
        <v>0</v>
      </c>
      <c r="Q234" s="387"/>
      <c r="R234" s="388"/>
      <c r="S234" s="388"/>
      <c r="T234" s="388"/>
      <c r="U234" s="388"/>
      <c r="V234" s="389"/>
      <c r="W234" s="389"/>
      <c r="X234" s="394"/>
      <c r="Y234" s="391"/>
      <c r="Z234" s="392"/>
      <c r="AA234" s="393"/>
      <c r="AB234" s="110">
        <f t="shared" si="19"/>
        <v>0</v>
      </c>
      <c r="AC234" s="111"/>
      <c r="AD234" s="111"/>
      <c r="AE234" s="405"/>
      <c r="AF234" s="387"/>
      <c r="AG234" s="388"/>
      <c r="AH234" s="406"/>
      <c r="AI234" s="389"/>
      <c r="AJ234" s="407"/>
    </row>
    <row r="235" spans="1:36" s="112" customFormat="1" x14ac:dyDescent="0.25">
      <c r="A235" s="113">
        <v>228</v>
      </c>
      <c r="B235" s="114"/>
      <c r="C235" s="100">
        <f t="shared" si="18"/>
        <v>0</v>
      </c>
      <c r="D235" s="115"/>
      <c r="E235" s="116"/>
      <c r="F235" s="117"/>
      <c r="G235" s="118"/>
      <c r="H235" s="116"/>
      <c r="I235" s="119"/>
      <c r="J235" s="117"/>
      <c r="K235" s="120"/>
      <c r="L235" s="117"/>
      <c r="M235" s="116"/>
      <c r="N235" s="109">
        <f t="shared" si="15"/>
        <v>0</v>
      </c>
      <c r="O235" s="109">
        <f t="shared" si="16"/>
        <v>0</v>
      </c>
      <c r="P235" s="109">
        <f t="shared" si="17"/>
        <v>0</v>
      </c>
      <c r="Q235" s="387"/>
      <c r="R235" s="388"/>
      <c r="S235" s="388"/>
      <c r="T235" s="388"/>
      <c r="U235" s="388"/>
      <c r="V235" s="389"/>
      <c r="W235" s="389"/>
      <c r="X235" s="394"/>
      <c r="Y235" s="391"/>
      <c r="Z235" s="392"/>
      <c r="AA235" s="393"/>
      <c r="AB235" s="110">
        <f t="shared" si="19"/>
        <v>0</v>
      </c>
      <c r="AC235" s="111"/>
      <c r="AD235" s="111"/>
      <c r="AE235" s="405"/>
      <c r="AF235" s="387"/>
      <c r="AG235" s="388"/>
      <c r="AH235" s="406"/>
      <c r="AI235" s="389"/>
      <c r="AJ235" s="407"/>
    </row>
    <row r="236" spans="1:36" s="112" customFormat="1" x14ac:dyDescent="0.25">
      <c r="A236" s="113">
        <v>229</v>
      </c>
      <c r="B236" s="114"/>
      <c r="C236" s="100">
        <f t="shared" si="18"/>
        <v>0</v>
      </c>
      <c r="D236" s="115"/>
      <c r="E236" s="116"/>
      <c r="F236" s="117"/>
      <c r="G236" s="118"/>
      <c r="H236" s="116"/>
      <c r="I236" s="119"/>
      <c r="J236" s="117"/>
      <c r="K236" s="120"/>
      <c r="L236" s="117"/>
      <c r="M236" s="116"/>
      <c r="N236" s="109">
        <f t="shared" si="15"/>
        <v>0</v>
      </c>
      <c r="O236" s="109">
        <f t="shared" si="16"/>
        <v>0</v>
      </c>
      <c r="P236" s="109">
        <f t="shared" si="17"/>
        <v>0</v>
      </c>
      <c r="Q236" s="387"/>
      <c r="R236" s="388"/>
      <c r="S236" s="388"/>
      <c r="T236" s="388"/>
      <c r="U236" s="388"/>
      <c r="V236" s="389"/>
      <c r="W236" s="389"/>
      <c r="X236" s="394"/>
      <c r="Y236" s="391"/>
      <c r="Z236" s="392"/>
      <c r="AA236" s="393"/>
      <c r="AB236" s="110">
        <f t="shared" si="19"/>
        <v>0</v>
      </c>
      <c r="AC236" s="111"/>
      <c r="AD236" s="111"/>
      <c r="AE236" s="405"/>
      <c r="AF236" s="387"/>
      <c r="AG236" s="388"/>
      <c r="AH236" s="406"/>
      <c r="AI236" s="389"/>
      <c r="AJ236" s="407"/>
    </row>
    <row r="237" spans="1:36" s="112" customFormat="1" x14ac:dyDescent="0.25">
      <c r="A237" s="113">
        <v>230</v>
      </c>
      <c r="B237" s="114"/>
      <c r="C237" s="100">
        <f t="shared" si="18"/>
        <v>0</v>
      </c>
      <c r="D237" s="115"/>
      <c r="E237" s="116"/>
      <c r="F237" s="117"/>
      <c r="G237" s="118"/>
      <c r="H237" s="116"/>
      <c r="I237" s="119"/>
      <c r="J237" s="117"/>
      <c r="K237" s="120"/>
      <c r="L237" s="117"/>
      <c r="M237" s="116"/>
      <c r="N237" s="109">
        <f t="shared" si="15"/>
        <v>0</v>
      </c>
      <c r="O237" s="109">
        <f t="shared" si="16"/>
        <v>0</v>
      </c>
      <c r="P237" s="109">
        <f t="shared" si="17"/>
        <v>0</v>
      </c>
      <c r="Q237" s="387"/>
      <c r="R237" s="388"/>
      <c r="S237" s="388"/>
      <c r="T237" s="388"/>
      <c r="U237" s="388"/>
      <c r="V237" s="389"/>
      <c r="W237" s="389"/>
      <c r="X237" s="394"/>
      <c r="Y237" s="391"/>
      <c r="Z237" s="392"/>
      <c r="AA237" s="393"/>
      <c r="AB237" s="110">
        <f t="shared" si="19"/>
        <v>0</v>
      </c>
      <c r="AC237" s="111"/>
      <c r="AD237" s="111"/>
      <c r="AE237" s="405"/>
      <c r="AF237" s="387"/>
      <c r="AG237" s="388"/>
      <c r="AH237" s="406"/>
      <c r="AI237" s="389"/>
      <c r="AJ237" s="407"/>
    </row>
    <row r="238" spans="1:36" s="112" customFormat="1" x14ac:dyDescent="0.25">
      <c r="A238" s="113">
        <v>231</v>
      </c>
      <c r="B238" s="114"/>
      <c r="C238" s="100">
        <f t="shared" si="18"/>
        <v>0</v>
      </c>
      <c r="D238" s="115"/>
      <c r="E238" s="116"/>
      <c r="F238" s="117"/>
      <c r="G238" s="118"/>
      <c r="H238" s="116"/>
      <c r="I238" s="119"/>
      <c r="J238" s="117"/>
      <c r="K238" s="120"/>
      <c r="L238" s="117"/>
      <c r="M238" s="116"/>
      <c r="N238" s="109">
        <f t="shared" si="15"/>
        <v>0</v>
      </c>
      <c r="O238" s="109">
        <f t="shared" si="16"/>
        <v>0</v>
      </c>
      <c r="P238" s="109">
        <f t="shared" si="17"/>
        <v>0</v>
      </c>
      <c r="Q238" s="387"/>
      <c r="R238" s="388"/>
      <c r="S238" s="388"/>
      <c r="T238" s="388"/>
      <c r="U238" s="388"/>
      <c r="V238" s="389"/>
      <c r="W238" s="389"/>
      <c r="X238" s="394"/>
      <c r="Y238" s="391"/>
      <c r="Z238" s="392"/>
      <c r="AA238" s="393"/>
      <c r="AB238" s="110">
        <f t="shared" si="19"/>
        <v>0</v>
      </c>
      <c r="AC238" s="111"/>
      <c r="AD238" s="111"/>
      <c r="AE238" s="405"/>
      <c r="AF238" s="387"/>
      <c r="AG238" s="388"/>
      <c r="AH238" s="406"/>
      <c r="AI238" s="389"/>
      <c r="AJ238" s="407"/>
    </row>
    <row r="239" spans="1:36" s="112" customFormat="1" x14ac:dyDescent="0.25">
      <c r="A239" s="113">
        <v>232</v>
      </c>
      <c r="B239" s="114"/>
      <c r="C239" s="100">
        <f t="shared" si="18"/>
        <v>0</v>
      </c>
      <c r="D239" s="115"/>
      <c r="E239" s="116"/>
      <c r="F239" s="117"/>
      <c r="G239" s="118"/>
      <c r="H239" s="116"/>
      <c r="I239" s="119"/>
      <c r="J239" s="117"/>
      <c r="K239" s="120"/>
      <c r="L239" s="117"/>
      <c r="M239" s="116"/>
      <c r="N239" s="109">
        <f t="shared" si="15"/>
        <v>0</v>
      </c>
      <c r="O239" s="109">
        <f t="shared" si="16"/>
        <v>0</v>
      </c>
      <c r="P239" s="109">
        <f t="shared" si="17"/>
        <v>0</v>
      </c>
      <c r="Q239" s="387"/>
      <c r="R239" s="388"/>
      <c r="S239" s="388"/>
      <c r="T239" s="388"/>
      <c r="U239" s="388"/>
      <c r="V239" s="389"/>
      <c r="W239" s="389"/>
      <c r="X239" s="394"/>
      <c r="Y239" s="391"/>
      <c r="Z239" s="392"/>
      <c r="AA239" s="393"/>
      <c r="AB239" s="110">
        <f t="shared" si="19"/>
        <v>0</v>
      </c>
      <c r="AC239" s="111"/>
      <c r="AD239" s="111"/>
      <c r="AE239" s="405"/>
      <c r="AF239" s="387"/>
      <c r="AG239" s="388"/>
      <c r="AH239" s="406"/>
      <c r="AI239" s="389"/>
      <c r="AJ239" s="407"/>
    </row>
    <row r="240" spans="1:36" s="112" customFormat="1" x14ac:dyDescent="0.25">
      <c r="A240" s="113">
        <v>233</v>
      </c>
      <c r="B240" s="114"/>
      <c r="C240" s="100">
        <f t="shared" si="18"/>
        <v>0</v>
      </c>
      <c r="D240" s="115"/>
      <c r="E240" s="116"/>
      <c r="F240" s="117"/>
      <c r="G240" s="118"/>
      <c r="H240" s="116"/>
      <c r="I240" s="119"/>
      <c r="J240" s="117"/>
      <c r="K240" s="120"/>
      <c r="L240" s="117"/>
      <c r="M240" s="116"/>
      <c r="N240" s="109">
        <f t="shared" si="15"/>
        <v>0</v>
      </c>
      <c r="O240" s="109">
        <f t="shared" si="16"/>
        <v>0</v>
      </c>
      <c r="P240" s="109">
        <f t="shared" si="17"/>
        <v>0</v>
      </c>
      <c r="Q240" s="387"/>
      <c r="R240" s="388"/>
      <c r="S240" s="388"/>
      <c r="T240" s="388"/>
      <c r="U240" s="388"/>
      <c r="V240" s="389"/>
      <c r="W240" s="389"/>
      <c r="X240" s="394"/>
      <c r="Y240" s="391"/>
      <c r="Z240" s="392"/>
      <c r="AA240" s="393"/>
      <c r="AB240" s="110">
        <f t="shared" si="19"/>
        <v>0</v>
      </c>
      <c r="AC240" s="111"/>
      <c r="AD240" s="111"/>
      <c r="AE240" s="405"/>
      <c r="AF240" s="387"/>
      <c r="AG240" s="388"/>
      <c r="AH240" s="406"/>
      <c r="AI240" s="389"/>
      <c r="AJ240" s="407"/>
    </row>
    <row r="241" spans="1:36" s="112" customFormat="1" x14ac:dyDescent="0.25">
      <c r="A241" s="113">
        <v>234</v>
      </c>
      <c r="B241" s="114"/>
      <c r="C241" s="100">
        <f t="shared" si="18"/>
        <v>0</v>
      </c>
      <c r="D241" s="115"/>
      <c r="E241" s="116"/>
      <c r="F241" s="117"/>
      <c r="G241" s="118"/>
      <c r="H241" s="116"/>
      <c r="I241" s="119"/>
      <c r="J241" s="117"/>
      <c r="K241" s="120"/>
      <c r="L241" s="117"/>
      <c r="M241" s="116"/>
      <c r="N241" s="109">
        <f t="shared" si="15"/>
        <v>0</v>
      </c>
      <c r="O241" s="109">
        <f t="shared" si="16"/>
        <v>0</v>
      </c>
      <c r="P241" s="109">
        <f t="shared" si="17"/>
        <v>0</v>
      </c>
      <c r="Q241" s="387"/>
      <c r="R241" s="388"/>
      <c r="S241" s="388"/>
      <c r="T241" s="388"/>
      <c r="U241" s="388"/>
      <c r="V241" s="389"/>
      <c r="W241" s="389"/>
      <c r="X241" s="394"/>
      <c r="Y241" s="391"/>
      <c r="Z241" s="392"/>
      <c r="AA241" s="393"/>
      <c r="AB241" s="110">
        <f t="shared" si="19"/>
        <v>0</v>
      </c>
      <c r="AC241" s="111"/>
      <c r="AD241" s="111"/>
      <c r="AE241" s="405"/>
      <c r="AF241" s="387"/>
      <c r="AG241" s="388"/>
      <c r="AH241" s="406"/>
      <c r="AI241" s="389"/>
      <c r="AJ241" s="407"/>
    </row>
    <row r="242" spans="1:36" s="112" customFormat="1" x14ac:dyDescent="0.25">
      <c r="A242" s="113">
        <v>235</v>
      </c>
      <c r="B242" s="114"/>
      <c r="C242" s="100">
        <f t="shared" si="18"/>
        <v>0</v>
      </c>
      <c r="D242" s="115"/>
      <c r="E242" s="116"/>
      <c r="F242" s="117"/>
      <c r="G242" s="118"/>
      <c r="H242" s="116"/>
      <c r="I242" s="119"/>
      <c r="J242" s="117"/>
      <c r="K242" s="120"/>
      <c r="L242" s="117"/>
      <c r="M242" s="116"/>
      <c r="N242" s="109">
        <f t="shared" si="15"/>
        <v>0</v>
      </c>
      <c r="O242" s="109">
        <f t="shared" si="16"/>
        <v>0</v>
      </c>
      <c r="P242" s="109">
        <f t="shared" si="17"/>
        <v>0</v>
      </c>
      <c r="Q242" s="387"/>
      <c r="R242" s="388"/>
      <c r="S242" s="388"/>
      <c r="T242" s="388"/>
      <c r="U242" s="388"/>
      <c r="V242" s="389"/>
      <c r="W242" s="389"/>
      <c r="X242" s="394"/>
      <c r="Y242" s="391"/>
      <c r="Z242" s="392"/>
      <c r="AA242" s="393"/>
      <c r="AB242" s="110">
        <f t="shared" si="19"/>
        <v>0</v>
      </c>
      <c r="AC242" s="111"/>
      <c r="AD242" s="111"/>
      <c r="AE242" s="405"/>
      <c r="AF242" s="387"/>
      <c r="AG242" s="388"/>
      <c r="AH242" s="406"/>
      <c r="AI242" s="389"/>
      <c r="AJ242" s="407"/>
    </row>
    <row r="243" spans="1:36" s="112" customFormat="1" x14ac:dyDescent="0.25">
      <c r="A243" s="113">
        <v>236</v>
      </c>
      <c r="B243" s="114"/>
      <c r="C243" s="100">
        <f t="shared" si="18"/>
        <v>0</v>
      </c>
      <c r="D243" s="115"/>
      <c r="E243" s="116"/>
      <c r="F243" s="117"/>
      <c r="G243" s="118"/>
      <c r="H243" s="116"/>
      <c r="I243" s="119"/>
      <c r="J243" s="117"/>
      <c r="K243" s="120"/>
      <c r="L243" s="117"/>
      <c r="M243" s="116"/>
      <c r="N243" s="109">
        <f t="shared" si="15"/>
        <v>0</v>
      </c>
      <c r="O243" s="109">
        <f t="shared" si="16"/>
        <v>0</v>
      </c>
      <c r="P243" s="109">
        <f t="shared" si="17"/>
        <v>0</v>
      </c>
      <c r="Q243" s="387"/>
      <c r="R243" s="388"/>
      <c r="S243" s="388"/>
      <c r="T243" s="388"/>
      <c r="U243" s="388"/>
      <c r="V243" s="389"/>
      <c r="W243" s="389"/>
      <c r="X243" s="394"/>
      <c r="Y243" s="391"/>
      <c r="Z243" s="392"/>
      <c r="AA243" s="393"/>
      <c r="AB243" s="110">
        <f t="shared" si="19"/>
        <v>0</v>
      </c>
      <c r="AC243" s="111"/>
      <c r="AD243" s="111"/>
      <c r="AE243" s="405"/>
      <c r="AF243" s="387"/>
      <c r="AG243" s="388"/>
      <c r="AH243" s="406"/>
      <c r="AI243" s="389"/>
      <c r="AJ243" s="407"/>
    </row>
    <row r="244" spans="1:36" s="112" customFormat="1" x14ac:dyDescent="0.25">
      <c r="A244" s="113">
        <v>237</v>
      </c>
      <c r="B244" s="114"/>
      <c r="C244" s="100">
        <f t="shared" si="18"/>
        <v>0</v>
      </c>
      <c r="D244" s="115"/>
      <c r="E244" s="116"/>
      <c r="F244" s="117"/>
      <c r="G244" s="118"/>
      <c r="H244" s="116"/>
      <c r="I244" s="119"/>
      <c r="J244" s="117"/>
      <c r="K244" s="120"/>
      <c r="L244" s="117"/>
      <c r="M244" s="116"/>
      <c r="N244" s="109">
        <f t="shared" si="15"/>
        <v>0</v>
      </c>
      <c r="O244" s="109">
        <f t="shared" si="16"/>
        <v>0</v>
      </c>
      <c r="P244" s="109">
        <f t="shared" si="17"/>
        <v>0</v>
      </c>
      <c r="Q244" s="387"/>
      <c r="R244" s="388"/>
      <c r="S244" s="388"/>
      <c r="T244" s="388"/>
      <c r="U244" s="388"/>
      <c r="V244" s="389"/>
      <c r="W244" s="389"/>
      <c r="X244" s="394"/>
      <c r="Y244" s="391"/>
      <c r="Z244" s="392"/>
      <c r="AA244" s="393"/>
      <c r="AB244" s="110">
        <f t="shared" si="19"/>
        <v>0</v>
      </c>
      <c r="AC244" s="111"/>
      <c r="AD244" s="111"/>
      <c r="AE244" s="405"/>
      <c r="AF244" s="387"/>
      <c r="AG244" s="388"/>
      <c r="AH244" s="406"/>
      <c r="AI244" s="389"/>
      <c r="AJ244" s="407"/>
    </row>
    <row r="245" spans="1:36" s="112" customFormat="1" x14ac:dyDescent="0.25">
      <c r="A245" s="113">
        <v>238</v>
      </c>
      <c r="B245" s="114"/>
      <c r="C245" s="100">
        <f t="shared" si="18"/>
        <v>0</v>
      </c>
      <c r="D245" s="115"/>
      <c r="E245" s="116"/>
      <c r="F245" s="117"/>
      <c r="G245" s="118"/>
      <c r="H245" s="116"/>
      <c r="I245" s="119"/>
      <c r="J245" s="117"/>
      <c r="K245" s="120"/>
      <c r="L245" s="117"/>
      <c r="M245" s="116"/>
      <c r="N245" s="109">
        <f t="shared" si="15"/>
        <v>0</v>
      </c>
      <c r="O245" s="109">
        <f t="shared" si="16"/>
        <v>0</v>
      </c>
      <c r="P245" s="109">
        <f t="shared" si="17"/>
        <v>0</v>
      </c>
      <c r="Q245" s="387"/>
      <c r="R245" s="388"/>
      <c r="S245" s="388"/>
      <c r="T245" s="388"/>
      <c r="U245" s="388"/>
      <c r="V245" s="389"/>
      <c r="W245" s="389"/>
      <c r="X245" s="394"/>
      <c r="Y245" s="391"/>
      <c r="Z245" s="392"/>
      <c r="AA245" s="393"/>
      <c r="AB245" s="110">
        <f t="shared" si="19"/>
        <v>0</v>
      </c>
      <c r="AC245" s="111"/>
      <c r="AD245" s="111"/>
      <c r="AE245" s="405"/>
      <c r="AF245" s="387"/>
      <c r="AG245" s="388"/>
      <c r="AH245" s="406"/>
      <c r="AI245" s="389"/>
      <c r="AJ245" s="407"/>
    </row>
    <row r="246" spans="1:36" s="112" customFormat="1" x14ac:dyDescent="0.25">
      <c r="A246" s="113">
        <v>239</v>
      </c>
      <c r="B246" s="114"/>
      <c r="C246" s="100">
        <f t="shared" si="18"/>
        <v>0</v>
      </c>
      <c r="D246" s="115"/>
      <c r="E246" s="116"/>
      <c r="F246" s="117"/>
      <c r="G246" s="118"/>
      <c r="H246" s="116"/>
      <c r="I246" s="119"/>
      <c r="J246" s="117"/>
      <c r="K246" s="120"/>
      <c r="L246" s="117"/>
      <c r="M246" s="116"/>
      <c r="N246" s="109">
        <f t="shared" si="15"/>
        <v>0</v>
      </c>
      <c r="O246" s="109">
        <f t="shared" si="16"/>
        <v>0</v>
      </c>
      <c r="P246" s="109">
        <f t="shared" si="17"/>
        <v>0</v>
      </c>
      <c r="Q246" s="387"/>
      <c r="R246" s="388"/>
      <c r="S246" s="388"/>
      <c r="T246" s="388"/>
      <c r="U246" s="388"/>
      <c r="V246" s="389"/>
      <c r="W246" s="389"/>
      <c r="X246" s="394"/>
      <c r="Y246" s="391"/>
      <c r="Z246" s="392"/>
      <c r="AA246" s="393"/>
      <c r="AB246" s="110">
        <f t="shared" si="19"/>
        <v>0</v>
      </c>
      <c r="AC246" s="111"/>
      <c r="AD246" s="111"/>
      <c r="AE246" s="405"/>
      <c r="AF246" s="387"/>
      <c r="AG246" s="388"/>
      <c r="AH246" s="406"/>
      <c r="AI246" s="389"/>
      <c r="AJ246" s="407"/>
    </row>
    <row r="247" spans="1:36" s="112" customFormat="1" x14ac:dyDescent="0.25">
      <c r="A247" s="113">
        <v>240</v>
      </c>
      <c r="B247" s="114"/>
      <c r="C247" s="100">
        <f t="shared" si="18"/>
        <v>0</v>
      </c>
      <c r="D247" s="115"/>
      <c r="E247" s="116"/>
      <c r="F247" s="117"/>
      <c r="G247" s="118"/>
      <c r="H247" s="116"/>
      <c r="I247" s="119"/>
      <c r="J247" s="117"/>
      <c r="K247" s="120"/>
      <c r="L247" s="117"/>
      <c r="M247" s="116"/>
      <c r="N247" s="109">
        <f t="shared" si="15"/>
        <v>0</v>
      </c>
      <c r="O247" s="109">
        <f t="shared" si="16"/>
        <v>0</v>
      </c>
      <c r="P247" s="109">
        <f t="shared" si="17"/>
        <v>0</v>
      </c>
      <c r="Q247" s="387"/>
      <c r="R247" s="388"/>
      <c r="S247" s="388"/>
      <c r="T247" s="388"/>
      <c r="U247" s="388"/>
      <c r="V247" s="389"/>
      <c r="W247" s="389"/>
      <c r="X247" s="394"/>
      <c r="Y247" s="391"/>
      <c r="Z247" s="392"/>
      <c r="AA247" s="393"/>
      <c r="AB247" s="110">
        <f t="shared" si="19"/>
        <v>0</v>
      </c>
      <c r="AC247" s="111"/>
      <c r="AD247" s="111"/>
      <c r="AE247" s="405"/>
      <c r="AF247" s="387"/>
      <c r="AG247" s="388"/>
      <c r="AH247" s="406"/>
      <c r="AI247" s="389"/>
      <c r="AJ247" s="407"/>
    </row>
    <row r="248" spans="1:36" s="112" customFormat="1" x14ac:dyDescent="0.25">
      <c r="A248" s="113">
        <v>241</v>
      </c>
      <c r="B248" s="114"/>
      <c r="C248" s="100">
        <f t="shared" si="18"/>
        <v>0</v>
      </c>
      <c r="D248" s="115"/>
      <c r="E248" s="116"/>
      <c r="F248" s="117"/>
      <c r="G248" s="118"/>
      <c r="H248" s="116"/>
      <c r="I248" s="119"/>
      <c r="J248" s="117"/>
      <c r="K248" s="120"/>
      <c r="L248" s="117"/>
      <c r="M248" s="116"/>
      <c r="N248" s="109">
        <f t="shared" si="15"/>
        <v>0</v>
      </c>
      <c r="O248" s="109">
        <f t="shared" si="16"/>
        <v>0</v>
      </c>
      <c r="P248" s="109">
        <f t="shared" si="17"/>
        <v>0</v>
      </c>
      <c r="Q248" s="387"/>
      <c r="R248" s="388"/>
      <c r="S248" s="388"/>
      <c r="T248" s="388"/>
      <c r="U248" s="388"/>
      <c r="V248" s="389"/>
      <c r="W248" s="389"/>
      <c r="X248" s="394"/>
      <c r="Y248" s="391"/>
      <c r="Z248" s="392"/>
      <c r="AA248" s="393"/>
      <c r="AB248" s="110">
        <f t="shared" si="19"/>
        <v>0</v>
      </c>
      <c r="AC248" s="111"/>
      <c r="AD248" s="111"/>
      <c r="AE248" s="405"/>
      <c r="AF248" s="387"/>
      <c r="AG248" s="388"/>
      <c r="AH248" s="406"/>
      <c r="AI248" s="389"/>
      <c r="AJ248" s="407"/>
    </row>
    <row r="249" spans="1:36" s="112" customFormat="1" x14ac:dyDescent="0.25">
      <c r="A249" s="113">
        <v>242</v>
      </c>
      <c r="B249" s="114"/>
      <c r="C249" s="100">
        <f t="shared" si="18"/>
        <v>0</v>
      </c>
      <c r="D249" s="115"/>
      <c r="E249" s="116"/>
      <c r="F249" s="117"/>
      <c r="G249" s="118"/>
      <c r="H249" s="116"/>
      <c r="I249" s="119"/>
      <c r="J249" s="117"/>
      <c r="K249" s="120"/>
      <c r="L249" s="117"/>
      <c r="M249" s="116"/>
      <c r="N249" s="109">
        <f t="shared" si="15"/>
        <v>0</v>
      </c>
      <c r="O249" s="109">
        <f t="shared" si="16"/>
        <v>0</v>
      </c>
      <c r="P249" s="109">
        <f t="shared" si="17"/>
        <v>0</v>
      </c>
      <c r="Q249" s="387"/>
      <c r="R249" s="388"/>
      <c r="S249" s="388"/>
      <c r="T249" s="388"/>
      <c r="U249" s="388"/>
      <c r="V249" s="389"/>
      <c r="W249" s="389"/>
      <c r="X249" s="394"/>
      <c r="Y249" s="391"/>
      <c r="Z249" s="392"/>
      <c r="AA249" s="393"/>
      <c r="AB249" s="110">
        <f t="shared" si="19"/>
        <v>0</v>
      </c>
      <c r="AC249" s="111"/>
      <c r="AD249" s="111"/>
      <c r="AE249" s="405"/>
      <c r="AF249" s="387"/>
      <c r="AG249" s="388"/>
      <c r="AH249" s="406"/>
      <c r="AI249" s="389"/>
      <c r="AJ249" s="407"/>
    </row>
    <row r="250" spans="1:36" s="112" customFormat="1" x14ac:dyDescent="0.25">
      <c r="A250" s="113">
        <v>243</v>
      </c>
      <c r="B250" s="114"/>
      <c r="C250" s="100">
        <f t="shared" si="18"/>
        <v>0</v>
      </c>
      <c r="D250" s="115"/>
      <c r="E250" s="116"/>
      <c r="F250" s="117"/>
      <c r="G250" s="118"/>
      <c r="H250" s="116"/>
      <c r="I250" s="119"/>
      <c r="J250" s="117"/>
      <c r="K250" s="120"/>
      <c r="L250" s="117"/>
      <c r="M250" s="116"/>
      <c r="N250" s="109">
        <f t="shared" si="15"/>
        <v>0</v>
      </c>
      <c r="O250" s="109">
        <f t="shared" si="16"/>
        <v>0</v>
      </c>
      <c r="P250" s="109">
        <f t="shared" si="17"/>
        <v>0</v>
      </c>
      <c r="Q250" s="387"/>
      <c r="R250" s="388"/>
      <c r="S250" s="388"/>
      <c r="T250" s="388"/>
      <c r="U250" s="388"/>
      <c r="V250" s="389"/>
      <c r="W250" s="389"/>
      <c r="X250" s="394"/>
      <c r="Y250" s="391"/>
      <c r="Z250" s="392"/>
      <c r="AA250" s="393"/>
      <c r="AB250" s="110">
        <f t="shared" si="19"/>
        <v>0</v>
      </c>
      <c r="AC250" s="111"/>
      <c r="AD250" s="111"/>
      <c r="AE250" s="405"/>
      <c r="AF250" s="387"/>
      <c r="AG250" s="388"/>
      <c r="AH250" s="406"/>
      <c r="AI250" s="389"/>
      <c r="AJ250" s="407"/>
    </row>
    <row r="251" spans="1:36" s="112" customFormat="1" x14ac:dyDescent="0.25">
      <c r="A251" s="113">
        <v>244</v>
      </c>
      <c r="B251" s="114"/>
      <c r="C251" s="100">
        <f t="shared" si="18"/>
        <v>0</v>
      </c>
      <c r="D251" s="115"/>
      <c r="E251" s="116"/>
      <c r="F251" s="117"/>
      <c r="G251" s="118"/>
      <c r="H251" s="116"/>
      <c r="I251" s="119"/>
      <c r="J251" s="117"/>
      <c r="K251" s="120"/>
      <c r="L251" s="117"/>
      <c r="M251" s="116"/>
      <c r="N251" s="109">
        <f t="shared" si="15"/>
        <v>0</v>
      </c>
      <c r="O251" s="109">
        <f t="shared" si="16"/>
        <v>0</v>
      </c>
      <c r="P251" s="109">
        <f t="shared" si="17"/>
        <v>0</v>
      </c>
      <c r="Q251" s="387"/>
      <c r="R251" s="388"/>
      <c r="S251" s="388"/>
      <c r="T251" s="388"/>
      <c r="U251" s="388"/>
      <c r="V251" s="389"/>
      <c r="W251" s="389"/>
      <c r="X251" s="394"/>
      <c r="Y251" s="391"/>
      <c r="Z251" s="392"/>
      <c r="AA251" s="393"/>
      <c r="AB251" s="110">
        <f t="shared" si="19"/>
        <v>0</v>
      </c>
      <c r="AC251" s="111"/>
      <c r="AD251" s="111"/>
      <c r="AE251" s="405"/>
      <c r="AF251" s="387"/>
      <c r="AG251" s="388"/>
      <c r="AH251" s="406"/>
      <c r="AI251" s="389"/>
      <c r="AJ251" s="407"/>
    </row>
    <row r="252" spans="1:36" s="112" customFormat="1" x14ac:dyDescent="0.25">
      <c r="A252" s="113">
        <v>245</v>
      </c>
      <c r="B252" s="114"/>
      <c r="C252" s="100">
        <f t="shared" si="18"/>
        <v>0</v>
      </c>
      <c r="D252" s="115"/>
      <c r="E252" s="116"/>
      <c r="F252" s="117"/>
      <c r="G252" s="118"/>
      <c r="H252" s="116"/>
      <c r="I252" s="119"/>
      <c r="J252" s="117"/>
      <c r="K252" s="120"/>
      <c r="L252" s="117"/>
      <c r="M252" s="116"/>
      <c r="N252" s="109">
        <f t="shared" si="15"/>
        <v>0</v>
      </c>
      <c r="O252" s="109">
        <f t="shared" si="16"/>
        <v>0</v>
      </c>
      <c r="P252" s="109">
        <f t="shared" si="17"/>
        <v>0</v>
      </c>
      <c r="Q252" s="387"/>
      <c r="R252" s="388"/>
      <c r="S252" s="388"/>
      <c r="T252" s="388"/>
      <c r="U252" s="388"/>
      <c r="V252" s="389"/>
      <c r="W252" s="389"/>
      <c r="X252" s="394"/>
      <c r="Y252" s="391"/>
      <c r="Z252" s="392"/>
      <c r="AA252" s="393"/>
      <c r="AB252" s="110">
        <f t="shared" si="19"/>
        <v>0</v>
      </c>
      <c r="AC252" s="111"/>
      <c r="AD252" s="111"/>
      <c r="AE252" s="405"/>
      <c r="AF252" s="387"/>
      <c r="AG252" s="388"/>
      <c r="AH252" s="406"/>
      <c r="AI252" s="389"/>
      <c r="AJ252" s="407"/>
    </row>
    <row r="253" spans="1:36" s="112" customFormat="1" x14ac:dyDescent="0.25">
      <c r="A253" s="113">
        <v>246</v>
      </c>
      <c r="B253" s="114"/>
      <c r="C253" s="100">
        <f t="shared" si="18"/>
        <v>0</v>
      </c>
      <c r="D253" s="115"/>
      <c r="E253" s="116"/>
      <c r="F253" s="117"/>
      <c r="G253" s="118"/>
      <c r="H253" s="116"/>
      <c r="I253" s="119"/>
      <c r="J253" s="117"/>
      <c r="K253" s="120"/>
      <c r="L253" s="117"/>
      <c r="M253" s="116"/>
      <c r="N253" s="109">
        <f t="shared" si="15"/>
        <v>0</v>
      </c>
      <c r="O253" s="109">
        <f t="shared" si="16"/>
        <v>0</v>
      </c>
      <c r="P253" s="109">
        <f t="shared" si="17"/>
        <v>0</v>
      </c>
      <c r="Q253" s="387"/>
      <c r="R253" s="388"/>
      <c r="S253" s="388"/>
      <c r="T253" s="388"/>
      <c r="U253" s="388"/>
      <c r="V253" s="389"/>
      <c r="W253" s="389"/>
      <c r="X253" s="394"/>
      <c r="Y253" s="391"/>
      <c r="Z253" s="392"/>
      <c r="AA253" s="393"/>
      <c r="AB253" s="110">
        <f t="shared" si="19"/>
        <v>0</v>
      </c>
      <c r="AC253" s="111"/>
      <c r="AD253" s="111"/>
      <c r="AE253" s="405"/>
      <c r="AF253" s="387"/>
      <c r="AG253" s="388"/>
      <c r="AH253" s="406"/>
      <c r="AI253" s="389"/>
      <c r="AJ253" s="407"/>
    </row>
    <row r="254" spans="1:36" s="112" customFormat="1" x14ac:dyDescent="0.25">
      <c r="A254" s="113">
        <v>247</v>
      </c>
      <c r="B254" s="114"/>
      <c r="C254" s="100">
        <f t="shared" si="18"/>
        <v>0</v>
      </c>
      <c r="D254" s="115"/>
      <c r="E254" s="116"/>
      <c r="F254" s="117"/>
      <c r="G254" s="118"/>
      <c r="H254" s="116"/>
      <c r="I254" s="119"/>
      <c r="J254" s="117"/>
      <c r="K254" s="120"/>
      <c r="L254" s="117"/>
      <c r="M254" s="116"/>
      <c r="N254" s="109">
        <f t="shared" si="15"/>
        <v>0</v>
      </c>
      <c r="O254" s="109">
        <f t="shared" si="16"/>
        <v>0</v>
      </c>
      <c r="P254" s="109">
        <f t="shared" si="17"/>
        <v>0</v>
      </c>
      <c r="Q254" s="387"/>
      <c r="R254" s="388"/>
      <c r="S254" s="388"/>
      <c r="T254" s="388"/>
      <c r="U254" s="388"/>
      <c r="V254" s="389"/>
      <c r="W254" s="389"/>
      <c r="X254" s="394"/>
      <c r="Y254" s="391"/>
      <c r="Z254" s="392"/>
      <c r="AA254" s="393"/>
      <c r="AB254" s="110">
        <f t="shared" si="19"/>
        <v>0</v>
      </c>
      <c r="AC254" s="111"/>
      <c r="AD254" s="111"/>
      <c r="AE254" s="405"/>
      <c r="AF254" s="387"/>
      <c r="AG254" s="388"/>
      <c r="AH254" s="406"/>
      <c r="AI254" s="389"/>
      <c r="AJ254" s="407"/>
    </row>
    <row r="255" spans="1:36" s="112" customFormat="1" x14ac:dyDescent="0.25">
      <c r="A255" s="113">
        <v>248</v>
      </c>
      <c r="B255" s="114"/>
      <c r="C255" s="100">
        <f t="shared" si="18"/>
        <v>0</v>
      </c>
      <c r="D255" s="115"/>
      <c r="E255" s="116"/>
      <c r="F255" s="117"/>
      <c r="G255" s="118"/>
      <c r="H255" s="116"/>
      <c r="I255" s="119"/>
      <c r="J255" s="117"/>
      <c r="K255" s="120"/>
      <c r="L255" s="117"/>
      <c r="M255" s="116"/>
      <c r="N255" s="109">
        <f t="shared" si="15"/>
        <v>0</v>
      </c>
      <c r="O255" s="109">
        <f t="shared" si="16"/>
        <v>0</v>
      </c>
      <c r="P255" s="109">
        <f t="shared" si="17"/>
        <v>0</v>
      </c>
      <c r="Q255" s="387"/>
      <c r="R255" s="388"/>
      <c r="S255" s="388"/>
      <c r="T255" s="388"/>
      <c r="U255" s="388"/>
      <c r="V255" s="389"/>
      <c r="W255" s="389"/>
      <c r="X255" s="394"/>
      <c r="Y255" s="391"/>
      <c r="Z255" s="392"/>
      <c r="AA255" s="393"/>
      <c r="AB255" s="110">
        <f t="shared" si="19"/>
        <v>0</v>
      </c>
      <c r="AC255" s="111"/>
      <c r="AD255" s="111"/>
      <c r="AE255" s="405"/>
      <c r="AF255" s="387"/>
      <c r="AG255" s="388"/>
      <c r="AH255" s="406"/>
      <c r="AI255" s="389"/>
      <c r="AJ255" s="407"/>
    </row>
    <row r="256" spans="1:36" s="112" customFormat="1" x14ac:dyDescent="0.25">
      <c r="A256" s="113">
        <v>249</v>
      </c>
      <c r="B256" s="114"/>
      <c r="C256" s="100">
        <f t="shared" si="18"/>
        <v>0</v>
      </c>
      <c r="D256" s="115"/>
      <c r="E256" s="116"/>
      <c r="F256" s="117"/>
      <c r="G256" s="118"/>
      <c r="H256" s="116"/>
      <c r="I256" s="119"/>
      <c r="J256" s="117"/>
      <c r="K256" s="120"/>
      <c r="L256" s="117"/>
      <c r="M256" s="116"/>
      <c r="N256" s="109">
        <f t="shared" si="15"/>
        <v>0</v>
      </c>
      <c r="O256" s="109">
        <f t="shared" si="16"/>
        <v>0</v>
      </c>
      <c r="P256" s="109">
        <f t="shared" si="17"/>
        <v>0</v>
      </c>
      <c r="Q256" s="387"/>
      <c r="R256" s="388"/>
      <c r="S256" s="388"/>
      <c r="T256" s="388"/>
      <c r="U256" s="388"/>
      <c r="V256" s="389"/>
      <c r="W256" s="389"/>
      <c r="X256" s="394"/>
      <c r="Y256" s="391"/>
      <c r="Z256" s="392"/>
      <c r="AA256" s="393"/>
      <c r="AB256" s="110">
        <f t="shared" si="19"/>
        <v>0</v>
      </c>
      <c r="AC256" s="111"/>
      <c r="AD256" s="111"/>
      <c r="AE256" s="405"/>
      <c r="AF256" s="387"/>
      <c r="AG256" s="388"/>
      <c r="AH256" s="406"/>
      <c r="AI256" s="389"/>
      <c r="AJ256" s="407"/>
    </row>
    <row r="257" spans="1:36" s="112" customFormat="1" x14ac:dyDescent="0.25">
      <c r="A257" s="113">
        <v>250</v>
      </c>
      <c r="B257" s="114"/>
      <c r="C257" s="100">
        <f t="shared" si="18"/>
        <v>0</v>
      </c>
      <c r="D257" s="115"/>
      <c r="E257" s="116"/>
      <c r="F257" s="117"/>
      <c r="G257" s="118"/>
      <c r="H257" s="116"/>
      <c r="I257" s="119"/>
      <c r="J257" s="117"/>
      <c r="K257" s="120"/>
      <c r="L257" s="117"/>
      <c r="M257" s="116"/>
      <c r="N257" s="109">
        <f t="shared" si="15"/>
        <v>0</v>
      </c>
      <c r="O257" s="109">
        <f t="shared" si="16"/>
        <v>0</v>
      </c>
      <c r="P257" s="109">
        <f t="shared" si="17"/>
        <v>0</v>
      </c>
      <c r="Q257" s="387"/>
      <c r="R257" s="388"/>
      <c r="S257" s="388"/>
      <c r="T257" s="388"/>
      <c r="U257" s="388"/>
      <c r="V257" s="389"/>
      <c r="W257" s="389"/>
      <c r="X257" s="394"/>
      <c r="Y257" s="391"/>
      <c r="Z257" s="392"/>
      <c r="AA257" s="393"/>
      <c r="AB257" s="110">
        <f t="shared" si="19"/>
        <v>0</v>
      </c>
      <c r="AC257" s="111"/>
      <c r="AD257" s="111"/>
      <c r="AE257" s="405"/>
      <c r="AF257" s="387"/>
      <c r="AG257" s="388"/>
      <c r="AH257" s="406"/>
      <c r="AI257" s="389"/>
      <c r="AJ257" s="407"/>
    </row>
    <row r="258" spans="1:36" s="112" customFormat="1" x14ac:dyDescent="0.25">
      <c r="A258" s="113">
        <v>251</v>
      </c>
      <c r="B258" s="114"/>
      <c r="C258" s="100">
        <f t="shared" si="18"/>
        <v>0</v>
      </c>
      <c r="D258" s="115"/>
      <c r="E258" s="116"/>
      <c r="F258" s="117"/>
      <c r="G258" s="118"/>
      <c r="H258" s="116"/>
      <c r="I258" s="119"/>
      <c r="J258" s="117"/>
      <c r="K258" s="120"/>
      <c r="L258" s="117"/>
      <c r="M258" s="116"/>
      <c r="N258" s="109">
        <f t="shared" si="15"/>
        <v>0</v>
      </c>
      <c r="O258" s="109">
        <f t="shared" si="16"/>
        <v>0</v>
      </c>
      <c r="P258" s="109">
        <f t="shared" si="17"/>
        <v>0</v>
      </c>
      <c r="Q258" s="387"/>
      <c r="R258" s="388"/>
      <c r="S258" s="388"/>
      <c r="T258" s="388"/>
      <c r="U258" s="388"/>
      <c r="V258" s="389"/>
      <c r="W258" s="389"/>
      <c r="X258" s="394"/>
      <c r="Y258" s="391"/>
      <c r="Z258" s="392"/>
      <c r="AA258" s="393"/>
      <c r="AB258" s="110">
        <f t="shared" si="19"/>
        <v>0</v>
      </c>
      <c r="AC258" s="111"/>
      <c r="AD258" s="111"/>
      <c r="AE258" s="405"/>
      <c r="AF258" s="387"/>
      <c r="AG258" s="388"/>
      <c r="AH258" s="406"/>
      <c r="AI258" s="389"/>
      <c r="AJ258" s="407"/>
    </row>
    <row r="259" spans="1:36" s="112" customFormat="1" x14ac:dyDescent="0.25">
      <c r="A259" s="113">
        <v>252</v>
      </c>
      <c r="B259" s="114"/>
      <c r="C259" s="100">
        <f t="shared" si="18"/>
        <v>0</v>
      </c>
      <c r="D259" s="115"/>
      <c r="E259" s="116"/>
      <c r="F259" s="117"/>
      <c r="G259" s="118"/>
      <c r="H259" s="116"/>
      <c r="I259" s="119"/>
      <c r="J259" s="117"/>
      <c r="K259" s="120"/>
      <c r="L259" s="117"/>
      <c r="M259" s="116"/>
      <c r="N259" s="109">
        <f t="shared" si="15"/>
        <v>0</v>
      </c>
      <c r="O259" s="109">
        <f t="shared" si="16"/>
        <v>0</v>
      </c>
      <c r="P259" s="109">
        <f t="shared" si="17"/>
        <v>0</v>
      </c>
      <c r="Q259" s="387"/>
      <c r="R259" s="388"/>
      <c r="S259" s="388"/>
      <c r="T259" s="388"/>
      <c r="U259" s="388"/>
      <c r="V259" s="389"/>
      <c r="W259" s="389"/>
      <c r="X259" s="394"/>
      <c r="Y259" s="391"/>
      <c r="Z259" s="392"/>
      <c r="AA259" s="393"/>
      <c r="AB259" s="110">
        <f t="shared" si="19"/>
        <v>0</v>
      </c>
      <c r="AC259" s="111"/>
      <c r="AD259" s="111"/>
      <c r="AE259" s="405"/>
      <c r="AF259" s="387"/>
      <c r="AG259" s="388"/>
      <c r="AH259" s="406"/>
      <c r="AI259" s="389"/>
      <c r="AJ259" s="407"/>
    </row>
    <row r="260" spans="1:36" s="112" customFormat="1" x14ac:dyDescent="0.25">
      <c r="A260" s="113">
        <v>253</v>
      </c>
      <c r="B260" s="114"/>
      <c r="C260" s="100">
        <f t="shared" si="18"/>
        <v>0</v>
      </c>
      <c r="D260" s="115"/>
      <c r="E260" s="116"/>
      <c r="F260" s="117"/>
      <c r="G260" s="118"/>
      <c r="H260" s="116"/>
      <c r="I260" s="119"/>
      <c r="J260" s="117"/>
      <c r="K260" s="120"/>
      <c r="L260" s="117"/>
      <c r="M260" s="116"/>
      <c r="N260" s="109">
        <f t="shared" si="15"/>
        <v>0</v>
      </c>
      <c r="O260" s="109">
        <f t="shared" si="16"/>
        <v>0</v>
      </c>
      <c r="P260" s="109">
        <f t="shared" si="17"/>
        <v>0</v>
      </c>
      <c r="Q260" s="387"/>
      <c r="R260" s="388"/>
      <c r="S260" s="388"/>
      <c r="T260" s="388"/>
      <c r="U260" s="388"/>
      <c r="V260" s="389"/>
      <c r="W260" s="389"/>
      <c r="X260" s="394"/>
      <c r="Y260" s="391"/>
      <c r="Z260" s="392"/>
      <c r="AA260" s="393"/>
      <c r="AB260" s="110">
        <f t="shared" si="19"/>
        <v>0</v>
      </c>
      <c r="AC260" s="111"/>
      <c r="AD260" s="111"/>
      <c r="AE260" s="405"/>
      <c r="AF260" s="387"/>
      <c r="AG260" s="388"/>
      <c r="AH260" s="406"/>
      <c r="AI260" s="389"/>
      <c r="AJ260" s="407"/>
    </row>
    <row r="261" spans="1:36" s="112" customFormat="1" x14ac:dyDescent="0.25">
      <c r="A261" s="113">
        <v>254</v>
      </c>
      <c r="B261" s="114"/>
      <c r="C261" s="100">
        <f t="shared" si="18"/>
        <v>0</v>
      </c>
      <c r="D261" s="115"/>
      <c r="E261" s="116"/>
      <c r="F261" s="117"/>
      <c r="G261" s="118"/>
      <c r="H261" s="116"/>
      <c r="I261" s="119"/>
      <c r="J261" s="117"/>
      <c r="K261" s="120"/>
      <c r="L261" s="117"/>
      <c r="M261" s="116"/>
      <c r="N261" s="109">
        <f t="shared" si="15"/>
        <v>0</v>
      </c>
      <c r="O261" s="109">
        <f t="shared" si="16"/>
        <v>0</v>
      </c>
      <c r="P261" s="109">
        <f t="shared" si="17"/>
        <v>0</v>
      </c>
      <c r="Q261" s="387"/>
      <c r="R261" s="388"/>
      <c r="S261" s="388"/>
      <c r="T261" s="388"/>
      <c r="U261" s="388"/>
      <c r="V261" s="389"/>
      <c r="W261" s="389"/>
      <c r="X261" s="394"/>
      <c r="Y261" s="391"/>
      <c r="Z261" s="392"/>
      <c r="AA261" s="393"/>
      <c r="AB261" s="110">
        <f t="shared" si="19"/>
        <v>0</v>
      </c>
      <c r="AC261" s="111"/>
      <c r="AD261" s="111"/>
      <c r="AE261" s="405"/>
      <c r="AF261" s="387"/>
      <c r="AG261" s="388"/>
      <c r="AH261" s="406"/>
      <c r="AI261" s="389"/>
      <c r="AJ261" s="407"/>
    </row>
    <row r="262" spans="1:36" s="112" customFormat="1" x14ac:dyDescent="0.25">
      <c r="A262" s="113">
        <v>255</v>
      </c>
      <c r="B262" s="114"/>
      <c r="C262" s="100">
        <f t="shared" si="18"/>
        <v>0</v>
      </c>
      <c r="D262" s="115"/>
      <c r="E262" s="116"/>
      <c r="F262" s="117"/>
      <c r="G262" s="118"/>
      <c r="H262" s="116"/>
      <c r="I262" s="119"/>
      <c r="J262" s="117"/>
      <c r="K262" s="120"/>
      <c r="L262" s="117"/>
      <c r="M262" s="116"/>
      <c r="N262" s="109">
        <f t="shared" si="15"/>
        <v>0</v>
      </c>
      <c r="O262" s="109">
        <f t="shared" si="16"/>
        <v>0</v>
      </c>
      <c r="P262" s="109">
        <f t="shared" si="17"/>
        <v>0</v>
      </c>
      <c r="Q262" s="387"/>
      <c r="R262" s="388"/>
      <c r="S262" s="388"/>
      <c r="T262" s="388"/>
      <c r="U262" s="388"/>
      <c r="V262" s="389"/>
      <c r="W262" s="389"/>
      <c r="X262" s="394"/>
      <c r="Y262" s="391"/>
      <c r="Z262" s="392"/>
      <c r="AA262" s="393"/>
      <c r="AB262" s="110">
        <f t="shared" si="19"/>
        <v>0</v>
      </c>
      <c r="AC262" s="111"/>
      <c r="AD262" s="111"/>
      <c r="AE262" s="405"/>
      <c r="AF262" s="387"/>
      <c r="AG262" s="388"/>
      <c r="AH262" s="406"/>
      <c r="AI262" s="389"/>
      <c r="AJ262" s="407"/>
    </row>
    <row r="263" spans="1:36" s="112" customFormat="1" x14ac:dyDescent="0.25">
      <c r="A263" s="113">
        <v>256</v>
      </c>
      <c r="B263" s="114"/>
      <c r="C263" s="100">
        <f t="shared" si="18"/>
        <v>0</v>
      </c>
      <c r="D263" s="115"/>
      <c r="E263" s="116"/>
      <c r="F263" s="117"/>
      <c r="G263" s="118"/>
      <c r="H263" s="116"/>
      <c r="I263" s="119"/>
      <c r="J263" s="117"/>
      <c r="K263" s="120"/>
      <c r="L263" s="117"/>
      <c r="M263" s="116"/>
      <c r="N263" s="109">
        <f t="shared" si="15"/>
        <v>0</v>
      </c>
      <c r="O263" s="109">
        <f t="shared" si="16"/>
        <v>0</v>
      </c>
      <c r="P263" s="109">
        <f t="shared" si="17"/>
        <v>0</v>
      </c>
      <c r="Q263" s="387"/>
      <c r="R263" s="388"/>
      <c r="S263" s="388"/>
      <c r="T263" s="388"/>
      <c r="U263" s="388"/>
      <c r="V263" s="389"/>
      <c r="W263" s="389"/>
      <c r="X263" s="394"/>
      <c r="Y263" s="391"/>
      <c r="Z263" s="392"/>
      <c r="AA263" s="393"/>
      <c r="AB263" s="110">
        <f t="shared" si="19"/>
        <v>0</v>
      </c>
      <c r="AC263" s="111"/>
      <c r="AD263" s="111"/>
      <c r="AE263" s="405"/>
      <c r="AF263" s="387"/>
      <c r="AG263" s="388"/>
      <c r="AH263" s="406"/>
      <c r="AI263" s="389"/>
      <c r="AJ263" s="407"/>
    </row>
    <row r="264" spans="1:36" s="112" customFormat="1" x14ac:dyDescent="0.25">
      <c r="A264" s="113">
        <v>257</v>
      </c>
      <c r="B264" s="114"/>
      <c r="C264" s="100">
        <f t="shared" si="18"/>
        <v>0</v>
      </c>
      <c r="D264" s="115"/>
      <c r="E264" s="116"/>
      <c r="F264" s="117"/>
      <c r="G264" s="118"/>
      <c r="H264" s="116"/>
      <c r="I264" s="119"/>
      <c r="J264" s="117"/>
      <c r="K264" s="120"/>
      <c r="L264" s="117"/>
      <c r="M264" s="116"/>
      <c r="N264" s="109">
        <f t="shared" si="15"/>
        <v>0</v>
      </c>
      <c r="O264" s="109">
        <f t="shared" si="16"/>
        <v>0</v>
      </c>
      <c r="P264" s="109">
        <f t="shared" si="17"/>
        <v>0</v>
      </c>
      <c r="Q264" s="387"/>
      <c r="R264" s="388"/>
      <c r="S264" s="388"/>
      <c r="T264" s="388"/>
      <c r="U264" s="388"/>
      <c r="V264" s="389"/>
      <c r="W264" s="389"/>
      <c r="X264" s="394"/>
      <c r="Y264" s="391"/>
      <c r="Z264" s="392"/>
      <c r="AA264" s="393"/>
      <c r="AB264" s="110">
        <f t="shared" si="19"/>
        <v>0</v>
      </c>
      <c r="AC264" s="111"/>
      <c r="AD264" s="111"/>
      <c r="AE264" s="405"/>
      <c r="AF264" s="387"/>
      <c r="AG264" s="388"/>
      <c r="AH264" s="406"/>
      <c r="AI264" s="389"/>
      <c r="AJ264" s="407"/>
    </row>
    <row r="265" spans="1:36" s="112" customFormat="1" x14ac:dyDescent="0.25">
      <c r="A265" s="113">
        <v>258</v>
      </c>
      <c r="B265" s="114"/>
      <c r="C265" s="100">
        <f t="shared" si="18"/>
        <v>0</v>
      </c>
      <c r="D265" s="115"/>
      <c r="E265" s="116"/>
      <c r="F265" s="117"/>
      <c r="G265" s="118"/>
      <c r="H265" s="116"/>
      <c r="I265" s="119"/>
      <c r="J265" s="117"/>
      <c r="K265" s="120"/>
      <c r="L265" s="117"/>
      <c r="M265" s="116"/>
      <c r="N265" s="109">
        <f t="shared" ref="N265:N309" si="20">IF(OR(D265=1,E265=1,F265=1),1,0)</f>
        <v>0</v>
      </c>
      <c r="O265" s="109">
        <f t="shared" ref="O265:O309" si="21">IF(OR(G265=1,H265=1),0,N265)</f>
        <v>0</v>
      </c>
      <c r="P265" s="109">
        <f t="shared" ref="P265:P309" si="22">IF(OR(J265=1,L265=1),1,O265)</f>
        <v>0</v>
      </c>
      <c r="Q265" s="387"/>
      <c r="R265" s="388"/>
      <c r="S265" s="388"/>
      <c r="T265" s="388"/>
      <c r="U265" s="388"/>
      <c r="V265" s="389"/>
      <c r="W265" s="389"/>
      <c r="X265" s="394"/>
      <c r="Y265" s="391"/>
      <c r="Z265" s="392"/>
      <c r="AA265" s="393"/>
      <c r="AB265" s="110">
        <f t="shared" si="19"/>
        <v>0</v>
      </c>
      <c r="AC265" s="111"/>
      <c r="AD265" s="111"/>
      <c r="AE265" s="405"/>
      <c r="AF265" s="387"/>
      <c r="AG265" s="388"/>
      <c r="AH265" s="406"/>
      <c r="AI265" s="389"/>
      <c r="AJ265" s="407"/>
    </row>
    <row r="266" spans="1:36" s="112" customFormat="1" x14ac:dyDescent="0.25">
      <c r="A266" s="113">
        <v>259</v>
      </c>
      <c r="B266" s="114"/>
      <c r="C266" s="100">
        <f t="shared" ref="C266:C309" si="23">IF(OR(K266=1,M266=1),0,P266)</f>
        <v>0</v>
      </c>
      <c r="D266" s="115"/>
      <c r="E266" s="116"/>
      <c r="F266" s="117"/>
      <c r="G266" s="118"/>
      <c r="H266" s="116"/>
      <c r="I266" s="119"/>
      <c r="J266" s="117"/>
      <c r="K266" s="120"/>
      <c r="L266" s="117"/>
      <c r="M266" s="116"/>
      <c r="N266" s="109">
        <f t="shared" si="20"/>
        <v>0</v>
      </c>
      <c r="O266" s="109">
        <f t="shared" si="21"/>
        <v>0</v>
      </c>
      <c r="P266" s="109">
        <f t="shared" si="22"/>
        <v>0</v>
      </c>
      <c r="Q266" s="387"/>
      <c r="R266" s="388"/>
      <c r="S266" s="388"/>
      <c r="T266" s="388"/>
      <c r="U266" s="388"/>
      <c r="V266" s="389"/>
      <c r="W266" s="389"/>
      <c r="X266" s="394"/>
      <c r="Y266" s="391"/>
      <c r="Z266" s="392"/>
      <c r="AA266" s="393"/>
      <c r="AB266" s="110">
        <f t="shared" ref="AB266:AB309" si="24">IF(OR(Y266=0,Z266=0),0,100-(Z266/Y266*100))</f>
        <v>0</v>
      </c>
      <c r="AC266" s="111"/>
      <c r="AD266" s="111"/>
      <c r="AE266" s="405"/>
      <c r="AF266" s="387"/>
      <c r="AG266" s="388"/>
      <c r="AH266" s="406"/>
      <c r="AI266" s="389"/>
      <c r="AJ266" s="407"/>
    </row>
    <row r="267" spans="1:36" s="112" customFormat="1" x14ac:dyDescent="0.25">
      <c r="A267" s="113">
        <v>260</v>
      </c>
      <c r="B267" s="114"/>
      <c r="C267" s="100">
        <f t="shared" si="23"/>
        <v>0</v>
      </c>
      <c r="D267" s="115"/>
      <c r="E267" s="116"/>
      <c r="F267" s="117"/>
      <c r="G267" s="118"/>
      <c r="H267" s="116"/>
      <c r="I267" s="119"/>
      <c r="J267" s="117"/>
      <c r="K267" s="120"/>
      <c r="L267" s="117"/>
      <c r="M267" s="116"/>
      <c r="N267" s="109">
        <f t="shared" si="20"/>
        <v>0</v>
      </c>
      <c r="O267" s="109">
        <f t="shared" si="21"/>
        <v>0</v>
      </c>
      <c r="P267" s="109">
        <f t="shared" si="22"/>
        <v>0</v>
      </c>
      <c r="Q267" s="387"/>
      <c r="R267" s="388"/>
      <c r="S267" s="388"/>
      <c r="T267" s="388"/>
      <c r="U267" s="388"/>
      <c r="V267" s="389"/>
      <c r="W267" s="389"/>
      <c r="X267" s="394"/>
      <c r="Y267" s="391"/>
      <c r="Z267" s="392"/>
      <c r="AA267" s="393"/>
      <c r="AB267" s="110">
        <f t="shared" si="24"/>
        <v>0</v>
      </c>
      <c r="AC267" s="111"/>
      <c r="AD267" s="111"/>
      <c r="AE267" s="405"/>
      <c r="AF267" s="387"/>
      <c r="AG267" s="388"/>
      <c r="AH267" s="406"/>
      <c r="AI267" s="389"/>
      <c r="AJ267" s="407"/>
    </row>
    <row r="268" spans="1:36" s="112" customFormat="1" x14ac:dyDescent="0.25">
      <c r="A268" s="113">
        <v>261</v>
      </c>
      <c r="B268" s="114"/>
      <c r="C268" s="100">
        <f t="shared" si="23"/>
        <v>0</v>
      </c>
      <c r="D268" s="115"/>
      <c r="E268" s="116"/>
      <c r="F268" s="117"/>
      <c r="G268" s="118"/>
      <c r="H268" s="116"/>
      <c r="I268" s="119"/>
      <c r="J268" s="117"/>
      <c r="K268" s="120"/>
      <c r="L268" s="117"/>
      <c r="M268" s="116"/>
      <c r="N268" s="109">
        <f t="shared" si="20"/>
        <v>0</v>
      </c>
      <c r="O268" s="109">
        <f t="shared" si="21"/>
        <v>0</v>
      </c>
      <c r="P268" s="109">
        <f t="shared" si="22"/>
        <v>0</v>
      </c>
      <c r="Q268" s="387"/>
      <c r="R268" s="388"/>
      <c r="S268" s="388"/>
      <c r="T268" s="388"/>
      <c r="U268" s="388"/>
      <c r="V268" s="389"/>
      <c r="W268" s="389"/>
      <c r="X268" s="394"/>
      <c r="Y268" s="391"/>
      <c r="Z268" s="392"/>
      <c r="AA268" s="393"/>
      <c r="AB268" s="110">
        <f t="shared" si="24"/>
        <v>0</v>
      </c>
      <c r="AC268" s="111"/>
      <c r="AD268" s="111"/>
      <c r="AE268" s="405"/>
      <c r="AF268" s="387"/>
      <c r="AG268" s="388"/>
      <c r="AH268" s="406"/>
      <c r="AI268" s="389"/>
      <c r="AJ268" s="407"/>
    </row>
    <row r="269" spans="1:36" s="112" customFormat="1" x14ac:dyDescent="0.25">
      <c r="A269" s="113">
        <v>262</v>
      </c>
      <c r="B269" s="114"/>
      <c r="C269" s="100">
        <f t="shared" si="23"/>
        <v>0</v>
      </c>
      <c r="D269" s="115"/>
      <c r="E269" s="116"/>
      <c r="F269" s="117"/>
      <c r="G269" s="118"/>
      <c r="H269" s="116"/>
      <c r="I269" s="119"/>
      <c r="J269" s="117"/>
      <c r="K269" s="120"/>
      <c r="L269" s="117"/>
      <c r="M269" s="116"/>
      <c r="N269" s="109">
        <f t="shared" si="20"/>
        <v>0</v>
      </c>
      <c r="O269" s="109">
        <f t="shared" si="21"/>
        <v>0</v>
      </c>
      <c r="P269" s="109">
        <f t="shared" si="22"/>
        <v>0</v>
      </c>
      <c r="Q269" s="387"/>
      <c r="R269" s="388"/>
      <c r="S269" s="388"/>
      <c r="T269" s="388"/>
      <c r="U269" s="388"/>
      <c r="V269" s="389"/>
      <c r="W269" s="389"/>
      <c r="X269" s="394"/>
      <c r="Y269" s="391"/>
      <c r="Z269" s="392"/>
      <c r="AA269" s="393"/>
      <c r="AB269" s="110">
        <f t="shared" si="24"/>
        <v>0</v>
      </c>
      <c r="AC269" s="111"/>
      <c r="AD269" s="111"/>
      <c r="AE269" s="405"/>
      <c r="AF269" s="387"/>
      <c r="AG269" s="388"/>
      <c r="AH269" s="406"/>
      <c r="AI269" s="389"/>
      <c r="AJ269" s="407"/>
    </row>
    <row r="270" spans="1:36" s="112" customFormat="1" x14ac:dyDescent="0.25">
      <c r="A270" s="113">
        <v>263</v>
      </c>
      <c r="B270" s="114"/>
      <c r="C270" s="100">
        <f t="shared" si="23"/>
        <v>0</v>
      </c>
      <c r="D270" s="115"/>
      <c r="E270" s="116"/>
      <c r="F270" s="117"/>
      <c r="G270" s="118"/>
      <c r="H270" s="116"/>
      <c r="I270" s="119"/>
      <c r="J270" s="117"/>
      <c r="K270" s="120"/>
      <c r="L270" s="117"/>
      <c r="M270" s="116"/>
      <c r="N270" s="109">
        <f t="shared" si="20"/>
        <v>0</v>
      </c>
      <c r="O270" s="109">
        <f t="shared" si="21"/>
        <v>0</v>
      </c>
      <c r="P270" s="109">
        <f t="shared" si="22"/>
        <v>0</v>
      </c>
      <c r="Q270" s="387"/>
      <c r="R270" s="388"/>
      <c r="S270" s="388"/>
      <c r="T270" s="388"/>
      <c r="U270" s="388"/>
      <c r="V270" s="389"/>
      <c r="W270" s="389"/>
      <c r="X270" s="394"/>
      <c r="Y270" s="391"/>
      <c r="Z270" s="392"/>
      <c r="AA270" s="393"/>
      <c r="AB270" s="110">
        <f t="shared" si="24"/>
        <v>0</v>
      </c>
      <c r="AC270" s="111"/>
      <c r="AD270" s="111"/>
      <c r="AE270" s="405"/>
      <c r="AF270" s="387"/>
      <c r="AG270" s="388"/>
      <c r="AH270" s="406"/>
      <c r="AI270" s="389"/>
      <c r="AJ270" s="407"/>
    </row>
    <row r="271" spans="1:36" s="112" customFormat="1" x14ac:dyDescent="0.25">
      <c r="A271" s="113">
        <v>264</v>
      </c>
      <c r="B271" s="114"/>
      <c r="C271" s="100">
        <f t="shared" si="23"/>
        <v>0</v>
      </c>
      <c r="D271" s="115"/>
      <c r="E271" s="116"/>
      <c r="F271" s="117"/>
      <c r="G271" s="118"/>
      <c r="H271" s="116"/>
      <c r="I271" s="119"/>
      <c r="J271" s="117"/>
      <c r="K271" s="120"/>
      <c r="L271" s="117"/>
      <c r="M271" s="116"/>
      <c r="N271" s="109">
        <f t="shared" si="20"/>
        <v>0</v>
      </c>
      <c r="O271" s="109">
        <f t="shared" si="21"/>
        <v>0</v>
      </c>
      <c r="P271" s="109">
        <f t="shared" si="22"/>
        <v>0</v>
      </c>
      <c r="Q271" s="387"/>
      <c r="R271" s="388"/>
      <c r="S271" s="388"/>
      <c r="T271" s="388"/>
      <c r="U271" s="388"/>
      <c r="V271" s="389"/>
      <c r="W271" s="389"/>
      <c r="X271" s="394"/>
      <c r="Y271" s="391"/>
      <c r="Z271" s="392"/>
      <c r="AA271" s="393"/>
      <c r="AB271" s="110">
        <f t="shared" si="24"/>
        <v>0</v>
      </c>
      <c r="AC271" s="111"/>
      <c r="AD271" s="111"/>
      <c r="AE271" s="405"/>
      <c r="AF271" s="387"/>
      <c r="AG271" s="388"/>
      <c r="AH271" s="406"/>
      <c r="AI271" s="389"/>
      <c r="AJ271" s="407"/>
    </row>
    <row r="272" spans="1:36" s="112" customFormat="1" x14ac:dyDescent="0.25">
      <c r="A272" s="113">
        <v>265</v>
      </c>
      <c r="B272" s="114"/>
      <c r="C272" s="100">
        <f t="shared" si="23"/>
        <v>0</v>
      </c>
      <c r="D272" s="115"/>
      <c r="E272" s="116"/>
      <c r="F272" s="117"/>
      <c r="G272" s="118"/>
      <c r="H272" s="116"/>
      <c r="I272" s="119"/>
      <c r="J272" s="117"/>
      <c r="K272" s="120"/>
      <c r="L272" s="117"/>
      <c r="M272" s="116"/>
      <c r="N272" s="109">
        <f t="shared" si="20"/>
        <v>0</v>
      </c>
      <c r="O272" s="109">
        <f t="shared" si="21"/>
        <v>0</v>
      </c>
      <c r="P272" s="109">
        <f t="shared" si="22"/>
        <v>0</v>
      </c>
      <c r="Q272" s="387"/>
      <c r="R272" s="388"/>
      <c r="S272" s="388"/>
      <c r="T272" s="388"/>
      <c r="U272" s="388"/>
      <c r="V272" s="389"/>
      <c r="W272" s="389"/>
      <c r="X272" s="394"/>
      <c r="Y272" s="391"/>
      <c r="Z272" s="392"/>
      <c r="AA272" s="393"/>
      <c r="AB272" s="110">
        <f t="shared" si="24"/>
        <v>0</v>
      </c>
      <c r="AC272" s="111"/>
      <c r="AD272" s="111"/>
      <c r="AE272" s="405"/>
      <c r="AF272" s="387"/>
      <c r="AG272" s="388"/>
      <c r="AH272" s="406"/>
      <c r="AI272" s="389"/>
      <c r="AJ272" s="407"/>
    </row>
    <row r="273" spans="1:36" s="112" customFormat="1" x14ac:dyDescent="0.25">
      <c r="A273" s="113">
        <v>266</v>
      </c>
      <c r="B273" s="114"/>
      <c r="C273" s="100">
        <f t="shared" si="23"/>
        <v>0</v>
      </c>
      <c r="D273" s="115"/>
      <c r="E273" s="116"/>
      <c r="F273" s="117"/>
      <c r="G273" s="118"/>
      <c r="H273" s="116"/>
      <c r="I273" s="119"/>
      <c r="J273" s="117"/>
      <c r="K273" s="120"/>
      <c r="L273" s="117"/>
      <c r="M273" s="116"/>
      <c r="N273" s="109">
        <f t="shared" si="20"/>
        <v>0</v>
      </c>
      <c r="O273" s="109">
        <f t="shared" si="21"/>
        <v>0</v>
      </c>
      <c r="P273" s="109">
        <f t="shared" si="22"/>
        <v>0</v>
      </c>
      <c r="Q273" s="387"/>
      <c r="R273" s="388"/>
      <c r="S273" s="388"/>
      <c r="T273" s="388"/>
      <c r="U273" s="388"/>
      <c r="V273" s="389"/>
      <c r="W273" s="389"/>
      <c r="X273" s="394"/>
      <c r="Y273" s="391"/>
      <c r="Z273" s="392"/>
      <c r="AA273" s="393"/>
      <c r="AB273" s="110">
        <f t="shared" si="24"/>
        <v>0</v>
      </c>
      <c r="AC273" s="111"/>
      <c r="AD273" s="111"/>
      <c r="AE273" s="405"/>
      <c r="AF273" s="387"/>
      <c r="AG273" s="388"/>
      <c r="AH273" s="406"/>
      <c r="AI273" s="389"/>
      <c r="AJ273" s="407"/>
    </row>
    <row r="274" spans="1:36" s="112" customFormat="1" x14ac:dyDescent="0.25">
      <c r="A274" s="113">
        <v>267</v>
      </c>
      <c r="B274" s="114"/>
      <c r="C274" s="100">
        <f t="shared" si="23"/>
        <v>0</v>
      </c>
      <c r="D274" s="115"/>
      <c r="E274" s="116"/>
      <c r="F274" s="117"/>
      <c r="G274" s="118"/>
      <c r="H274" s="116"/>
      <c r="I274" s="119"/>
      <c r="J274" s="117"/>
      <c r="K274" s="120"/>
      <c r="L274" s="117"/>
      <c r="M274" s="116"/>
      <c r="N274" s="109">
        <f t="shared" si="20"/>
        <v>0</v>
      </c>
      <c r="O274" s="109">
        <f t="shared" si="21"/>
        <v>0</v>
      </c>
      <c r="P274" s="109">
        <f t="shared" si="22"/>
        <v>0</v>
      </c>
      <c r="Q274" s="387"/>
      <c r="R274" s="388"/>
      <c r="S274" s="388"/>
      <c r="T274" s="388"/>
      <c r="U274" s="388"/>
      <c r="V274" s="389"/>
      <c r="W274" s="389"/>
      <c r="X274" s="394"/>
      <c r="Y274" s="391"/>
      <c r="Z274" s="392"/>
      <c r="AA274" s="393"/>
      <c r="AB274" s="110">
        <f t="shared" si="24"/>
        <v>0</v>
      </c>
      <c r="AC274" s="111"/>
      <c r="AD274" s="111"/>
      <c r="AE274" s="405"/>
      <c r="AF274" s="387"/>
      <c r="AG274" s="388"/>
      <c r="AH274" s="406"/>
      <c r="AI274" s="389"/>
      <c r="AJ274" s="407"/>
    </row>
    <row r="275" spans="1:36" s="112" customFormat="1" x14ac:dyDescent="0.25">
      <c r="A275" s="113">
        <v>268</v>
      </c>
      <c r="B275" s="114"/>
      <c r="C275" s="100">
        <f t="shared" si="23"/>
        <v>0</v>
      </c>
      <c r="D275" s="115"/>
      <c r="E275" s="116"/>
      <c r="F275" s="117"/>
      <c r="G275" s="118"/>
      <c r="H275" s="116"/>
      <c r="I275" s="119"/>
      <c r="J275" s="117"/>
      <c r="K275" s="120"/>
      <c r="L275" s="117"/>
      <c r="M275" s="116"/>
      <c r="N275" s="109">
        <f t="shared" si="20"/>
        <v>0</v>
      </c>
      <c r="O275" s="109">
        <f t="shared" si="21"/>
        <v>0</v>
      </c>
      <c r="P275" s="109">
        <f t="shared" si="22"/>
        <v>0</v>
      </c>
      <c r="Q275" s="387"/>
      <c r="R275" s="388"/>
      <c r="S275" s="388"/>
      <c r="T275" s="388"/>
      <c r="U275" s="388"/>
      <c r="V275" s="389"/>
      <c r="W275" s="389"/>
      <c r="X275" s="394"/>
      <c r="Y275" s="391"/>
      <c r="Z275" s="392"/>
      <c r="AA275" s="393"/>
      <c r="AB275" s="110">
        <f t="shared" si="24"/>
        <v>0</v>
      </c>
      <c r="AC275" s="111"/>
      <c r="AD275" s="111"/>
      <c r="AE275" s="405"/>
      <c r="AF275" s="387"/>
      <c r="AG275" s="388"/>
      <c r="AH275" s="406"/>
      <c r="AI275" s="389"/>
      <c r="AJ275" s="407"/>
    </row>
    <row r="276" spans="1:36" s="112" customFormat="1" x14ac:dyDescent="0.25">
      <c r="A276" s="113">
        <v>269</v>
      </c>
      <c r="B276" s="114"/>
      <c r="C276" s="100">
        <f t="shared" si="23"/>
        <v>0</v>
      </c>
      <c r="D276" s="115"/>
      <c r="E276" s="116"/>
      <c r="F276" s="117"/>
      <c r="G276" s="118"/>
      <c r="H276" s="116"/>
      <c r="I276" s="119"/>
      <c r="J276" s="117"/>
      <c r="K276" s="120"/>
      <c r="L276" s="117"/>
      <c r="M276" s="116"/>
      <c r="N276" s="109">
        <f t="shared" si="20"/>
        <v>0</v>
      </c>
      <c r="O276" s="109">
        <f t="shared" si="21"/>
        <v>0</v>
      </c>
      <c r="P276" s="109">
        <f t="shared" si="22"/>
        <v>0</v>
      </c>
      <c r="Q276" s="387"/>
      <c r="R276" s="388"/>
      <c r="S276" s="388"/>
      <c r="T276" s="388"/>
      <c r="U276" s="388"/>
      <c r="V276" s="389"/>
      <c r="W276" s="389"/>
      <c r="X276" s="394"/>
      <c r="Y276" s="391"/>
      <c r="Z276" s="392"/>
      <c r="AA276" s="393"/>
      <c r="AB276" s="110">
        <f t="shared" si="24"/>
        <v>0</v>
      </c>
      <c r="AC276" s="111"/>
      <c r="AD276" s="111"/>
      <c r="AE276" s="405"/>
      <c r="AF276" s="387"/>
      <c r="AG276" s="388"/>
      <c r="AH276" s="406"/>
      <c r="AI276" s="389"/>
      <c r="AJ276" s="407"/>
    </row>
    <row r="277" spans="1:36" s="112" customFormat="1" ht="15.75" thickBot="1" x14ac:dyDescent="0.3">
      <c r="A277" s="121">
        <v>270</v>
      </c>
      <c r="B277" s="122"/>
      <c r="C277" s="100">
        <f t="shared" si="23"/>
        <v>0</v>
      </c>
      <c r="D277" s="123"/>
      <c r="E277" s="124"/>
      <c r="F277" s="125"/>
      <c r="G277" s="126"/>
      <c r="H277" s="124"/>
      <c r="I277" s="127"/>
      <c r="J277" s="125"/>
      <c r="K277" s="128"/>
      <c r="L277" s="129"/>
      <c r="M277" s="130"/>
      <c r="N277" s="109">
        <f t="shared" si="20"/>
        <v>0</v>
      </c>
      <c r="O277" s="109">
        <f t="shared" si="21"/>
        <v>0</v>
      </c>
      <c r="P277" s="109">
        <f t="shared" si="22"/>
        <v>0</v>
      </c>
      <c r="Q277" s="395"/>
      <c r="R277" s="396"/>
      <c r="S277" s="396"/>
      <c r="T277" s="396"/>
      <c r="U277" s="396"/>
      <c r="V277" s="397"/>
      <c r="W277" s="397"/>
      <c r="X277" s="398"/>
      <c r="Y277" s="399"/>
      <c r="Z277" s="400"/>
      <c r="AA277" s="401"/>
      <c r="AB277" s="131">
        <f t="shared" si="24"/>
        <v>0</v>
      </c>
      <c r="AC277" s="132"/>
      <c r="AD277" s="132"/>
      <c r="AE277" s="408"/>
      <c r="AF277" s="395"/>
      <c r="AG277" s="396"/>
      <c r="AH277" s="409"/>
      <c r="AI277" s="397"/>
      <c r="AJ277" s="410"/>
    </row>
    <row r="278" spans="1:36" s="133" customFormat="1" ht="15.75" thickBot="1" x14ac:dyDescent="0.3">
      <c r="A278" s="542" t="s">
        <v>60</v>
      </c>
      <c r="B278" s="543"/>
      <c r="C278" s="543"/>
      <c r="D278" s="543"/>
      <c r="E278" s="543"/>
      <c r="F278" s="543"/>
      <c r="G278" s="543"/>
      <c r="H278" s="543"/>
      <c r="I278" s="543"/>
      <c r="J278" s="543"/>
      <c r="K278" s="543"/>
      <c r="L278" s="543"/>
      <c r="M278" s="543"/>
      <c r="N278" s="543"/>
      <c r="O278" s="543"/>
      <c r="P278" s="543"/>
      <c r="Q278" s="543"/>
      <c r="R278" s="543"/>
      <c r="S278" s="543"/>
      <c r="T278" s="543"/>
      <c r="U278" s="543"/>
      <c r="V278" s="543"/>
      <c r="W278" s="543"/>
      <c r="X278" s="543"/>
      <c r="Y278" s="543"/>
      <c r="Z278" s="543"/>
      <c r="AA278" s="543"/>
      <c r="AB278" s="543"/>
      <c r="AC278" s="543"/>
      <c r="AD278" s="543"/>
      <c r="AE278" s="543"/>
      <c r="AF278" s="543"/>
      <c r="AG278" s="543"/>
      <c r="AH278" s="543"/>
      <c r="AI278" s="543"/>
      <c r="AJ278" s="544"/>
    </row>
    <row r="279" spans="1:36" s="133" customFormat="1" ht="15.75" thickBot="1" x14ac:dyDescent="0.3">
      <c r="A279" s="13"/>
      <c r="B279" s="50">
        <f>COUNTA($B280:$B309)</f>
        <v>0</v>
      </c>
      <c r="C279" s="159">
        <f>SUM($C280:$C309)</f>
        <v>0</v>
      </c>
      <c r="D279" s="13">
        <f>SUM($D280:$D309)</f>
        <v>0</v>
      </c>
      <c r="E279" s="48">
        <f>SUM($E280:$E309)</f>
        <v>0</v>
      </c>
      <c r="F279" s="47">
        <f>SUM($F280:$F309)</f>
        <v>0</v>
      </c>
      <c r="G279" s="49">
        <f>SUM($G280:$G309)</f>
        <v>0</v>
      </c>
      <c r="H279" s="48">
        <f>SUM($H280:$H309)</f>
        <v>0</v>
      </c>
      <c r="I279" s="46">
        <f>SUM($I280:$I309)</f>
        <v>0</v>
      </c>
      <c r="J279" s="47">
        <f>SUM($J280:$J309)</f>
        <v>0</v>
      </c>
      <c r="K279" s="48">
        <f>SUM($K280:$K309)</f>
        <v>0</v>
      </c>
      <c r="L279" s="47">
        <f>SUM($L280:$L309)</f>
        <v>0</v>
      </c>
      <c r="M279" s="48">
        <f>SUM($M280:$M309)</f>
        <v>0</v>
      </c>
      <c r="N279" s="134"/>
      <c r="O279" s="134" t="s">
        <v>9</v>
      </c>
      <c r="P279" s="134" t="s">
        <v>10</v>
      </c>
      <c r="Q279" s="51">
        <f>SUM($Q280:$Q309)</f>
        <v>0</v>
      </c>
      <c r="R279" s="52">
        <f>SUM($R280:$R309)</f>
        <v>0</v>
      </c>
      <c r="S279" s="52">
        <f>SUM($S280:$S309)</f>
        <v>0</v>
      </c>
      <c r="T279" s="52">
        <f>SUM($T280:$T309)</f>
        <v>0</v>
      </c>
      <c r="U279" s="52">
        <f>SUM($U280:$U309)</f>
        <v>0</v>
      </c>
      <c r="V279" s="53">
        <f>SUM($V280:$V309)</f>
        <v>0</v>
      </c>
      <c r="W279" s="53">
        <f>SUM($W280:$W309)</f>
        <v>0</v>
      </c>
      <c r="X279" s="54" t="str">
        <f>IF(COUNTA($X280:$X309)=0,"Ø=","Ø="&amp;ROUND((SUM($X280:$X309)/COUNTA($X280:$X309)),1)&amp;" Wochen")</f>
        <v>Ø=</v>
      </c>
      <c r="Y279" s="51" t="str">
        <f>IF(COUNTA($Y280:$Y309)=0,"Ø=","Ø="&amp;ROUND(SUM($Y280:$Y309)/COUNTA($Y280:$Y309),0)&amp;" Gramm")</f>
        <v>Ø=</v>
      </c>
      <c r="Z279" s="52" t="str">
        <f>IF(COUNTA($Z280:$Z309)=0,"Ø=","Ø="&amp;ROUND(SUM($Z280:$Z309)/COUNTA($Z280:$Z309),0)&amp;" Gramm")</f>
        <v>Ø=</v>
      </c>
      <c r="AA279" s="52" t="str">
        <f>IF(COUNTA($AA280:$AA309)=0,"Ø=","Ø="&amp;ROUND((SUM($AA280:$AA309)/COUNTA($AA280:$AA309)),1)&amp;" Tage")</f>
        <v>Ø=</v>
      </c>
      <c r="AB279" s="53" t="str">
        <f>IF($AD279=FALSE,"Ø=",$AC279)</f>
        <v>Ø=</v>
      </c>
      <c r="AC279" s="64" t="e">
        <f>"Ø="&amp;ROUND(SUM(AB280:AB309)/COUNTIF(AB280:AB309,"&gt;0,00"),2)&amp;" %"</f>
        <v>#DIV/0!</v>
      </c>
      <c r="AD279" s="64" t="b">
        <f>IF(COUNTIF(AB280:AB309,"&gt;0,00"),"0")</f>
        <v>0</v>
      </c>
      <c r="AE279" s="54" t="str">
        <f>IF(COUNTA($AE280:$AE309)=0,"Ø=","Ø="&amp;ROUND((SUM($AE280:$AE309)/COUNTA($AE280:$AE309)),1)&amp;" Tage")</f>
        <v>Ø=</v>
      </c>
      <c r="AF279" s="51">
        <f>SUM($AF280:$AF309)</f>
        <v>0</v>
      </c>
      <c r="AG279" s="52">
        <f>SUM($AG280:$AG309)</f>
        <v>0</v>
      </c>
      <c r="AH279" s="52">
        <f>SUM($AH280:$AH309)</f>
        <v>0</v>
      </c>
      <c r="AI279" s="53">
        <f>SUM($AI280:$AI309)</f>
        <v>0</v>
      </c>
      <c r="AJ279" s="65"/>
    </row>
    <row r="280" spans="1:36" s="112" customFormat="1" x14ac:dyDescent="0.25">
      <c r="A280" s="98">
        <v>271</v>
      </c>
      <c r="B280" s="135"/>
      <c r="C280" s="100">
        <f t="shared" si="23"/>
        <v>0</v>
      </c>
      <c r="D280" s="136"/>
      <c r="E280" s="137"/>
      <c r="F280" s="138"/>
      <c r="G280" s="139"/>
      <c r="H280" s="137"/>
      <c r="I280" s="140"/>
      <c r="J280" s="138"/>
      <c r="K280" s="141"/>
      <c r="L280" s="142"/>
      <c r="M280" s="137"/>
      <c r="N280" s="143">
        <f t="shared" si="20"/>
        <v>0</v>
      </c>
      <c r="O280" s="143">
        <f t="shared" si="21"/>
        <v>0</v>
      </c>
      <c r="P280" s="143">
        <f t="shared" si="22"/>
        <v>0</v>
      </c>
      <c r="Q280" s="380"/>
      <c r="R280" s="381"/>
      <c r="S280" s="381"/>
      <c r="T280" s="381"/>
      <c r="U280" s="381"/>
      <c r="V280" s="382"/>
      <c r="W280" s="382"/>
      <c r="X280" s="383"/>
      <c r="Y280" s="384"/>
      <c r="Z280" s="385"/>
      <c r="AA280" s="386"/>
      <c r="AB280" s="110">
        <f t="shared" si="24"/>
        <v>0</v>
      </c>
      <c r="AC280" s="111"/>
      <c r="AD280" s="111"/>
      <c r="AE280" s="411"/>
      <c r="AF280" s="380"/>
      <c r="AG280" s="381"/>
      <c r="AH280" s="403"/>
      <c r="AI280" s="382"/>
      <c r="AJ280" s="404"/>
    </row>
    <row r="281" spans="1:36" s="112" customFormat="1" x14ac:dyDescent="0.25">
      <c r="A281" s="113">
        <v>272</v>
      </c>
      <c r="B281" s="144"/>
      <c r="C281" s="100">
        <f t="shared" si="23"/>
        <v>0</v>
      </c>
      <c r="D281" s="145"/>
      <c r="E281" s="146"/>
      <c r="F281" s="147"/>
      <c r="G281" s="148"/>
      <c r="H281" s="146"/>
      <c r="I281" s="149"/>
      <c r="J281" s="147"/>
      <c r="K281" s="150"/>
      <c r="L281" s="147"/>
      <c r="M281" s="146"/>
      <c r="N281" s="143">
        <f t="shared" si="20"/>
        <v>0</v>
      </c>
      <c r="O281" s="143">
        <f t="shared" si="21"/>
        <v>0</v>
      </c>
      <c r="P281" s="143">
        <f t="shared" si="22"/>
        <v>0</v>
      </c>
      <c r="Q281" s="387"/>
      <c r="R281" s="388"/>
      <c r="S281" s="388"/>
      <c r="T281" s="388"/>
      <c r="U281" s="388"/>
      <c r="V281" s="389"/>
      <c r="W281" s="389"/>
      <c r="X281" s="394"/>
      <c r="Y281" s="391"/>
      <c r="Z281" s="392"/>
      <c r="AA281" s="393"/>
      <c r="AB281" s="110">
        <f t="shared" si="24"/>
        <v>0</v>
      </c>
      <c r="AC281" s="111"/>
      <c r="AD281" s="111"/>
      <c r="AE281" s="405"/>
      <c r="AF281" s="387"/>
      <c r="AG281" s="388"/>
      <c r="AH281" s="406"/>
      <c r="AI281" s="389"/>
      <c r="AJ281" s="407"/>
    </row>
    <row r="282" spans="1:36" s="112" customFormat="1" x14ac:dyDescent="0.25">
      <c r="A282" s="113">
        <v>273</v>
      </c>
      <c r="B282" s="144"/>
      <c r="C282" s="100">
        <f t="shared" si="23"/>
        <v>0</v>
      </c>
      <c r="D282" s="145"/>
      <c r="E282" s="146"/>
      <c r="F282" s="147"/>
      <c r="G282" s="148"/>
      <c r="H282" s="146"/>
      <c r="I282" s="149"/>
      <c r="J282" s="147"/>
      <c r="K282" s="150"/>
      <c r="L282" s="147"/>
      <c r="M282" s="146"/>
      <c r="N282" s="143">
        <f t="shared" si="20"/>
        <v>0</v>
      </c>
      <c r="O282" s="143">
        <f t="shared" si="21"/>
        <v>0</v>
      </c>
      <c r="P282" s="143">
        <f t="shared" si="22"/>
        <v>0</v>
      </c>
      <c r="Q282" s="387"/>
      <c r="R282" s="388"/>
      <c r="S282" s="388"/>
      <c r="T282" s="388"/>
      <c r="U282" s="388"/>
      <c r="V282" s="389"/>
      <c r="W282" s="389"/>
      <c r="X282" s="394"/>
      <c r="Y282" s="391"/>
      <c r="Z282" s="392"/>
      <c r="AA282" s="393"/>
      <c r="AB282" s="110">
        <f t="shared" si="24"/>
        <v>0</v>
      </c>
      <c r="AC282" s="111"/>
      <c r="AD282" s="111"/>
      <c r="AE282" s="405"/>
      <c r="AF282" s="387"/>
      <c r="AG282" s="388"/>
      <c r="AH282" s="406"/>
      <c r="AI282" s="389"/>
      <c r="AJ282" s="407"/>
    </row>
    <row r="283" spans="1:36" s="112" customFormat="1" x14ac:dyDescent="0.25">
      <c r="A283" s="113">
        <v>274</v>
      </c>
      <c r="B283" s="144"/>
      <c r="C283" s="100">
        <f t="shared" si="23"/>
        <v>0</v>
      </c>
      <c r="D283" s="145"/>
      <c r="E283" s="146"/>
      <c r="F283" s="147"/>
      <c r="G283" s="148"/>
      <c r="H283" s="146"/>
      <c r="I283" s="149"/>
      <c r="J283" s="147"/>
      <c r="K283" s="150"/>
      <c r="L283" s="147"/>
      <c r="M283" s="146"/>
      <c r="N283" s="143">
        <f t="shared" si="20"/>
        <v>0</v>
      </c>
      <c r="O283" s="143">
        <f t="shared" si="21"/>
        <v>0</v>
      </c>
      <c r="P283" s="143">
        <f t="shared" si="22"/>
        <v>0</v>
      </c>
      <c r="Q283" s="387"/>
      <c r="R283" s="388"/>
      <c r="S283" s="388"/>
      <c r="T283" s="388"/>
      <c r="U283" s="388"/>
      <c r="V283" s="389"/>
      <c r="W283" s="389"/>
      <c r="X283" s="394"/>
      <c r="Y283" s="391"/>
      <c r="Z283" s="392"/>
      <c r="AA283" s="393"/>
      <c r="AB283" s="110">
        <f t="shared" si="24"/>
        <v>0</v>
      </c>
      <c r="AC283" s="111"/>
      <c r="AD283" s="111"/>
      <c r="AE283" s="405"/>
      <c r="AF283" s="387"/>
      <c r="AG283" s="388"/>
      <c r="AH283" s="406"/>
      <c r="AI283" s="389"/>
      <c r="AJ283" s="407"/>
    </row>
    <row r="284" spans="1:36" s="112" customFormat="1" x14ac:dyDescent="0.25">
      <c r="A284" s="113">
        <v>275</v>
      </c>
      <c r="B284" s="144"/>
      <c r="C284" s="100">
        <f t="shared" si="23"/>
        <v>0</v>
      </c>
      <c r="D284" s="145"/>
      <c r="E284" s="146"/>
      <c r="F284" s="147"/>
      <c r="G284" s="148"/>
      <c r="H284" s="146"/>
      <c r="I284" s="149"/>
      <c r="J284" s="147"/>
      <c r="K284" s="150"/>
      <c r="L284" s="147"/>
      <c r="M284" s="146"/>
      <c r="N284" s="143">
        <f t="shared" si="20"/>
        <v>0</v>
      </c>
      <c r="O284" s="143">
        <f t="shared" si="21"/>
        <v>0</v>
      </c>
      <c r="P284" s="143">
        <f t="shared" si="22"/>
        <v>0</v>
      </c>
      <c r="Q284" s="387"/>
      <c r="R284" s="388"/>
      <c r="S284" s="388"/>
      <c r="T284" s="388"/>
      <c r="U284" s="388"/>
      <c r="V284" s="389"/>
      <c r="W284" s="389"/>
      <c r="X284" s="394"/>
      <c r="Y284" s="391"/>
      <c r="Z284" s="392"/>
      <c r="AA284" s="393"/>
      <c r="AB284" s="110">
        <f t="shared" si="24"/>
        <v>0</v>
      </c>
      <c r="AC284" s="111"/>
      <c r="AD284" s="111"/>
      <c r="AE284" s="405"/>
      <c r="AF284" s="387"/>
      <c r="AG284" s="388"/>
      <c r="AH284" s="406"/>
      <c r="AI284" s="389"/>
      <c r="AJ284" s="407"/>
    </row>
    <row r="285" spans="1:36" s="112" customFormat="1" x14ac:dyDescent="0.25">
      <c r="A285" s="113">
        <v>276</v>
      </c>
      <c r="B285" s="144"/>
      <c r="C285" s="100">
        <f t="shared" si="23"/>
        <v>0</v>
      </c>
      <c r="D285" s="145"/>
      <c r="E285" s="146"/>
      <c r="F285" s="147"/>
      <c r="G285" s="148"/>
      <c r="H285" s="146"/>
      <c r="I285" s="149"/>
      <c r="J285" s="147"/>
      <c r="K285" s="150"/>
      <c r="L285" s="147"/>
      <c r="M285" s="146"/>
      <c r="N285" s="143">
        <f t="shared" si="20"/>
        <v>0</v>
      </c>
      <c r="O285" s="143">
        <f t="shared" si="21"/>
        <v>0</v>
      </c>
      <c r="P285" s="143">
        <f t="shared" si="22"/>
        <v>0</v>
      </c>
      <c r="Q285" s="387"/>
      <c r="R285" s="388"/>
      <c r="S285" s="388"/>
      <c r="T285" s="388"/>
      <c r="U285" s="388"/>
      <c r="V285" s="389"/>
      <c r="W285" s="389"/>
      <c r="X285" s="394"/>
      <c r="Y285" s="391"/>
      <c r="Z285" s="392"/>
      <c r="AA285" s="393"/>
      <c r="AB285" s="110">
        <f t="shared" si="24"/>
        <v>0</v>
      </c>
      <c r="AC285" s="111"/>
      <c r="AD285" s="111"/>
      <c r="AE285" s="405"/>
      <c r="AF285" s="387"/>
      <c r="AG285" s="388"/>
      <c r="AH285" s="406"/>
      <c r="AI285" s="389"/>
      <c r="AJ285" s="407"/>
    </row>
    <row r="286" spans="1:36" s="112" customFormat="1" x14ac:dyDescent="0.25">
      <c r="A286" s="113">
        <v>277</v>
      </c>
      <c r="B286" s="144"/>
      <c r="C286" s="100">
        <f t="shared" si="23"/>
        <v>0</v>
      </c>
      <c r="D286" s="145"/>
      <c r="E286" s="146"/>
      <c r="F286" s="147"/>
      <c r="G286" s="148"/>
      <c r="H286" s="146"/>
      <c r="I286" s="149"/>
      <c r="J286" s="147"/>
      <c r="K286" s="150"/>
      <c r="L286" s="147"/>
      <c r="M286" s="146"/>
      <c r="N286" s="143">
        <f t="shared" si="20"/>
        <v>0</v>
      </c>
      <c r="O286" s="143">
        <f t="shared" si="21"/>
        <v>0</v>
      </c>
      <c r="P286" s="143">
        <f t="shared" si="22"/>
        <v>0</v>
      </c>
      <c r="Q286" s="387"/>
      <c r="R286" s="388"/>
      <c r="S286" s="388"/>
      <c r="T286" s="388"/>
      <c r="U286" s="388"/>
      <c r="V286" s="389"/>
      <c r="W286" s="389"/>
      <c r="X286" s="394"/>
      <c r="Y286" s="391"/>
      <c r="Z286" s="392"/>
      <c r="AA286" s="393"/>
      <c r="AB286" s="110">
        <f t="shared" si="24"/>
        <v>0</v>
      </c>
      <c r="AC286" s="111"/>
      <c r="AD286" s="111"/>
      <c r="AE286" s="405"/>
      <c r="AF286" s="387"/>
      <c r="AG286" s="388"/>
      <c r="AH286" s="406"/>
      <c r="AI286" s="389"/>
      <c r="AJ286" s="407"/>
    </row>
    <row r="287" spans="1:36" s="112" customFormat="1" x14ac:dyDescent="0.25">
      <c r="A287" s="113">
        <v>278</v>
      </c>
      <c r="B287" s="144"/>
      <c r="C287" s="100">
        <f t="shared" si="23"/>
        <v>0</v>
      </c>
      <c r="D287" s="145"/>
      <c r="E287" s="146"/>
      <c r="F287" s="147"/>
      <c r="G287" s="148"/>
      <c r="H287" s="146"/>
      <c r="I287" s="149"/>
      <c r="J287" s="147"/>
      <c r="K287" s="150"/>
      <c r="L287" s="147"/>
      <c r="M287" s="146"/>
      <c r="N287" s="143">
        <f t="shared" si="20"/>
        <v>0</v>
      </c>
      <c r="O287" s="143">
        <f t="shared" si="21"/>
        <v>0</v>
      </c>
      <c r="P287" s="143">
        <f t="shared" si="22"/>
        <v>0</v>
      </c>
      <c r="Q287" s="387"/>
      <c r="R287" s="388"/>
      <c r="S287" s="388"/>
      <c r="T287" s="388"/>
      <c r="U287" s="388"/>
      <c r="V287" s="389"/>
      <c r="W287" s="389"/>
      <c r="X287" s="394"/>
      <c r="Y287" s="391"/>
      <c r="Z287" s="392"/>
      <c r="AA287" s="393"/>
      <c r="AB287" s="110">
        <f t="shared" si="24"/>
        <v>0</v>
      </c>
      <c r="AC287" s="111"/>
      <c r="AD287" s="111"/>
      <c r="AE287" s="405"/>
      <c r="AF287" s="387"/>
      <c r="AG287" s="388"/>
      <c r="AH287" s="406"/>
      <c r="AI287" s="389"/>
      <c r="AJ287" s="407"/>
    </row>
    <row r="288" spans="1:36" s="112" customFormat="1" x14ac:dyDescent="0.25">
      <c r="A288" s="113">
        <v>279</v>
      </c>
      <c r="B288" s="144"/>
      <c r="C288" s="100">
        <f t="shared" si="23"/>
        <v>0</v>
      </c>
      <c r="D288" s="145"/>
      <c r="E288" s="146"/>
      <c r="F288" s="147"/>
      <c r="G288" s="148"/>
      <c r="H288" s="146"/>
      <c r="I288" s="149"/>
      <c r="J288" s="147"/>
      <c r="K288" s="150"/>
      <c r="L288" s="147"/>
      <c r="M288" s="146"/>
      <c r="N288" s="143">
        <f t="shared" si="20"/>
        <v>0</v>
      </c>
      <c r="O288" s="143">
        <f t="shared" si="21"/>
        <v>0</v>
      </c>
      <c r="P288" s="143">
        <f t="shared" si="22"/>
        <v>0</v>
      </c>
      <c r="Q288" s="387"/>
      <c r="R288" s="388"/>
      <c r="S288" s="388"/>
      <c r="T288" s="388"/>
      <c r="U288" s="388"/>
      <c r="V288" s="389"/>
      <c r="W288" s="389"/>
      <c r="X288" s="394"/>
      <c r="Y288" s="391"/>
      <c r="Z288" s="392"/>
      <c r="AA288" s="393"/>
      <c r="AB288" s="110">
        <f t="shared" si="24"/>
        <v>0</v>
      </c>
      <c r="AC288" s="111"/>
      <c r="AD288" s="111"/>
      <c r="AE288" s="405"/>
      <c r="AF288" s="387"/>
      <c r="AG288" s="388"/>
      <c r="AH288" s="406"/>
      <c r="AI288" s="389"/>
      <c r="AJ288" s="407"/>
    </row>
    <row r="289" spans="1:36" s="112" customFormat="1" x14ac:dyDescent="0.25">
      <c r="A289" s="113">
        <v>280</v>
      </c>
      <c r="B289" s="144"/>
      <c r="C289" s="100">
        <f t="shared" si="23"/>
        <v>0</v>
      </c>
      <c r="D289" s="145"/>
      <c r="E289" s="146"/>
      <c r="F289" s="147"/>
      <c r="G289" s="148"/>
      <c r="H289" s="146"/>
      <c r="I289" s="149"/>
      <c r="J289" s="147"/>
      <c r="K289" s="150"/>
      <c r="L289" s="147"/>
      <c r="M289" s="146"/>
      <c r="N289" s="143">
        <f t="shared" si="20"/>
        <v>0</v>
      </c>
      <c r="O289" s="143">
        <f t="shared" si="21"/>
        <v>0</v>
      </c>
      <c r="P289" s="143">
        <f t="shared" si="22"/>
        <v>0</v>
      </c>
      <c r="Q289" s="387"/>
      <c r="R289" s="388"/>
      <c r="S289" s="388"/>
      <c r="T289" s="388"/>
      <c r="U289" s="388"/>
      <c r="V289" s="389"/>
      <c r="W289" s="389"/>
      <c r="X289" s="394"/>
      <c r="Y289" s="391"/>
      <c r="Z289" s="392"/>
      <c r="AA289" s="393"/>
      <c r="AB289" s="110">
        <f t="shared" si="24"/>
        <v>0</v>
      </c>
      <c r="AC289" s="111"/>
      <c r="AD289" s="111"/>
      <c r="AE289" s="405"/>
      <c r="AF289" s="387"/>
      <c r="AG289" s="388"/>
      <c r="AH289" s="406"/>
      <c r="AI289" s="389"/>
      <c r="AJ289" s="407"/>
    </row>
    <row r="290" spans="1:36" s="112" customFormat="1" x14ac:dyDescent="0.25">
      <c r="A290" s="113">
        <v>281</v>
      </c>
      <c r="B290" s="144"/>
      <c r="C290" s="100">
        <f t="shared" si="23"/>
        <v>0</v>
      </c>
      <c r="D290" s="145"/>
      <c r="E290" s="146"/>
      <c r="F290" s="147"/>
      <c r="G290" s="148"/>
      <c r="H290" s="146"/>
      <c r="I290" s="149"/>
      <c r="J290" s="147"/>
      <c r="K290" s="150"/>
      <c r="L290" s="147"/>
      <c r="M290" s="146"/>
      <c r="N290" s="143">
        <f t="shared" si="20"/>
        <v>0</v>
      </c>
      <c r="O290" s="143">
        <f t="shared" si="21"/>
        <v>0</v>
      </c>
      <c r="P290" s="143">
        <f t="shared" si="22"/>
        <v>0</v>
      </c>
      <c r="Q290" s="387"/>
      <c r="R290" s="388"/>
      <c r="S290" s="388"/>
      <c r="T290" s="388"/>
      <c r="U290" s="388"/>
      <c r="V290" s="389"/>
      <c r="W290" s="389"/>
      <c r="X290" s="394"/>
      <c r="Y290" s="391"/>
      <c r="Z290" s="392"/>
      <c r="AA290" s="393"/>
      <c r="AB290" s="110">
        <f t="shared" si="24"/>
        <v>0</v>
      </c>
      <c r="AC290" s="111"/>
      <c r="AD290" s="111"/>
      <c r="AE290" s="405"/>
      <c r="AF290" s="387"/>
      <c r="AG290" s="388"/>
      <c r="AH290" s="406"/>
      <c r="AI290" s="389"/>
      <c r="AJ290" s="407"/>
    </row>
    <row r="291" spans="1:36" s="112" customFormat="1" x14ac:dyDescent="0.25">
      <c r="A291" s="113">
        <v>282</v>
      </c>
      <c r="B291" s="144"/>
      <c r="C291" s="100">
        <f t="shared" si="23"/>
        <v>0</v>
      </c>
      <c r="D291" s="145"/>
      <c r="E291" s="146"/>
      <c r="F291" s="147"/>
      <c r="G291" s="148"/>
      <c r="H291" s="146"/>
      <c r="I291" s="149"/>
      <c r="J291" s="147"/>
      <c r="K291" s="150"/>
      <c r="L291" s="147"/>
      <c r="M291" s="146"/>
      <c r="N291" s="143">
        <f t="shared" si="20"/>
        <v>0</v>
      </c>
      <c r="O291" s="143">
        <f t="shared" si="21"/>
        <v>0</v>
      </c>
      <c r="P291" s="143">
        <f t="shared" si="22"/>
        <v>0</v>
      </c>
      <c r="Q291" s="387"/>
      <c r="R291" s="388"/>
      <c r="S291" s="388"/>
      <c r="T291" s="388"/>
      <c r="U291" s="388"/>
      <c r="V291" s="389"/>
      <c r="W291" s="389"/>
      <c r="X291" s="394"/>
      <c r="Y291" s="391"/>
      <c r="Z291" s="392"/>
      <c r="AA291" s="393"/>
      <c r="AB291" s="110">
        <f t="shared" si="24"/>
        <v>0</v>
      </c>
      <c r="AC291" s="111"/>
      <c r="AD291" s="111"/>
      <c r="AE291" s="405"/>
      <c r="AF291" s="387"/>
      <c r="AG291" s="388"/>
      <c r="AH291" s="406"/>
      <c r="AI291" s="389"/>
      <c r="AJ291" s="407"/>
    </row>
    <row r="292" spans="1:36" s="112" customFormat="1" x14ac:dyDescent="0.25">
      <c r="A292" s="113">
        <v>283</v>
      </c>
      <c r="B292" s="144"/>
      <c r="C292" s="100">
        <f t="shared" si="23"/>
        <v>0</v>
      </c>
      <c r="D292" s="145"/>
      <c r="E292" s="146"/>
      <c r="F292" s="147"/>
      <c r="G292" s="148"/>
      <c r="H292" s="146"/>
      <c r="I292" s="149"/>
      <c r="J292" s="147"/>
      <c r="K292" s="150"/>
      <c r="L292" s="147"/>
      <c r="M292" s="146"/>
      <c r="N292" s="143">
        <f t="shared" si="20"/>
        <v>0</v>
      </c>
      <c r="O292" s="143">
        <f t="shared" si="21"/>
        <v>0</v>
      </c>
      <c r="P292" s="143">
        <f t="shared" si="22"/>
        <v>0</v>
      </c>
      <c r="Q292" s="387"/>
      <c r="R292" s="388"/>
      <c r="S292" s="388"/>
      <c r="T292" s="388"/>
      <c r="U292" s="388"/>
      <c r="V292" s="389"/>
      <c r="W292" s="389"/>
      <c r="X292" s="394"/>
      <c r="Y292" s="391"/>
      <c r="Z292" s="392"/>
      <c r="AA292" s="393"/>
      <c r="AB292" s="110">
        <f t="shared" si="24"/>
        <v>0</v>
      </c>
      <c r="AC292" s="111"/>
      <c r="AD292" s="111"/>
      <c r="AE292" s="405"/>
      <c r="AF292" s="387"/>
      <c r="AG292" s="388"/>
      <c r="AH292" s="406"/>
      <c r="AI292" s="389"/>
      <c r="AJ292" s="407"/>
    </row>
    <row r="293" spans="1:36" s="112" customFormat="1" x14ac:dyDescent="0.25">
      <c r="A293" s="113">
        <v>284</v>
      </c>
      <c r="B293" s="144"/>
      <c r="C293" s="100">
        <f t="shared" si="23"/>
        <v>0</v>
      </c>
      <c r="D293" s="145"/>
      <c r="E293" s="146"/>
      <c r="F293" s="147"/>
      <c r="G293" s="148"/>
      <c r="H293" s="146"/>
      <c r="I293" s="149"/>
      <c r="J293" s="147"/>
      <c r="K293" s="150"/>
      <c r="L293" s="147"/>
      <c r="M293" s="146"/>
      <c r="N293" s="143">
        <f t="shared" si="20"/>
        <v>0</v>
      </c>
      <c r="O293" s="143">
        <f t="shared" si="21"/>
        <v>0</v>
      </c>
      <c r="P293" s="143">
        <f t="shared" si="22"/>
        <v>0</v>
      </c>
      <c r="Q293" s="387"/>
      <c r="R293" s="388"/>
      <c r="S293" s="388"/>
      <c r="T293" s="388"/>
      <c r="U293" s="388"/>
      <c r="V293" s="389"/>
      <c r="W293" s="389"/>
      <c r="X293" s="394"/>
      <c r="Y293" s="391"/>
      <c r="Z293" s="392"/>
      <c r="AA293" s="393"/>
      <c r="AB293" s="110">
        <f t="shared" si="24"/>
        <v>0</v>
      </c>
      <c r="AC293" s="111"/>
      <c r="AD293" s="111"/>
      <c r="AE293" s="405"/>
      <c r="AF293" s="387"/>
      <c r="AG293" s="388"/>
      <c r="AH293" s="406"/>
      <c r="AI293" s="389"/>
      <c r="AJ293" s="407"/>
    </row>
    <row r="294" spans="1:36" s="112" customFormat="1" x14ac:dyDescent="0.25">
      <c r="A294" s="113">
        <v>285</v>
      </c>
      <c r="B294" s="144"/>
      <c r="C294" s="100">
        <f t="shared" si="23"/>
        <v>0</v>
      </c>
      <c r="D294" s="145"/>
      <c r="E294" s="146"/>
      <c r="F294" s="147"/>
      <c r="G294" s="148"/>
      <c r="H294" s="146"/>
      <c r="I294" s="149"/>
      <c r="J294" s="147"/>
      <c r="K294" s="150"/>
      <c r="L294" s="147"/>
      <c r="M294" s="146"/>
      <c r="N294" s="143">
        <f t="shared" si="20"/>
        <v>0</v>
      </c>
      <c r="O294" s="143">
        <f t="shared" si="21"/>
        <v>0</v>
      </c>
      <c r="P294" s="143">
        <f t="shared" si="22"/>
        <v>0</v>
      </c>
      <c r="Q294" s="387"/>
      <c r="R294" s="388"/>
      <c r="S294" s="388"/>
      <c r="T294" s="388"/>
      <c r="U294" s="388"/>
      <c r="V294" s="389"/>
      <c r="W294" s="389"/>
      <c r="X294" s="394"/>
      <c r="Y294" s="391"/>
      <c r="Z294" s="392"/>
      <c r="AA294" s="393"/>
      <c r="AB294" s="110">
        <f t="shared" si="24"/>
        <v>0</v>
      </c>
      <c r="AC294" s="111"/>
      <c r="AD294" s="111"/>
      <c r="AE294" s="405"/>
      <c r="AF294" s="387"/>
      <c r="AG294" s="388"/>
      <c r="AH294" s="406"/>
      <c r="AI294" s="389"/>
      <c r="AJ294" s="407"/>
    </row>
    <row r="295" spans="1:36" s="112" customFormat="1" x14ac:dyDescent="0.25">
      <c r="A295" s="113">
        <v>286</v>
      </c>
      <c r="B295" s="144"/>
      <c r="C295" s="100">
        <f t="shared" si="23"/>
        <v>0</v>
      </c>
      <c r="D295" s="145"/>
      <c r="E295" s="146"/>
      <c r="F295" s="147"/>
      <c r="G295" s="148"/>
      <c r="H295" s="146"/>
      <c r="I295" s="149"/>
      <c r="J295" s="147"/>
      <c r="K295" s="150"/>
      <c r="L295" s="147"/>
      <c r="M295" s="146"/>
      <c r="N295" s="143">
        <f t="shared" si="20"/>
        <v>0</v>
      </c>
      <c r="O295" s="143">
        <f t="shared" si="21"/>
        <v>0</v>
      </c>
      <c r="P295" s="143">
        <f t="shared" si="22"/>
        <v>0</v>
      </c>
      <c r="Q295" s="387"/>
      <c r="R295" s="388"/>
      <c r="S295" s="388"/>
      <c r="T295" s="388"/>
      <c r="U295" s="388"/>
      <c r="V295" s="389"/>
      <c r="W295" s="389"/>
      <c r="X295" s="394"/>
      <c r="Y295" s="391"/>
      <c r="Z295" s="392"/>
      <c r="AA295" s="393"/>
      <c r="AB295" s="110">
        <f t="shared" si="24"/>
        <v>0</v>
      </c>
      <c r="AC295" s="111"/>
      <c r="AD295" s="111"/>
      <c r="AE295" s="405"/>
      <c r="AF295" s="387"/>
      <c r="AG295" s="388"/>
      <c r="AH295" s="406"/>
      <c r="AI295" s="389"/>
      <c r="AJ295" s="407"/>
    </row>
    <row r="296" spans="1:36" s="112" customFormat="1" x14ac:dyDescent="0.25">
      <c r="A296" s="113">
        <v>287</v>
      </c>
      <c r="B296" s="144"/>
      <c r="C296" s="100">
        <f t="shared" si="23"/>
        <v>0</v>
      </c>
      <c r="D296" s="145"/>
      <c r="E296" s="146"/>
      <c r="F296" s="147"/>
      <c r="G296" s="148"/>
      <c r="H296" s="146"/>
      <c r="I296" s="149"/>
      <c r="J296" s="147"/>
      <c r="K296" s="150"/>
      <c r="L296" s="147"/>
      <c r="M296" s="146"/>
      <c r="N296" s="143">
        <f t="shared" si="20"/>
        <v>0</v>
      </c>
      <c r="O296" s="143">
        <f t="shared" si="21"/>
        <v>0</v>
      </c>
      <c r="P296" s="143">
        <f t="shared" si="22"/>
        <v>0</v>
      </c>
      <c r="Q296" s="387"/>
      <c r="R296" s="388"/>
      <c r="S296" s="388"/>
      <c r="T296" s="388"/>
      <c r="U296" s="388"/>
      <c r="V296" s="389"/>
      <c r="W296" s="389"/>
      <c r="X296" s="394"/>
      <c r="Y296" s="391"/>
      <c r="Z296" s="392"/>
      <c r="AA296" s="393"/>
      <c r="AB296" s="110">
        <f t="shared" si="24"/>
        <v>0</v>
      </c>
      <c r="AC296" s="111"/>
      <c r="AD296" s="111"/>
      <c r="AE296" s="405"/>
      <c r="AF296" s="387"/>
      <c r="AG296" s="388"/>
      <c r="AH296" s="406"/>
      <c r="AI296" s="389"/>
      <c r="AJ296" s="407"/>
    </row>
    <row r="297" spans="1:36" s="112" customFormat="1" x14ac:dyDescent="0.25">
      <c r="A297" s="113">
        <v>288</v>
      </c>
      <c r="B297" s="144"/>
      <c r="C297" s="100">
        <f t="shared" si="23"/>
        <v>0</v>
      </c>
      <c r="D297" s="145"/>
      <c r="E297" s="146"/>
      <c r="F297" s="147"/>
      <c r="G297" s="148"/>
      <c r="H297" s="146"/>
      <c r="I297" s="149"/>
      <c r="J297" s="147"/>
      <c r="K297" s="150"/>
      <c r="L297" s="147"/>
      <c r="M297" s="146"/>
      <c r="N297" s="143">
        <f t="shared" si="20"/>
        <v>0</v>
      </c>
      <c r="O297" s="143">
        <f t="shared" si="21"/>
        <v>0</v>
      </c>
      <c r="P297" s="143">
        <f t="shared" si="22"/>
        <v>0</v>
      </c>
      <c r="Q297" s="387"/>
      <c r="R297" s="388"/>
      <c r="S297" s="388"/>
      <c r="T297" s="388"/>
      <c r="U297" s="388"/>
      <c r="V297" s="389"/>
      <c r="W297" s="389"/>
      <c r="X297" s="394"/>
      <c r="Y297" s="391"/>
      <c r="Z297" s="392"/>
      <c r="AA297" s="393"/>
      <c r="AB297" s="110">
        <f t="shared" si="24"/>
        <v>0</v>
      </c>
      <c r="AC297" s="111"/>
      <c r="AD297" s="111"/>
      <c r="AE297" s="405"/>
      <c r="AF297" s="387"/>
      <c r="AG297" s="388"/>
      <c r="AH297" s="406"/>
      <c r="AI297" s="389"/>
      <c r="AJ297" s="407"/>
    </row>
    <row r="298" spans="1:36" s="112" customFormat="1" x14ac:dyDescent="0.25">
      <c r="A298" s="113">
        <v>289</v>
      </c>
      <c r="B298" s="144"/>
      <c r="C298" s="100">
        <f t="shared" si="23"/>
        <v>0</v>
      </c>
      <c r="D298" s="145"/>
      <c r="E298" s="146"/>
      <c r="F298" s="147"/>
      <c r="G298" s="148"/>
      <c r="H298" s="146"/>
      <c r="I298" s="149"/>
      <c r="J298" s="147"/>
      <c r="K298" s="150"/>
      <c r="L298" s="147"/>
      <c r="M298" s="146"/>
      <c r="N298" s="143">
        <f t="shared" si="20"/>
        <v>0</v>
      </c>
      <c r="O298" s="143">
        <f t="shared" si="21"/>
        <v>0</v>
      </c>
      <c r="P298" s="143">
        <f t="shared" si="22"/>
        <v>0</v>
      </c>
      <c r="Q298" s="387"/>
      <c r="R298" s="388"/>
      <c r="S298" s="388"/>
      <c r="T298" s="388"/>
      <c r="U298" s="388"/>
      <c r="V298" s="389"/>
      <c r="W298" s="389"/>
      <c r="X298" s="394"/>
      <c r="Y298" s="391"/>
      <c r="Z298" s="392"/>
      <c r="AA298" s="393"/>
      <c r="AB298" s="110">
        <f t="shared" si="24"/>
        <v>0</v>
      </c>
      <c r="AC298" s="111"/>
      <c r="AD298" s="111"/>
      <c r="AE298" s="405"/>
      <c r="AF298" s="387"/>
      <c r="AG298" s="388"/>
      <c r="AH298" s="406"/>
      <c r="AI298" s="389"/>
      <c r="AJ298" s="407"/>
    </row>
    <row r="299" spans="1:36" s="112" customFormat="1" x14ac:dyDescent="0.25">
      <c r="A299" s="113">
        <v>290</v>
      </c>
      <c r="B299" s="144"/>
      <c r="C299" s="100">
        <f t="shared" si="23"/>
        <v>0</v>
      </c>
      <c r="D299" s="145"/>
      <c r="E299" s="146"/>
      <c r="F299" s="147"/>
      <c r="G299" s="148"/>
      <c r="H299" s="146"/>
      <c r="I299" s="149"/>
      <c r="J299" s="147"/>
      <c r="K299" s="150"/>
      <c r="L299" s="147"/>
      <c r="M299" s="146"/>
      <c r="N299" s="143">
        <f t="shared" si="20"/>
        <v>0</v>
      </c>
      <c r="O299" s="143">
        <f t="shared" si="21"/>
        <v>0</v>
      </c>
      <c r="P299" s="143">
        <f t="shared" si="22"/>
        <v>0</v>
      </c>
      <c r="Q299" s="387"/>
      <c r="R299" s="388"/>
      <c r="S299" s="388"/>
      <c r="T299" s="388"/>
      <c r="U299" s="388"/>
      <c r="V299" s="389"/>
      <c r="W299" s="389"/>
      <c r="X299" s="394"/>
      <c r="Y299" s="391"/>
      <c r="Z299" s="392"/>
      <c r="AA299" s="393"/>
      <c r="AB299" s="110">
        <f t="shared" si="24"/>
        <v>0</v>
      </c>
      <c r="AC299" s="111"/>
      <c r="AD299" s="111"/>
      <c r="AE299" s="405"/>
      <c r="AF299" s="387"/>
      <c r="AG299" s="388"/>
      <c r="AH299" s="406"/>
      <c r="AI299" s="389"/>
      <c r="AJ299" s="407"/>
    </row>
    <row r="300" spans="1:36" s="112" customFormat="1" x14ac:dyDescent="0.25">
      <c r="A300" s="113">
        <v>291</v>
      </c>
      <c r="B300" s="144"/>
      <c r="C300" s="100">
        <f t="shared" si="23"/>
        <v>0</v>
      </c>
      <c r="D300" s="145"/>
      <c r="E300" s="146"/>
      <c r="F300" s="147"/>
      <c r="G300" s="148"/>
      <c r="H300" s="146"/>
      <c r="I300" s="149"/>
      <c r="J300" s="147"/>
      <c r="K300" s="150"/>
      <c r="L300" s="147"/>
      <c r="M300" s="146"/>
      <c r="N300" s="143">
        <f t="shared" si="20"/>
        <v>0</v>
      </c>
      <c r="O300" s="143">
        <f t="shared" si="21"/>
        <v>0</v>
      </c>
      <c r="P300" s="143">
        <f t="shared" si="22"/>
        <v>0</v>
      </c>
      <c r="Q300" s="387"/>
      <c r="R300" s="388"/>
      <c r="S300" s="388"/>
      <c r="T300" s="388"/>
      <c r="U300" s="388"/>
      <c r="V300" s="389"/>
      <c r="W300" s="389"/>
      <c r="X300" s="394"/>
      <c r="Y300" s="391"/>
      <c r="Z300" s="392"/>
      <c r="AA300" s="393"/>
      <c r="AB300" s="110">
        <f t="shared" si="24"/>
        <v>0</v>
      </c>
      <c r="AC300" s="111"/>
      <c r="AD300" s="111"/>
      <c r="AE300" s="405"/>
      <c r="AF300" s="387"/>
      <c r="AG300" s="388"/>
      <c r="AH300" s="406"/>
      <c r="AI300" s="389"/>
      <c r="AJ300" s="407"/>
    </row>
    <row r="301" spans="1:36" s="112" customFormat="1" x14ac:dyDescent="0.25">
      <c r="A301" s="113">
        <v>292</v>
      </c>
      <c r="B301" s="144"/>
      <c r="C301" s="100">
        <f t="shared" si="23"/>
        <v>0</v>
      </c>
      <c r="D301" s="145"/>
      <c r="E301" s="146"/>
      <c r="F301" s="147"/>
      <c r="G301" s="148"/>
      <c r="H301" s="146"/>
      <c r="I301" s="149"/>
      <c r="J301" s="147"/>
      <c r="K301" s="150"/>
      <c r="L301" s="147"/>
      <c r="M301" s="146"/>
      <c r="N301" s="143">
        <f t="shared" si="20"/>
        <v>0</v>
      </c>
      <c r="O301" s="143">
        <f t="shared" si="21"/>
        <v>0</v>
      </c>
      <c r="P301" s="143">
        <f t="shared" si="22"/>
        <v>0</v>
      </c>
      <c r="Q301" s="387"/>
      <c r="R301" s="388"/>
      <c r="S301" s="388"/>
      <c r="T301" s="388"/>
      <c r="U301" s="388"/>
      <c r="V301" s="389"/>
      <c r="W301" s="389"/>
      <c r="X301" s="394"/>
      <c r="Y301" s="391"/>
      <c r="Z301" s="392"/>
      <c r="AA301" s="393"/>
      <c r="AB301" s="110">
        <f t="shared" si="24"/>
        <v>0</v>
      </c>
      <c r="AC301" s="111"/>
      <c r="AD301" s="111"/>
      <c r="AE301" s="405"/>
      <c r="AF301" s="387"/>
      <c r="AG301" s="388"/>
      <c r="AH301" s="406"/>
      <c r="AI301" s="389"/>
      <c r="AJ301" s="407"/>
    </row>
    <row r="302" spans="1:36" s="112" customFormat="1" x14ac:dyDescent="0.25">
      <c r="A302" s="113">
        <v>293</v>
      </c>
      <c r="B302" s="144"/>
      <c r="C302" s="100">
        <f t="shared" si="23"/>
        <v>0</v>
      </c>
      <c r="D302" s="145"/>
      <c r="E302" s="146"/>
      <c r="F302" s="147"/>
      <c r="G302" s="148"/>
      <c r="H302" s="146"/>
      <c r="I302" s="149"/>
      <c r="J302" s="147"/>
      <c r="K302" s="150"/>
      <c r="L302" s="147"/>
      <c r="M302" s="146"/>
      <c r="N302" s="143">
        <f t="shared" si="20"/>
        <v>0</v>
      </c>
      <c r="O302" s="143">
        <f t="shared" si="21"/>
        <v>0</v>
      </c>
      <c r="P302" s="143">
        <f t="shared" si="22"/>
        <v>0</v>
      </c>
      <c r="Q302" s="387"/>
      <c r="R302" s="388"/>
      <c r="S302" s="388"/>
      <c r="T302" s="388"/>
      <c r="U302" s="388"/>
      <c r="V302" s="389"/>
      <c r="W302" s="389"/>
      <c r="X302" s="394"/>
      <c r="Y302" s="391"/>
      <c r="Z302" s="392"/>
      <c r="AA302" s="393"/>
      <c r="AB302" s="110">
        <f t="shared" si="24"/>
        <v>0</v>
      </c>
      <c r="AC302" s="111"/>
      <c r="AD302" s="111"/>
      <c r="AE302" s="405"/>
      <c r="AF302" s="387"/>
      <c r="AG302" s="388"/>
      <c r="AH302" s="406"/>
      <c r="AI302" s="389"/>
      <c r="AJ302" s="407"/>
    </row>
    <row r="303" spans="1:36" s="112" customFormat="1" x14ac:dyDescent="0.25">
      <c r="A303" s="113">
        <v>294</v>
      </c>
      <c r="B303" s="144"/>
      <c r="C303" s="100">
        <f t="shared" si="23"/>
        <v>0</v>
      </c>
      <c r="D303" s="145"/>
      <c r="E303" s="146"/>
      <c r="F303" s="147"/>
      <c r="G303" s="148"/>
      <c r="H303" s="146"/>
      <c r="I303" s="149"/>
      <c r="J303" s="147"/>
      <c r="K303" s="150"/>
      <c r="L303" s="147"/>
      <c r="M303" s="146"/>
      <c r="N303" s="143">
        <f t="shared" si="20"/>
        <v>0</v>
      </c>
      <c r="O303" s="143">
        <f t="shared" si="21"/>
        <v>0</v>
      </c>
      <c r="P303" s="143">
        <f t="shared" si="22"/>
        <v>0</v>
      </c>
      <c r="Q303" s="387"/>
      <c r="R303" s="388"/>
      <c r="S303" s="388"/>
      <c r="T303" s="388"/>
      <c r="U303" s="388"/>
      <c r="V303" s="389"/>
      <c r="W303" s="389"/>
      <c r="X303" s="394"/>
      <c r="Y303" s="391"/>
      <c r="Z303" s="392"/>
      <c r="AA303" s="393"/>
      <c r="AB303" s="110">
        <f t="shared" si="24"/>
        <v>0</v>
      </c>
      <c r="AC303" s="111"/>
      <c r="AD303" s="111"/>
      <c r="AE303" s="405"/>
      <c r="AF303" s="387"/>
      <c r="AG303" s="388"/>
      <c r="AH303" s="406"/>
      <c r="AI303" s="389"/>
      <c r="AJ303" s="407"/>
    </row>
    <row r="304" spans="1:36" s="112" customFormat="1" x14ac:dyDescent="0.25">
      <c r="A304" s="113">
        <v>295</v>
      </c>
      <c r="B304" s="144"/>
      <c r="C304" s="100">
        <f t="shared" si="23"/>
        <v>0</v>
      </c>
      <c r="D304" s="145"/>
      <c r="E304" s="146"/>
      <c r="F304" s="147"/>
      <c r="G304" s="148"/>
      <c r="H304" s="146"/>
      <c r="I304" s="149"/>
      <c r="J304" s="147"/>
      <c r="K304" s="150"/>
      <c r="L304" s="147"/>
      <c r="M304" s="146"/>
      <c r="N304" s="143">
        <f t="shared" si="20"/>
        <v>0</v>
      </c>
      <c r="O304" s="143">
        <f t="shared" si="21"/>
        <v>0</v>
      </c>
      <c r="P304" s="143">
        <f t="shared" si="22"/>
        <v>0</v>
      </c>
      <c r="Q304" s="387"/>
      <c r="R304" s="388"/>
      <c r="S304" s="388"/>
      <c r="T304" s="388"/>
      <c r="U304" s="388"/>
      <c r="V304" s="389"/>
      <c r="W304" s="389"/>
      <c r="X304" s="394"/>
      <c r="Y304" s="391"/>
      <c r="Z304" s="392"/>
      <c r="AA304" s="393"/>
      <c r="AB304" s="110">
        <f t="shared" si="24"/>
        <v>0</v>
      </c>
      <c r="AC304" s="111"/>
      <c r="AD304" s="111"/>
      <c r="AE304" s="405"/>
      <c r="AF304" s="387"/>
      <c r="AG304" s="388"/>
      <c r="AH304" s="406"/>
      <c r="AI304" s="389"/>
      <c r="AJ304" s="407"/>
    </row>
    <row r="305" spans="1:36" s="112" customFormat="1" x14ac:dyDescent="0.25">
      <c r="A305" s="113">
        <v>296</v>
      </c>
      <c r="B305" s="144"/>
      <c r="C305" s="100">
        <f t="shared" si="23"/>
        <v>0</v>
      </c>
      <c r="D305" s="145"/>
      <c r="E305" s="146"/>
      <c r="F305" s="147"/>
      <c r="G305" s="148"/>
      <c r="H305" s="146"/>
      <c r="I305" s="149"/>
      <c r="J305" s="147"/>
      <c r="K305" s="150"/>
      <c r="L305" s="147"/>
      <c r="M305" s="146"/>
      <c r="N305" s="143">
        <f t="shared" si="20"/>
        <v>0</v>
      </c>
      <c r="O305" s="143">
        <f t="shared" si="21"/>
        <v>0</v>
      </c>
      <c r="P305" s="143">
        <f t="shared" si="22"/>
        <v>0</v>
      </c>
      <c r="Q305" s="387"/>
      <c r="R305" s="388"/>
      <c r="S305" s="388"/>
      <c r="T305" s="388"/>
      <c r="U305" s="388"/>
      <c r="V305" s="389"/>
      <c r="W305" s="389"/>
      <c r="X305" s="394"/>
      <c r="Y305" s="391"/>
      <c r="Z305" s="392"/>
      <c r="AA305" s="393"/>
      <c r="AB305" s="110">
        <f t="shared" si="24"/>
        <v>0</v>
      </c>
      <c r="AC305" s="111"/>
      <c r="AD305" s="111"/>
      <c r="AE305" s="405"/>
      <c r="AF305" s="387"/>
      <c r="AG305" s="388"/>
      <c r="AH305" s="406"/>
      <c r="AI305" s="389"/>
      <c r="AJ305" s="407"/>
    </row>
    <row r="306" spans="1:36" s="112" customFormat="1" x14ac:dyDescent="0.25">
      <c r="A306" s="113">
        <v>297</v>
      </c>
      <c r="B306" s="144"/>
      <c r="C306" s="100">
        <f t="shared" si="23"/>
        <v>0</v>
      </c>
      <c r="D306" s="145"/>
      <c r="E306" s="146"/>
      <c r="F306" s="147"/>
      <c r="G306" s="148"/>
      <c r="H306" s="146"/>
      <c r="I306" s="149"/>
      <c r="J306" s="147"/>
      <c r="K306" s="150"/>
      <c r="L306" s="147"/>
      <c r="M306" s="146"/>
      <c r="N306" s="143">
        <f t="shared" si="20"/>
        <v>0</v>
      </c>
      <c r="O306" s="143">
        <f t="shared" si="21"/>
        <v>0</v>
      </c>
      <c r="P306" s="143">
        <f t="shared" si="22"/>
        <v>0</v>
      </c>
      <c r="Q306" s="387"/>
      <c r="R306" s="388"/>
      <c r="S306" s="388"/>
      <c r="T306" s="388"/>
      <c r="U306" s="388"/>
      <c r="V306" s="389"/>
      <c r="W306" s="389"/>
      <c r="X306" s="394"/>
      <c r="Y306" s="391"/>
      <c r="Z306" s="392"/>
      <c r="AA306" s="393"/>
      <c r="AB306" s="110">
        <f t="shared" si="24"/>
        <v>0</v>
      </c>
      <c r="AC306" s="111"/>
      <c r="AD306" s="111"/>
      <c r="AE306" s="405"/>
      <c r="AF306" s="387"/>
      <c r="AG306" s="388"/>
      <c r="AH306" s="406"/>
      <c r="AI306" s="389"/>
      <c r="AJ306" s="407"/>
    </row>
    <row r="307" spans="1:36" s="112" customFormat="1" x14ac:dyDescent="0.25">
      <c r="A307" s="113">
        <v>298</v>
      </c>
      <c r="B307" s="144"/>
      <c r="C307" s="100">
        <f t="shared" si="23"/>
        <v>0</v>
      </c>
      <c r="D307" s="145"/>
      <c r="E307" s="146"/>
      <c r="F307" s="147"/>
      <c r="G307" s="148"/>
      <c r="H307" s="146"/>
      <c r="I307" s="149"/>
      <c r="J307" s="147"/>
      <c r="K307" s="150"/>
      <c r="L307" s="147"/>
      <c r="M307" s="146"/>
      <c r="N307" s="143">
        <f t="shared" si="20"/>
        <v>0</v>
      </c>
      <c r="O307" s="143">
        <f t="shared" si="21"/>
        <v>0</v>
      </c>
      <c r="P307" s="143">
        <f t="shared" si="22"/>
        <v>0</v>
      </c>
      <c r="Q307" s="387"/>
      <c r="R307" s="388"/>
      <c r="S307" s="388"/>
      <c r="T307" s="388"/>
      <c r="U307" s="388"/>
      <c r="V307" s="389"/>
      <c r="W307" s="389"/>
      <c r="X307" s="394"/>
      <c r="Y307" s="391"/>
      <c r="Z307" s="392"/>
      <c r="AA307" s="393"/>
      <c r="AB307" s="110">
        <f t="shared" si="24"/>
        <v>0</v>
      </c>
      <c r="AC307" s="111"/>
      <c r="AD307" s="111"/>
      <c r="AE307" s="405"/>
      <c r="AF307" s="387"/>
      <c r="AG307" s="388"/>
      <c r="AH307" s="406"/>
      <c r="AI307" s="389"/>
      <c r="AJ307" s="407"/>
    </row>
    <row r="308" spans="1:36" s="112" customFormat="1" x14ac:dyDescent="0.25">
      <c r="A308" s="113">
        <v>299</v>
      </c>
      <c r="B308" s="144"/>
      <c r="C308" s="100">
        <f t="shared" si="23"/>
        <v>0</v>
      </c>
      <c r="D308" s="145"/>
      <c r="E308" s="146"/>
      <c r="F308" s="147"/>
      <c r="G308" s="148"/>
      <c r="H308" s="146"/>
      <c r="I308" s="149"/>
      <c r="J308" s="147"/>
      <c r="K308" s="150"/>
      <c r="L308" s="147"/>
      <c r="M308" s="146"/>
      <c r="N308" s="143">
        <f t="shared" si="20"/>
        <v>0</v>
      </c>
      <c r="O308" s="143">
        <f t="shared" si="21"/>
        <v>0</v>
      </c>
      <c r="P308" s="143">
        <f t="shared" si="22"/>
        <v>0</v>
      </c>
      <c r="Q308" s="387"/>
      <c r="R308" s="388"/>
      <c r="S308" s="388"/>
      <c r="T308" s="388"/>
      <c r="U308" s="388"/>
      <c r="V308" s="389"/>
      <c r="W308" s="389"/>
      <c r="X308" s="394"/>
      <c r="Y308" s="391"/>
      <c r="Z308" s="392"/>
      <c r="AA308" s="393"/>
      <c r="AB308" s="110">
        <f t="shared" si="24"/>
        <v>0</v>
      </c>
      <c r="AC308" s="111"/>
      <c r="AD308" s="111"/>
      <c r="AE308" s="405"/>
      <c r="AF308" s="387"/>
      <c r="AG308" s="388"/>
      <c r="AH308" s="406"/>
      <c r="AI308" s="389"/>
      <c r="AJ308" s="407"/>
    </row>
    <row r="309" spans="1:36" s="112" customFormat="1" x14ac:dyDescent="0.25">
      <c r="A309" s="121">
        <v>300</v>
      </c>
      <c r="B309" s="151"/>
      <c r="C309" s="100">
        <f t="shared" si="23"/>
        <v>0</v>
      </c>
      <c r="D309" s="152"/>
      <c r="E309" s="153"/>
      <c r="F309" s="154"/>
      <c r="G309" s="155"/>
      <c r="H309" s="153"/>
      <c r="I309" s="156"/>
      <c r="J309" s="154"/>
      <c r="K309" s="157"/>
      <c r="L309" s="154"/>
      <c r="M309" s="153"/>
      <c r="N309" s="143">
        <f t="shared" si="20"/>
        <v>0</v>
      </c>
      <c r="O309" s="143">
        <f t="shared" si="21"/>
        <v>0</v>
      </c>
      <c r="P309" s="143">
        <f t="shared" si="22"/>
        <v>0</v>
      </c>
      <c r="Q309" s="395"/>
      <c r="R309" s="396"/>
      <c r="S309" s="396"/>
      <c r="T309" s="396"/>
      <c r="U309" s="396"/>
      <c r="V309" s="397"/>
      <c r="W309" s="397"/>
      <c r="X309" s="398"/>
      <c r="Y309" s="399"/>
      <c r="Z309" s="400"/>
      <c r="AA309" s="401"/>
      <c r="AB309" s="158">
        <f t="shared" si="24"/>
        <v>0</v>
      </c>
      <c r="AC309" s="132"/>
      <c r="AD309" s="132"/>
      <c r="AE309" s="408"/>
      <c r="AF309" s="395"/>
      <c r="AG309" s="396"/>
      <c r="AH309" s="409"/>
      <c r="AI309" s="397"/>
      <c r="AJ309" s="412"/>
    </row>
  </sheetData>
  <sheetProtection password="CAC3" sheet="1" objects="1" scenarios="1"/>
  <mergeCells count="25">
    <mergeCell ref="AF4:AI4"/>
    <mergeCell ref="AF5:AI5"/>
    <mergeCell ref="A278:AJ278"/>
    <mergeCell ref="B1:C1"/>
    <mergeCell ref="D1:G1"/>
    <mergeCell ref="L4:M4"/>
    <mergeCell ref="J4:K4"/>
    <mergeCell ref="I1:L2"/>
    <mergeCell ref="B4:B6"/>
    <mergeCell ref="A4:A6"/>
    <mergeCell ref="D4:D6"/>
    <mergeCell ref="E4:E6"/>
    <mergeCell ref="F4:F6"/>
    <mergeCell ref="M5:M6"/>
    <mergeCell ref="Q3:AJ3"/>
    <mergeCell ref="Q5:V5"/>
    <mergeCell ref="W4:W6"/>
    <mergeCell ref="Q4:V4"/>
    <mergeCell ref="C4:C6"/>
    <mergeCell ref="L5:L6"/>
    <mergeCell ref="G4:G6"/>
    <mergeCell ref="H4:H6"/>
    <mergeCell ref="I4:I6"/>
    <mergeCell ref="J5:J6"/>
    <mergeCell ref="K5:K6"/>
  </mergeCells>
  <conditionalFormatting sqref="AB8:AD277 AB280:AD309">
    <cfRule type="cellIs" dxfId="11" priority="1" operator="greaterThanOrEqual">
      <formula>10</formula>
    </cfRule>
  </conditionalFormatting>
  <dataValidations count="5">
    <dataValidation type="whole" allowBlank="1" showInputMessage="1" showErrorMessage="1" sqref="AF280:AI309 D280:M309 D8:M277 AF8:AI277 Q280:W309 Q8:W277">
      <formula1>0</formula1>
      <formula2>1</formula2>
    </dataValidation>
    <dataValidation type="whole" allowBlank="1" showInputMessage="1" showErrorMessage="1" sqref="X8:X277 X280:X309">
      <formula1>0</formula1>
      <formula2>50</formula2>
    </dataValidation>
    <dataValidation type="whole" allowBlank="1" showInputMessage="1" showErrorMessage="1" sqref="Y8:Z277 Y280:Z309">
      <formula1>0</formula1>
      <formula2>6000</formula2>
    </dataValidation>
    <dataValidation type="whole" allowBlank="1" showInputMessage="1" showErrorMessage="1" sqref="AA8:AA277 AA280:AA309">
      <formula1>1</formula1>
      <formula2>20</formula2>
    </dataValidation>
    <dataValidation type="whole" allowBlank="1" showInputMessage="1" showErrorMessage="1" sqref="AE8:AE277 AE280:AE309">
      <formula1>0</formula1>
      <formula2>100</formula2>
    </dataValidation>
  </dataValidations>
  <pageMargins left="0.19685039370078741" right="0.19685039370078741" top="0.19685039370078741" bottom="0.19685039370078741" header="0.31496062992125984" footer="0.31496062992125984"/>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9"/>
  <sheetViews>
    <sheetView showGridLines="0" zoomScaleNormal="100" workbookViewId="0">
      <pane xSplit="2" ySplit="7" topLeftCell="C8" activePane="bottomRight" state="frozen"/>
      <selection activeCell="C280" sqref="C280"/>
      <selection pane="topRight" activeCell="C280" sqref="C280"/>
      <selection pane="bottomLeft" activeCell="C280" sqref="C280"/>
      <selection pane="bottomRight" activeCell="H4" sqref="H4:H6"/>
    </sheetView>
  </sheetViews>
  <sheetFormatPr baseColWidth="10" defaultRowHeight="15" x14ac:dyDescent="0.25"/>
  <cols>
    <col min="1" max="1" width="5.28515625" style="5" customWidth="1"/>
    <col min="2" max="2" width="22.140625" style="5" customWidth="1"/>
    <col min="3" max="13" width="13.140625" style="5" customWidth="1"/>
    <col min="14" max="16" width="11.42578125" style="5" hidden="1" customWidth="1"/>
    <col min="17" max="23" width="4.140625" style="38" customWidth="1"/>
    <col min="24" max="24" width="14.85546875" style="38" bestFit="1" customWidth="1"/>
    <col min="25" max="26" width="14.85546875" style="38" customWidth="1"/>
    <col min="27" max="28" width="13.140625" style="38" customWidth="1"/>
    <col min="29" max="30" width="13.140625" style="38" hidden="1" customWidth="1"/>
    <col min="31" max="31" width="13.140625" style="38" customWidth="1"/>
    <col min="32" max="34" width="4.140625" style="38" customWidth="1"/>
    <col min="35" max="35" width="4.140625" style="18" customWidth="1"/>
    <col min="36" max="36" width="38" style="5" customWidth="1"/>
    <col min="37" max="16384" width="11.42578125" style="5"/>
  </cols>
  <sheetData>
    <row r="1" spans="1:36" ht="29.25" customHeight="1" x14ac:dyDescent="0.3">
      <c r="B1" s="480" t="s">
        <v>0</v>
      </c>
      <c r="C1" s="480"/>
      <c r="D1" s="522">
        <f>Jahresübersicht!I1</f>
        <v>0</v>
      </c>
      <c r="E1" s="522"/>
      <c r="F1" s="522"/>
      <c r="G1" s="522"/>
      <c r="H1" s="35"/>
      <c r="I1" s="481" t="s">
        <v>11</v>
      </c>
      <c r="J1" s="481"/>
      <c r="K1" s="481"/>
      <c r="L1" s="481"/>
      <c r="M1" s="4"/>
    </row>
    <row r="2" spans="1:36" ht="26.25" customHeight="1" thickBot="1" x14ac:dyDescent="0.35">
      <c r="B2" s="6"/>
      <c r="C2" s="7" t="s">
        <v>13</v>
      </c>
      <c r="D2" s="39" t="s">
        <v>14</v>
      </c>
      <c r="E2" s="36"/>
      <c r="F2" s="37" t="s">
        <v>1</v>
      </c>
      <c r="G2" s="39">
        <f>Jahresübersicht!I2</f>
        <v>0</v>
      </c>
      <c r="H2" s="35"/>
      <c r="I2" s="481"/>
      <c r="J2" s="481"/>
      <c r="K2" s="481"/>
      <c r="L2" s="481"/>
      <c r="M2" s="4"/>
      <c r="AI2" s="97"/>
    </row>
    <row r="3" spans="1:36" ht="15.75" thickBot="1" x14ac:dyDescent="0.3">
      <c r="A3" s="6"/>
      <c r="B3" s="10"/>
      <c r="C3" s="11"/>
      <c r="D3" s="11"/>
      <c r="E3" s="6"/>
      <c r="F3" s="11"/>
      <c r="G3" s="11"/>
      <c r="H3" s="11"/>
      <c r="I3" s="11"/>
      <c r="J3" s="6"/>
      <c r="K3" s="11"/>
      <c r="L3" s="6"/>
      <c r="M3" s="11"/>
      <c r="Q3" s="550" t="s">
        <v>58</v>
      </c>
      <c r="R3" s="551"/>
      <c r="S3" s="551"/>
      <c r="T3" s="551"/>
      <c r="U3" s="551"/>
      <c r="V3" s="551"/>
      <c r="W3" s="551"/>
      <c r="X3" s="551"/>
      <c r="Y3" s="551"/>
      <c r="Z3" s="551"/>
      <c r="AA3" s="551"/>
      <c r="AB3" s="551"/>
      <c r="AC3" s="551"/>
      <c r="AD3" s="551"/>
      <c r="AE3" s="551"/>
      <c r="AF3" s="551"/>
      <c r="AG3" s="551"/>
      <c r="AH3" s="551"/>
      <c r="AI3" s="551"/>
      <c r="AJ3" s="552"/>
    </row>
    <row r="4" spans="1:36" x14ac:dyDescent="0.25">
      <c r="A4" s="547"/>
      <c r="B4" s="536" t="s">
        <v>2</v>
      </c>
      <c r="C4" s="530" t="s">
        <v>102</v>
      </c>
      <c r="D4" s="549" t="s">
        <v>3</v>
      </c>
      <c r="E4" s="536" t="s">
        <v>4</v>
      </c>
      <c r="F4" s="549" t="s">
        <v>46</v>
      </c>
      <c r="G4" s="534" t="s">
        <v>47</v>
      </c>
      <c r="H4" s="536" t="s">
        <v>105</v>
      </c>
      <c r="I4" s="530" t="s">
        <v>45</v>
      </c>
      <c r="J4" s="545" t="s">
        <v>7</v>
      </c>
      <c r="K4" s="546"/>
      <c r="L4" s="545" t="s">
        <v>8</v>
      </c>
      <c r="M4" s="546"/>
      <c r="Q4" s="539" t="s">
        <v>50</v>
      </c>
      <c r="R4" s="540"/>
      <c r="S4" s="540"/>
      <c r="T4" s="540"/>
      <c r="U4" s="540"/>
      <c r="V4" s="541"/>
      <c r="W4" s="524" t="s">
        <v>104</v>
      </c>
      <c r="X4" s="58"/>
      <c r="Y4" s="59"/>
      <c r="Z4" s="18"/>
      <c r="AA4" s="18"/>
      <c r="AB4" s="60"/>
      <c r="AC4" s="60"/>
      <c r="AD4" s="60"/>
      <c r="AE4" s="58"/>
      <c r="AF4" s="527" t="s">
        <v>94</v>
      </c>
      <c r="AG4" s="528"/>
      <c r="AH4" s="528"/>
      <c r="AI4" s="529"/>
      <c r="AJ4" s="61"/>
    </row>
    <row r="5" spans="1:36" ht="15" customHeight="1" x14ac:dyDescent="0.25">
      <c r="A5" s="548"/>
      <c r="B5" s="537"/>
      <c r="C5" s="531"/>
      <c r="D5" s="533"/>
      <c r="E5" s="537"/>
      <c r="F5" s="533"/>
      <c r="G5" s="535"/>
      <c r="H5" s="537"/>
      <c r="I5" s="531"/>
      <c r="J5" s="532" t="s">
        <v>5</v>
      </c>
      <c r="K5" s="538" t="s">
        <v>6</v>
      </c>
      <c r="L5" s="532" t="s">
        <v>5</v>
      </c>
      <c r="M5" s="538" t="s">
        <v>6</v>
      </c>
      <c r="Q5" s="553" t="s">
        <v>51</v>
      </c>
      <c r="R5" s="540"/>
      <c r="S5" s="540"/>
      <c r="T5" s="540"/>
      <c r="U5" s="540"/>
      <c r="V5" s="541"/>
      <c r="W5" s="525"/>
      <c r="X5" s="58"/>
      <c r="Y5" s="59"/>
      <c r="Z5" s="18"/>
      <c r="AA5" s="18"/>
      <c r="AB5" s="60"/>
      <c r="AC5" s="60"/>
      <c r="AD5" s="60"/>
      <c r="AE5" s="58"/>
      <c r="AF5" s="539" t="s">
        <v>95</v>
      </c>
      <c r="AG5" s="540"/>
      <c r="AH5" s="540"/>
      <c r="AI5" s="541"/>
      <c r="AJ5" s="62"/>
    </row>
    <row r="6" spans="1:36" ht="150" customHeight="1" thickBot="1" x14ac:dyDescent="0.3">
      <c r="A6" s="548"/>
      <c r="B6" s="537"/>
      <c r="C6" s="531"/>
      <c r="D6" s="533"/>
      <c r="E6" s="537"/>
      <c r="F6" s="533"/>
      <c r="G6" s="535"/>
      <c r="H6" s="537"/>
      <c r="I6" s="531"/>
      <c r="J6" s="533"/>
      <c r="K6" s="537"/>
      <c r="L6" s="533"/>
      <c r="M6" s="537"/>
      <c r="Q6" s="55" t="s">
        <v>61</v>
      </c>
      <c r="R6" s="56" t="s">
        <v>62</v>
      </c>
      <c r="S6" s="56" t="s">
        <v>63</v>
      </c>
      <c r="T6" s="56" t="s">
        <v>64</v>
      </c>
      <c r="U6" s="56" t="s">
        <v>65</v>
      </c>
      <c r="V6" s="57" t="s">
        <v>66</v>
      </c>
      <c r="W6" s="526"/>
      <c r="X6" s="40" t="s">
        <v>52</v>
      </c>
      <c r="Y6" s="41" t="s">
        <v>53</v>
      </c>
      <c r="Z6" s="42" t="s">
        <v>59</v>
      </c>
      <c r="AA6" s="42" t="s">
        <v>54</v>
      </c>
      <c r="AB6" s="43" t="s">
        <v>55</v>
      </c>
      <c r="AC6" s="43"/>
      <c r="AD6" s="43"/>
      <c r="AE6" s="44" t="s">
        <v>56</v>
      </c>
      <c r="AF6" s="232" t="s">
        <v>96</v>
      </c>
      <c r="AG6" s="233" t="s">
        <v>97</v>
      </c>
      <c r="AH6" s="233" t="s">
        <v>98</v>
      </c>
      <c r="AI6" s="234" t="s">
        <v>99</v>
      </c>
      <c r="AJ6" s="63" t="s">
        <v>57</v>
      </c>
    </row>
    <row r="7" spans="1:36" ht="15.75" thickBot="1" x14ac:dyDescent="0.3">
      <c r="A7" s="47"/>
      <c r="B7" s="48">
        <f>COUNTA($B8:$B277)</f>
        <v>0</v>
      </c>
      <c r="C7" s="46">
        <f>SUM($C8:$C277)</f>
        <v>0</v>
      </c>
      <c r="D7" s="47">
        <f>SUM($D8:$D277)</f>
        <v>0</v>
      </c>
      <c r="E7" s="48">
        <f>SUM($E8:$E277)</f>
        <v>0</v>
      </c>
      <c r="F7" s="47">
        <f>SUM($F8:$F277)</f>
        <v>0</v>
      </c>
      <c r="G7" s="49">
        <f>SUM($G8:$G277)</f>
        <v>0</v>
      </c>
      <c r="H7" s="48">
        <f>SUM($H8:$H277)</f>
        <v>0</v>
      </c>
      <c r="I7" s="49">
        <f>SUM($I8:$I277)</f>
        <v>0</v>
      </c>
      <c r="J7" s="47">
        <f>SUM($J8:$J277)</f>
        <v>0</v>
      </c>
      <c r="K7" s="48">
        <f>SUM($K8:$K277)</f>
        <v>0</v>
      </c>
      <c r="L7" s="47">
        <f>SUM($L8:$L277)</f>
        <v>0</v>
      </c>
      <c r="M7" s="50">
        <f>SUM($M8:$M277)</f>
        <v>0</v>
      </c>
      <c r="N7" s="38"/>
      <c r="O7" s="38" t="s">
        <v>9</v>
      </c>
      <c r="P7" s="38" t="s">
        <v>10</v>
      </c>
      <c r="Q7" s="51">
        <f>SUM($Q8:$Q277)</f>
        <v>0</v>
      </c>
      <c r="R7" s="52">
        <f>SUM($R8:$R277)</f>
        <v>0</v>
      </c>
      <c r="S7" s="52">
        <f>SUM($S8:$S277)</f>
        <v>0</v>
      </c>
      <c r="T7" s="52">
        <f>SUM($T8:$T277)</f>
        <v>0</v>
      </c>
      <c r="U7" s="52">
        <f>SUM($U8:$U277)</f>
        <v>0</v>
      </c>
      <c r="V7" s="53">
        <f>SUM($V8:$V277)</f>
        <v>0</v>
      </c>
      <c r="W7" s="53">
        <f>SUM($W8:$W277)</f>
        <v>0</v>
      </c>
      <c r="X7" s="54" t="str">
        <f>IF(COUNTA($X8:$X277)=0,"Ø=","Ø="&amp;ROUND((SUM($X8:$X277)/COUNTA($X8:$X277)),1)&amp;" Wochen")</f>
        <v>Ø=</v>
      </c>
      <c r="Y7" s="51" t="str">
        <f>IF(COUNTA($Y8:$Y277)=0,"Ø=","Ø="&amp;ROUND(SUM($Y8:$Y277)/COUNTA($Y8:$Y277),0)&amp;" Gramm")</f>
        <v>Ø=</v>
      </c>
      <c r="Z7" s="52" t="str">
        <f>IF(COUNTA($Z8:$Z277)=0,"Ø=","Ø="&amp;ROUND(SUM($Z8:$Z277)/COUNTA($Z8:$Z277),0)&amp;" Gramm")</f>
        <v>Ø=</v>
      </c>
      <c r="AA7" s="52" t="str">
        <f>IF(COUNTA($AA8:$AA277)=0,"Ø=","Ø="&amp;ROUND((SUM($AA8:$AA277)/COUNTA($AA8:$AA277)),1)&amp;" Tage")</f>
        <v>Ø=</v>
      </c>
      <c r="AB7" s="53" t="str">
        <f>IF($AD7=FALSE,"Ø=",$AC7)</f>
        <v>Ø=</v>
      </c>
      <c r="AC7" s="53" t="e">
        <f>"Ø="&amp;ROUND(SUM(AB8:AB277)/COUNTIF(AB8:AB277,"&gt;0,00"),2)&amp;" %"</f>
        <v>#DIV/0!</v>
      </c>
      <c r="AD7" s="53" t="b">
        <f>IF(COUNTIF(AB8:AB277,"&gt;0,00"),"0")</f>
        <v>0</v>
      </c>
      <c r="AE7" s="54" t="str">
        <f>IF(COUNTA($AE8:$AE277)=0,"Ø=","Ø="&amp;ROUND((SUM($AE8:$AE277)/COUNTA($AE8:$AE277)),1)&amp;" Tage")</f>
        <v>Ø=</v>
      </c>
      <c r="AF7" s="51">
        <f>SUM($AF8:$AF277)</f>
        <v>0</v>
      </c>
      <c r="AG7" s="52">
        <f>SUM($AG8:$AG277)</f>
        <v>0</v>
      </c>
      <c r="AH7" s="52">
        <f>SUM($AH8:$AH277)</f>
        <v>0</v>
      </c>
      <c r="AI7" s="53">
        <f>SUM($AI8:$AI277)</f>
        <v>0</v>
      </c>
      <c r="AJ7" s="45"/>
    </row>
    <row r="8" spans="1:36" s="112" customFormat="1" x14ac:dyDescent="0.25">
      <c r="A8" s="98">
        <v>1</v>
      </c>
      <c r="B8" s="99"/>
      <c r="C8" s="100">
        <f>IF(OR(K8=1,M8=1),0,P8)</f>
        <v>0</v>
      </c>
      <c r="D8" s="101"/>
      <c r="E8" s="102"/>
      <c r="F8" s="103"/>
      <c r="G8" s="104"/>
      <c r="H8" s="102"/>
      <c r="I8" s="105"/>
      <c r="J8" s="103"/>
      <c r="K8" s="106"/>
      <c r="L8" s="107"/>
      <c r="M8" s="108"/>
      <c r="N8" s="109">
        <f>IF(OR(D8=1,E8=1,F8=1),1,0)</f>
        <v>0</v>
      </c>
      <c r="O8" s="109">
        <f>IF(OR(G8=1,H8=1),0,N8)</f>
        <v>0</v>
      </c>
      <c r="P8" s="109">
        <f>IF(OR(J8=1,L8=1),1,O8)</f>
        <v>0</v>
      </c>
      <c r="Q8" s="380"/>
      <c r="R8" s="381"/>
      <c r="S8" s="381"/>
      <c r="T8" s="381"/>
      <c r="U8" s="381"/>
      <c r="V8" s="382"/>
      <c r="W8" s="382"/>
      <c r="X8" s="383"/>
      <c r="Y8" s="384"/>
      <c r="Z8" s="385"/>
      <c r="AA8" s="386"/>
      <c r="AB8" s="110">
        <f>IF(OR(Y8=0,Z8=0),0,100-(Z8/Y8*100))</f>
        <v>0</v>
      </c>
      <c r="AC8" s="111"/>
      <c r="AD8" s="111"/>
      <c r="AE8" s="402"/>
      <c r="AF8" s="380"/>
      <c r="AG8" s="381"/>
      <c r="AH8" s="403"/>
      <c r="AI8" s="413"/>
      <c r="AJ8" s="404"/>
    </row>
    <row r="9" spans="1:36" s="112" customFormat="1" x14ac:dyDescent="0.25">
      <c r="A9" s="113">
        <v>2</v>
      </c>
      <c r="B9" s="114"/>
      <c r="C9" s="100">
        <f>IF(OR(K9=1,M9=1),0,P9)</f>
        <v>0</v>
      </c>
      <c r="D9" s="115"/>
      <c r="E9" s="116"/>
      <c r="F9" s="117"/>
      <c r="G9" s="118"/>
      <c r="H9" s="116"/>
      <c r="I9" s="119"/>
      <c r="J9" s="117"/>
      <c r="K9" s="120"/>
      <c r="L9" s="117"/>
      <c r="M9" s="116"/>
      <c r="N9" s="109">
        <f t="shared" ref="N9:N72" si="0">IF(OR(D9=1,E9=1,F9=1),1,0)</f>
        <v>0</v>
      </c>
      <c r="O9" s="109">
        <f t="shared" ref="O9:O72" si="1">IF(OR(G9=1,H9=1),0,N9)</f>
        <v>0</v>
      </c>
      <c r="P9" s="109">
        <f t="shared" ref="P9:P72" si="2">IF(OR(J9=1,L9=1),1,O9)</f>
        <v>0</v>
      </c>
      <c r="Q9" s="387"/>
      <c r="R9" s="388"/>
      <c r="S9" s="388"/>
      <c r="T9" s="388"/>
      <c r="U9" s="388"/>
      <c r="V9" s="389"/>
      <c r="W9" s="389"/>
      <c r="X9" s="390"/>
      <c r="Y9" s="391"/>
      <c r="Z9" s="392"/>
      <c r="AA9" s="393"/>
      <c r="AB9" s="110">
        <f>IF(OR(Y9=0,Z9=0),0,100-(Z9/Y9*100))</f>
        <v>0</v>
      </c>
      <c r="AC9" s="111"/>
      <c r="AD9" s="111"/>
      <c r="AE9" s="405"/>
      <c r="AF9" s="387"/>
      <c r="AG9" s="388"/>
      <c r="AH9" s="406"/>
      <c r="AI9" s="389"/>
      <c r="AJ9" s="407"/>
    </row>
    <row r="10" spans="1:36" s="112" customFormat="1" x14ac:dyDescent="0.25">
      <c r="A10" s="113">
        <v>3</v>
      </c>
      <c r="B10" s="114"/>
      <c r="C10" s="100">
        <f t="shared" ref="C10:C73" si="3">IF(OR(K10=1,M10=1),0,P10)</f>
        <v>0</v>
      </c>
      <c r="D10" s="115"/>
      <c r="E10" s="116"/>
      <c r="F10" s="117"/>
      <c r="G10" s="118"/>
      <c r="H10" s="116"/>
      <c r="I10" s="119"/>
      <c r="J10" s="117"/>
      <c r="K10" s="120"/>
      <c r="L10" s="117"/>
      <c r="M10" s="116"/>
      <c r="N10" s="109">
        <f t="shared" si="0"/>
        <v>0</v>
      </c>
      <c r="O10" s="109">
        <f t="shared" si="1"/>
        <v>0</v>
      </c>
      <c r="P10" s="109">
        <f t="shared" si="2"/>
        <v>0</v>
      </c>
      <c r="Q10" s="387"/>
      <c r="R10" s="388"/>
      <c r="S10" s="388"/>
      <c r="T10" s="388"/>
      <c r="U10" s="388"/>
      <c r="V10" s="389"/>
      <c r="W10" s="389"/>
      <c r="X10" s="394"/>
      <c r="Y10" s="391"/>
      <c r="Z10" s="392"/>
      <c r="AA10" s="393"/>
      <c r="AB10" s="110">
        <f t="shared" ref="AB10:AB73" si="4">IF(OR(Y10=0,Z10=0),0,100-(Z10/Y10*100))</f>
        <v>0</v>
      </c>
      <c r="AC10" s="111"/>
      <c r="AD10" s="111"/>
      <c r="AE10" s="405"/>
      <c r="AF10" s="387"/>
      <c r="AG10" s="388"/>
      <c r="AH10" s="406"/>
      <c r="AI10" s="389"/>
      <c r="AJ10" s="407"/>
    </row>
    <row r="11" spans="1:36" s="112" customFormat="1" x14ac:dyDescent="0.25">
      <c r="A11" s="113">
        <v>4</v>
      </c>
      <c r="B11" s="114"/>
      <c r="C11" s="100">
        <f t="shared" si="3"/>
        <v>0</v>
      </c>
      <c r="D11" s="115"/>
      <c r="E11" s="116"/>
      <c r="F11" s="117"/>
      <c r="G11" s="118"/>
      <c r="H11" s="116"/>
      <c r="I11" s="119"/>
      <c r="J11" s="117"/>
      <c r="K11" s="120"/>
      <c r="L11" s="117"/>
      <c r="M11" s="116"/>
      <c r="N11" s="109">
        <f t="shared" si="0"/>
        <v>0</v>
      </c>
      <c r="O11" s="109">
        <f t="shared" si="1"/>
        <v>0</v>
      </c>
      <c r="P11" s="109">
        <f t="shared" si="2"/>
        <v>0</v>
      </c>
      <c r="Q11" s="387"/>
      <c r="R11" s="388"/>
      <c r="S11" s="388"/>
      <c r="T11" s="388"/>
      <c r="U11" s="388"/>
      <c r="V11" s="389"/>
      <c r="W11" s="389"/>
      <c r="X11" s="394"/>
      <c r="Y11" s="391"/>
      <c r="Z11" s="392"/>
      <c r="AA11" s="393"/>
      <c r="AB11" s="110">
        <f t="shared" si="4"/>
        <v>0</v>
      </c>
      <c r="AC11" s="111"/>
      <c r="AD11" s="111"/>
      <c r="AE11" s="405"/>
      <c r="AF11" s="387"/>
      <c r="AG11" s="388"/>
      <c r="AH11" s="406"/>
      <c r="AI11" s="389"/>
      <c r="AJ11" s="407"/>
    </row>
    <row r="12" spans="1:36" s="112" customFormat="1" x14ac:dyDescent="0.25">
      <c r="A12" s="113">
        <v>5</v>
      </c>
      <c r="B12" s="114"/>
      <c r="C12" s="100">
        <f t="shared" si="3"/>
        <v>0</v>
      </c>
      <c r="D12" s="115"/>
      <c r="E12" s="116"/>
      <c r="F12" s="117"/>
      <c r="G12" s="118"/>
      <c r="H12" s="116"/>
      <c r="I12" s="119"/>
      <c r="J12" s="117"/>
      <c r="K12" s="120"/>
      <c r="L12" s="117"/>
      <c r="M12" s="116"/>
      <c r="N12" s="109">
        <f t="shared" si="0"/>
        <v>0</v>
      </c>
      <c r="O12" s="109">
        <f t="shared" si="1"/>
        <v>0</v>
      </c>
      <c r="P12" s="109">
        <f t="shared" si="2"/>
        <v>0</v>
      </c>
      <c r="Q12" s="387"/>
      <c r="R12" s="388"/>
      <c r="S12" s="388"/>
      <c r="T12" s="388"/>
      <c r="U12" s="388"/>
      <c r="V12" s="389"/>
      <c r="W12" s="389"/>
      <c r="X12" s="394"/>
      <c r="Y12" s="391"/>
      <c r="Z12" s="392"/>
      <c r="AA12" s="393"/>
      <c r="AB12" s="110">
        <f t="shared" si="4"/>
        <v>0</v>
      </c>
      <c r="AC12" s="111"/>
      <c r="AD12" s="111"/>
      <c r="AE12" s="405"/>
      <c r="AF12" s="387"/>
      <c r="AG12" s="388"/>
      <c r="AH12" s="406"/>
      <c r="AI12" s="389"/>
      <c r="AJ12" s="407"/>
    </row>
    <row r="13" spans="1:36" s="112" customFormat="1" x14ac:dyDescent="0.25">
      <c r="A13" s="113">
        <v>6</v>
      </c>
      <c r="B13" s="114"/>
      <c r="C13" s="100">
        <f t="shared" si="3"/>
        <v>0</v>
      </c>
      <c r="D13" s="115"/>
      <c r="E13" s="116"/>
      <c r="F13" s="117"/>
      <c r="G13" s="118"/>
      <c r="H13" s="116"/>
      <c r="I13" s="119"/>
      <c r="J13" s="117"/>
      <c r="K13" s="120"/>
      <c r="L13" s="117"/>
      <c r="M13" s="116"/>
      <c r="N13" s="109">
        <f t="shared" si="0"/>
        <v>0</v>
      </c>
      <c r="O13" s="109">
        <f t="shared" si="1"/>
        <v>0</v>
      </c>
      <c r="P13" s="109">
        <f t="shared" si="2"/>
        <v>0</v>
      </c>
      <c r="Q13" s="387"/>
      <c r="R13" s="388"/>
      <c r="S13" s="388"/>
      <c r="T13" s="388"/>
      <c r="U13" s="388"/>
      <c r="V13" s="389"/>
      <c r="W13" s="389"/>
      <c r="X13" s="394"/>
      <c r="Y13" s="391"/>
      <c r="Z13" s="392"/>
      <c r="AA13" s="393"/>
      <c r="AB13" s="110">
        <f t="shared" si="4"/>
        <v>0</v>
      </c>
      <c r="AC13" s="111"/>
      <c r="AD13" s="111"/>
      <c r="AE13" s="405"/>
      <c r="AF13" s="387"/>
      <c r="AG13" s="388"/>
      <c r="AH13" s="406"/>
      <c r="AI13" s="389"/>
      <c r="AJ13" s="407"/>
    </row>
    <row r="14" spans="1:36" s="112" customFormat="1" x14ac:dyDescent="0.25">
      <c r="A14" s="113">
        <v>7</v>
      </c>
      <c r="B14" s="114"/>
      <c r="C14" s="100">
        <f t="shared" si="3"/>
        <v>0</v>
      </c>
      <c r="D14" s="115"/>
      <c r="E14" s="116"/>
      <c r="F14" s="117"/>
      <c r="G14" s="118"/>
      <c r="H14" s="116"/>
      <c r="I14" s="119"/>
      <c r="J14" s="117"/>
      <c r="K14" s="120"/>
      <c r="L14" s="117"/>
      <c r="M14" s="116"/>
      <c r="N14" s="109">
        <f t="shared" si="0"/>
        <v>0</v>
      </c>
      <c r="O14" s="109">
        <f t="shared" si="1"/>
        <v>0</v>
      </c>
      <c r="P14" s="109">
        <f t="shared" si="2"/>
        <v>0</v>
      </c>
      <c r="Q14" s="387"/>
      <c r="R14" s="388"/>
      <c r="S14" s="388"/>
      <c r="T14" s="388"/>
      <c r="U14" s="388"/>
      <c r="V14" s="389"/>
      <c r="W14" s="389"/>
      <c r="X14" s="394"/>
      <c r="Y14" s="391"/>
      <c r="Z14" s="392"/>
      <c r="AA14" s="393"/>
      <c r="AB14" s="110">
        <f t="shared" si="4"/>
        <v>0</v>
      </c>
      <c r="AC14" s="111"/>
      <c r="AD14" s="111"/>
      <c r="AE14" s="405"/>
      <c r="AF14" s="387"/>
      <c r="AG14" s="388"/>
      <c r="AH14" s="406"/>
      <c r="AI14" s="389"/>
      <c r="AJ14" s="407"/>
    </row>
    <row r="15" spans="1:36" s="112" customFormat="1" x14ac:dyDescent="0.25">
      <c r="A15" s="113">
        <v>8</v>
      </c>
      <c r="B15" s="114"/>
      <c r="C15" s="100">
        <f t="shared" si="3"/>
        <v>0</v>
      </c>
      <c r="D15" s="115"/>
      <c r="E15" s="116"/>
      <c r="F15" s="117"/>
      <c r="G15" s="118"/>
      <c r="H15" s="116"/>
      <c r="I15" s="119"/>
      <c r="J15" s="117"/>
      <c r="K15" s="120"/>
      <c r="L15" s="117"/>
      <c r="M15" s="116"/>
      <c r="N15" s="109">
        <f t="shared" si="0"/>
        <v>0</v>
      </c>
      <c r="O15" s="109">
        <f t="shared" si="1"/>
        <v>0</v>
      </c>
      <c r="P15" s="109">
        <f t="shared" si="2"/>
        <v>0</v>
      </c>
      <c r="Q15" s="387"/>
      <c r="R15" s="388"/>
      <c r="S15" s="388"/>
      <c r="T15" s="388"/>
      <c r="U15" s="388"/>
      <c r="V15" s="389"/>
      <c r="W15" s="389"/>
      <c r="X15" s="394"/>
      <c r="Y15" s="391"/>
      <c r="Z15" s="392"/>
      <c r="AA15" s="393"/>
      <c r="AB15" s="110">
        <f t="shared" si="4"/>
        <v>0</v>
      </c>
      <c r="AC15" s="111"/>
      <c r="AD15" s="111"/>
      <c r="AE15" s="405"/>
      <c r="AF15" s="387"/>
      <c r="AG15" s="388"/>
      <c r="AH15" s="406"/>
      <c r="AI15" s="389"/>
      <c r="AJ15" s="407"/>
    </row>
    <row r="16" spans="1:36" s="112" customFormat="1" x14ac:dyDescent="0.25">
      <c r="A16" s="113">
        <v>9</v>
      </c>
      <c r="B16" s="114"/>
      <c r="C16" s="100">
        <f t="shared" si="3"/>
        <v>0</v>
      </c>
      <c r="D16" s="115"/>
      <c r="E16" s="116"/>
      <c r="F16" s="117"/>
      <c r="G16" s="118"/>
      <c r="H16" s="116"/>
      <c r="I16" s="119"/>
      <c r="J16" s="117"/>
      <c r="K16" s="120"/>
      <c r="L16" s="117"/>
      <c r="M16" s="116"/>
      <c r="N16" s="109">
        <f t="shared" si="0"/>
        <v>0</v>
      </c>
      <c r="O16" s="109">
        <f t="shared" si="1"/>
        <v>0</v>
      </c>
      <c r="P16" s="109">
        <f t="shared" si="2"/>
        <v>0</v>
      </c>
      <c r="Q16" s="387"/>
      <c r="R16" s="388"/>
      <c r="S16" s="388"/>
      <c r="T16" s="388"/>
      <c r="U16" s="388"/>
      <c r="V16" s="389"/>
      <c r="W16" s="389"/>
      <c r="X16" s="394"/>
      <c r="Y16" s="391"/>
      <c r="Z16" s="392"/>
      <c r="AA16" s="393"/>
      <c r="AB16" s="110">
        <f t="shared" si="4"/>
        <v>0</v>
      </c>
      <c r="AC16" s="111"/>
      <c r="AD16" s="111"/>
      <c r="AE16" s="405"/>
      <c r="AF16" s="387"/>
      <c r="AG16" s="388"/>
      <c r="AH16" s="406"/>
      <c r="AI16" s="389"/>
      <c r="AJ16" s="407"/>
    </row>
    <row r="17" spans="1:36" s="112" customFormat="1" x14ac:dyDescent="0.25">
      <c r="A17" s="113">
        <v>10</v>
      </c>
      <c r="B17" s="114"/>
      <c r="C17" s="100">
        <f t="shared" si="3"/>
        <v>0</v>
      </c>
      <c r="D17" s="115"/>
      <c r="E17" s="116"/>
      <c r="F17" s="117"/>
      <c r="G17" s="118"/>
      <c r="H17" s="116"/>
      <c r="I17" s="119"/>
      <c r="J17" s="117"/>
      <c r="K17" s="120"/>
      <c r="L17" s="117"/>
      <c r="M17" s="116"/>
      <c r="N17" s="109">
        <f t="shared" si="0"/>
        <v>0</v>
      </c>
      <c r="O17" s="109">
        <f t="shared" si="1"/>
        <v>0</v>
      </c>
      <c r="P17" s="109">
        <f t="shared" si="2"/>
        <v>0</v>
      </c>
      <c r="Q17" s="387"/>
      <c r="R17" s="388"/>
      <c r="S17" s="388"/>
      <c r="T17" s="388"/>
      <c r="U17" s="388"/>
      <c r="V17" s="389"/>
      <c r="W17" s="389"/>
      <c r="X17" s="394"/>
      <c r="Y17" s="391"/>
      <c r="Z17" s="392"/>
      <c r="AA17" s="393"/>
      <c r="AB17" s="110">
        <f t="shared" si="4"/>
        <v>0</v>
      </c>
      <c r="AC17" s="111"/>
      <c r="AD17" s="111"/>
      <c r="AE17" s="405"/>
      <c r="AF17" s="387"/>
      <c r="AG17" s="388"/>
      <c r="AH17" s="406"/>
      <c r="AI17" s="389"/>
      <c r="AJ17" s="407"/>
    </row>
    <row r="18" spans="1:36" s="112" customFormat="1" x14ac:dyDescent="0.25">
      <c r="A18" s="113">
        <v>11</v>
      </c>
      <c r="B18" s="114"/>
      <c r="C18" s="100">
        <f t="shared" si="3"/>
        <v>0</v>
      </c>
      <c r="D18" s="115"/>
      <c r="E18" s="116"/>
      <c r="F18" s="117"/>
      <c r="G18" s="118"/>
      <c r="H18" s="116"/>
      <c r="I18" s="119"/>
      <c r="J18" s="117"/>
      <c r="K18" s="120"/>
      <c r="L18" s="117"/>
      <c r="M18" s="116"/>
      <c r="N18" s="109">
        <f t="shared" si="0"/>
        <v>0</v>
      </c>
      <c r="O18" s="109">
        <f t="shared" si="1"/>
        <v>0</v>
      </c>
      <c r="P18" s="109">
        <f t="shared" si="2"/>
        <v>0</v>
      </c>
      <c r="Q18" s="387"/>
      <c r="R18" s="388"/>
      <c r="S18" s="388"/>
      <c r="T18" s="388"/>
      <c r="U18" s="388"/>
      <c r="V18" s="389"/>
      <c r="W18" s="389"/>
      <c r="X18" s="394"/>
      <c r="Y18" s="391"/>
      <c r="Z18" s="392"/>
      <c r="AA18" s="393"/>
      <c r="AB18" s="110">
        <f t="shared" si="4"/>
        <v>0</v>
      </c>
      <c r="AC18" s="111"/>
      <c r="AD18" s="111"/>
      <c r="AE18" s="405"/>
      <c r="AF18" s="387"/>
      <c r="AG18" s="388"/>
      <c r="AH18" s="406"/>
      <c r="AI18" s="389"/>
      <c r="AJ18" s="407"/>
    </row>
    <row r="19" spans="1:36" s="112" customFormat="1" x14ac:dyDescent="0.25">
      <c r="A19" s="113">
        <v>12</v>
      </c>
      <c r="B19" s="114"/>
      <c r="C19" s="100">
        <f t="shared" si="3"/>
        <v>0</v>
      </c>
      <c r="D19" s="115"/>
      <c r="E19" s="116"/>
      <c r="F19" s="117"/>
      <c r="G19" s="118"/>
      <c r="H19" s="116"/>
      <c r="I19" s="119"/>
      <c r="J19" s="117"/>
      <c r="K19" s="120"/>
      <c r="L19" s="117"/>
      <c r="M19" s="116"/>
      <c r="N19" s="109">
        <f t="shared" si="0"/>
        <v>0</v>
      </c>
      <c r="O19" s="109">
        <f t="shared" si="1"/>
        <v>0</v>
      </c>
      <c r="P19" s="109">
        <f t="shared" si="2"/>
        <v>0</v>
      </c>
      <c r="Q19" s="387"/>
      <c r="R19" s="388"/>
      <c r="S19" s="388"/>
      <c r="T19" s="388"/>
      <c r="U19" s="388"/>
      <c r="V19" s="389"/>
      <c r="W19" s="389"/>
      <c r="X19" s="394"/>
      <c r="Y19" s="391"/>
      <c r="Z19" s="392"/>
      <c r="AA19" s="393"/>
      <c r="AB19" s="110">
        <f t="shared" si="4"/>
        <v>0</v>
      </c>
      <c r="AC19" s="111"/>
      <c r="AD19" s="111"/>
      <c r="AE19" s="405"/>
      <c r="AF19" s="387"/>
      <c r="AG19" s="388"/>
      <c r="AH19" s="406"/>
      <c r="AI19" s="389"/>
      <c r="AJ19" s="407"/>
    </row>
    <row r="20" spans="1:36" s="112" customFormat="1" x14ac:dyDescent="0.25">
      <c r="A20" s="113">
        <v>13</v>
      </c>
      <c r="B20" s="114"/>
      <c r="C20" s="100">
        <f t="shared" si="3"/>
        <v>0</v>
      </c>
      <c r="D20" s="115"/>
      <c r="E20" s="116"/>
      <c r="F20" s="117"/>
      <c r="G20" s="118"/>
      <c r="H20" s="116"/>
      <c r="I20" s="119"/>
      <c r="J20" s="117"/>
      <c r="K20" s="120"/>
      <c r="L20" s="117"/>
      <c r="M20" s="116"/>
      <c r="N20" s="109">
        <f t="shared" si="0"/>
        <v>0</v>
      </c>
      <c r="O20" s="109">
        <f t="shared" si="1"/>
        <v>0</v>
      </c>
      <c r="P20" s="109">
        <f t="shared" si="2"/>
        <v>0</v>
      </c>
      <c r="Q20" s="387"/>
      <c r="R20" s="388"/>
      <c r="S20" s="388"/>
      <c r="T20" s="388"/>
      <c r="U20" s="388"/>
      <c r="V20" s="389"/>
      <c r="W20" s="389"/>
      <c r="X20" s="394"/>
      <c r="Y20" s="391"/>
      <c r="Z20" s="392"/>
      <c r="AA20" s="393"/>
      <c r="AB20" s="110">
        <f t="shared" si="4"/>
        <v>0</v>
      </c>
      <c r="AC20" s="111"/>
      <c r="AD20" s="111"/>
      <c r="AE20" s="405"/>
      <c r="AF20" s="387"/>
      <c r="AG20" s="388"/>
      <c r="AH20" s="406"/>
      <c r="AI20" s="389"/>
      <c r="AJ20" s="407"/>
    </row>
    <row r="21" spans="1:36" s="112" customFormat="1" x14ac:dyDescent="0.25">
      <c r="A21" s="113">
        <v>14</v>
      </c>
      <c r="B21" s="114"/>
      <c r="C21" s="100">
        <f t="shared" si="3"/>
        <v>0</v>
      </c>
      <c r="D21" s="115"/>
      <c r="E21" s="116"/>
      <c r="F21" s="117"/>
      <c r="G21" s="118"/>
      <c r="H21" s="116"/>
      <c r="I21" s="119"/>
      <c r="J21" s="117"/>
      <c r="K21" s="120"/>
      <c r="L21" s="117"/>
      <c r="M21" s="116"/>
      <c r="N21" s="109">
        <f t="shared" si="0"/>
        <v>0</v>
      </c>
      <c r="O21" s="109">
        <f t="shared" si="1"/>
        <v>0</v>
      </c>
      <c r="P21" s="109">
        <f t="shared" si="2"/>
        <v>0</v>
      </c>
      <c r="Q21" s="387"/>
      <c r="R21" s="388"/>
      <c r="S21" s="388"/>
      <c r="T21" s="388"/>
      <c r="U21" s="388"/>
      <c r="V21" s="389"/>
      <c r="W21" s="389"/>
      <c r="X21" s="394"/>
      <c r="Y21" s="391"/>
      <c r="Z21" s="392"/>
      <c r="AA21" s="393"/>
      <c r="AB21" s="110">
        <f t="shared" si="4"/>
        <v>0</v>
      </c>
      <c r="AC21" s="111"/>
      <c r="AD21" s="111"/>
      <c r="AE21" s="405"/>
      <c r="AF21" s="387"/>
      <c r="AG21" s="388"/>
      <c r="AH21" s="406"/>
      <c r="AI21" s="389"/>
      <c r="AJ21" s="407"/>
    </row>
    <row r="22" spans="1:36" s="112" customFormat="1" x14ac:dyDescent="0.25">
      <c r="A22" s="113">
        <v>15</v>
      </c>
      <c r="B22" s="114"/>
      <c r="C22" s="100">
        <f t="shared" si="3"/>
        <v>0</v>
      </c>
      <c r="D22" s="115"/>
      <c r="E22" s="116"/>
      <c r="F22" s="117"/>
      <c r="G22" s="118"/>
      <c r="H22" s="116"/>
      <c r="I22" s="119"/>
      <c r="J22" s="117"/>
      <c r="K22" s="120"/>
      <c r="L22" s="117"/>
      <c r="M22" s="116"/>
      <c r="N22" s="109">
        <f t="shared" si="0"/>
        <v>0</v>
      </c>
      <c r="O22" s="109">
        <f t="shared" si="1"/>
        <v>0</v>
      </c>
      <c r="P22" s="109">
        <f t="shared" si="2"/>
        <v>0</v>
      </c>
      <c r="Q22" s="387"/>
      <c r="R22" s="388"/>
      <c r="S22" s="388"/>
      <c r="T22" s="388"/>
      <c r="U22" s="388"/>
      <c r="V22" s="389"/>
      <c r="W22" s="389"/>
      <c r="X22" s="394"/>
      <c r="Y22" s="391"/>
      <c r="Z22" s="392"/>
      <c r="AA22" s="393"/>
      <c r="AB22" s="110">
        <f t="shared" si="4"/>
        <v>0</v>
      </c>
      <c r="AC22" s="111"/>
      <c r="AD22" s="111"/>
      <c r="AE22" s="405"/>
      <c r="AF22" s="387"/>
      <c r="AG22" s="388"/>
      <c r="AH22" s="406"/>
      <c r="AI22" s="389"/>
      <c r="AJ22" s="407"/>
    </row>
    <row r="23" spans="1:36" s="112" customFormat="1" x14ac:dyDescent="0.25">
      <c r="A23" s="113">
        <v>16</v>
      </c>
      <c r="B23" s="114"/>
      <c r="C23" s="100">
        <f t="shared" si="3"/>
        <v>0</v>
      </c>
      <c r="D23" s="115"/>
      <c r="E23" s="116"/>
      <c r="F23" s="117"/>
      <c r="G23" s="118"/>
      <c r="H23" s="116"/>
      <c r="I23" s="119"/>
      <c r="J23" s="117"/>
      <c r="K23" s="120"/>
      <c r="L23" s="117"/>
      <c r="M23" s="116"/>
      <c r="N23" s="109">
        <f t="shared" si="0"/>
        <v>0</v>
      </c>
      <c r="O23" s="109">
        <f t="shared" si="1"/>
        <v>0</v>
      </c>
      <c r="P23" s="109">
        <f t="shared" si="2"/>
        <v>0</v>
      </c>
      <c r="Q23" s="387"/>
      <c r="R23" s="388"/>
      <c r="S23" s="388"/>
      <c r="T23" s="388"/>
      <c r="U23" s="388"/>
      <c r="V23" s="389"/>
      <c r="W23" s="389"/>
      <c r="X23" s="394"/>
      <c r="Y23" s="391"/>
      <c r="Z23" s="392"/>
      <c r="AA23" s="393"/>
      <c r="AB23" s="110">
        <f t="shared" si="4"/>
        <v>0</v>
      </c>
      <c r="AC23" s="111"/>
      <c r="AD23" s="111"/>
      <c r="AE23" s="405"/>
      <c r="AF23" s="387"/>
      <c r="AG23" s="388"/>
      <c r="AH23" s="406"/>
      <c r="AI23" s="389"/>
      <c r="AJ23" s="407"/>
    </row>
    <row r="24" spans="1:36" s="112" customFormat="1" x14ac:dyDescent="0.25">
      <c r="A24" s="113">
        <v>17</v>
      </c>
      <c r="B24" s="114"/>
      <c r="C24" s="100">
        <f t="shared" si="3"/>
        <v>0</v>
      </c>
      <c r="D24" s="115"/>
      <c r="E24" s="116"/>
      <c r="F24" s="117"/>
      <c r="G24" s="118"/>
      <c r="H24" s="116"/>
      <c r="I24" s="119"/>
      <c r="J24" s="117"/>
      <c r="K24" s="120"/>
      <c r="L24" s="117"/>
      <c r="M24" s="116"/>
      <c r="N24" s="109">
        <f t="shared" si="0"/>
        <v>0</v>
      </c>
      <c r="O24" s="109">
        <f t="shared" si="1"/>
        <v>0</v>
      </c>
      <c r="P24" s="109">
        <f t="shared" si="2"/>
        <v>0</v>
      </c>
      <c r="Q24" s="387"/>
      <c r="R24" s="388"/>
      <c r="S24" s="388"/>
      <c r="T24" s="388"/>
      <c r="U24" s="388"/>
      <c r="V24" s="389"/>
      <c r="W24" s="389"/>
      <c r="X24" s="394"/>
      <c r="Y24" s="391"/>
      <c r="Z24" s="392"/>
      <c r="AA24" s="393"/>
      <c r="AB24" s="110">
        <f t="shared" si="4"/>
        <v>0</v>
      </c>
      <c r="AC24" s="111"/>
      <c r="AD24" s="111"/>
      <c r="AE24" s="405"/>
      <c r="AF24" s="387"/>
      <c r="AG24" s="388"/>
      <c r="AH24" s="406"/>
      <c r="AI24" s="389"/>
      <c r="AJ24" s="407"/>
    </row>
    <row r="25" spans="1:36" s="112" customFormat="1" x14ac:dyDescent="0.25">
      <c r="A25" s="113">
        <v>18</v>
      </c>
      <c r="B25" s="114"/>
      <c r="C25" s="100">
        <f t="shared" si="3"/>
        <v>0</v>
      </c>
      <c r="D25" s="115"/>
      <c r="E25" s="116"/>
      <c r="F25" s="117"/>
      <c r="G25" s="118"/>
      <c r="H25" s="116"/>
      <c r="I25" s="119"/>
      <c r="J25" s="117"/>
      <c r="K25" s="120"/>
      <c r="L25" s="117"/>
      <c r="M25" s="116"/>
      <c r="N25" s="109">
        <f t="shared" si="0"/>
        <v>0</v>
      </c>
      <c r="O25" s="109">
        <f t="shared" si="1"/>
        <v>0</v>
      </c>
      <c r="P25" s="109">
        <f t="shared" si="2"/>
        <v>0</v>
      </c>
      <c r="Q25" s="387"/>
      <c r="R25" s="388"/>
      <c r="S25" s="388"/>
      <c r="T25" s="388"/>
      <c r="U25" s="388"/>
      <c r="V25" s="389"/>
      <c r="W25" s="389"/>
      <c r="X25" s="394"/>
      <c r="Y25" s="391"/>
      <c r="Z25" s="392"/>
      <c r="AA25" s="393"/>
      <c r="AB25" s="110">
        <f t="shared" si="4"/>
        <v>0</v>
      </c>
      <c r="AC25" s="111"/>
      <c r="AD25" s="111"/>
      <c r="AE25" s="405"/>
      <c r="AF25" s="387"/>
      <c r="AG25" s="388"/>
      <c r="AH25" s="406"/>
      <c r="AI25" s="389"/>
      <c r="AJ25" s="407"/>
    </row>
    <row r="26" spans="1:36" s="112" customFormat="1" x14ac:dyDescent="0.25">
      <c r="A26" s="113">
        <v>19</v>
      </c>
      <c r="B26" s="114"/>
      <c r="C26" s="100">
        <f t="shared" si="3"/>
        <v>0</v>
      </c>
      <c r="D26" s="115"/>
      <c r="E26" s="116"/>
      <c r="F26" s="117"/>
      <c r="G26" s="118"/>
      <c r="H26" s="116"/>
      <c r="I26" s="119"/>
      <c r="J26" s="117"/>
      <c r="K26" s="120"/>
      <c r="L26" s="117"/>
      <c r="M26" s="116"/>
      <c r="N26" s="109">
        <f t="shared" si="0"/>
        <v>0</v>
      </c>
      <c r="O26" s="109">
        <f t="shared" si="1"/>
        <v>0</v>
      </c>
      <c r="P26" s="109">
        <f t="shared" si="2"/>
        <v>0</v>
      </c>
      <c r="Q26" s="387"/>
      <c r="R26" s="388"/>
      <c r="S26" s="388"/>
      <c r="T26" s="388"/>
      <c r="U26" s="388"/>
      <c r="V26" s="389"/>
      <c r="W26" s="389"/>
      <c r="X26" s="394"/>
      <c r="Y26" s="391"/>
      <c r="Z26" s="392"/>
      <c r="AA26" s="393"/>
      <c r="AB26" s="110">
        <f t="shared" si="4"/>
        <v>0</v>
      </c>
      <c r="AC26" s="111"/>
      <c r="AD26" s="111"/>
      <c r="AE26" s="405"/>
      <c r="AF26" s="387"/>
      <c r="AG26" s="388"/>
      <c r="AH26" s="406"/>
      <c r="AI26" s="389"/>
      <c r="AJ26" s="407"/>
    </row>
    <row r="27" spans="1:36" s="112" customFormat="1" x14ac:dyDescent="0.25">
      <c r="A27" s="113">
        <v>20</v>
      </c>
      <c r="B27" s="114"/>
      <c r="C27" s="100">
        <f t="shared" si="3"/>
        <v>0</v>
      </c>
      <c r="D27" s="115"/>
      <c r="E27" s="116"/>
      <c r="F27" s="117"/>
      <c r="G27" s="118"/>
      <c r="H27" s="116"/>
      <c r="I27" s="119"/>
      <c r="J27" s="117"/>
      <c r="K27" s="120"/>
      <c r="L27" s="117"/>
      <c r="M27" s="116"/>
      <c r="N27" s="109">
        <f t="shared" si="0"/>
        <v>0</v>
      </c>
      <c r="O27" s="109">
        <f t="shared" si="1"/>
        <v>0</v>
      </c>
      <c r="P27" s="109">
        <f t="shared" si="2"/>
        <v>0</v>
      </c>
      <c r="Q27" s="387"/>
      <c r="R27" s="388"/>
      <c r="S27" s="388"/>
      <c r="T27" s="388"/>
      <c r="U27" s="388"/>
      <c r="V27" s="389"/>
      <c r="W27" s="389"/>
      <c r="X27" s="394"/>
      <c r="Y27" s="391"/>
      <c r="Z27" s="392"/>
      <c r="AA27" s="393"/>
      <c r="AB27" s="110">
        <f t="shared" si="4"/>
        <v>0</v>
      </c>
      <c r="AC27" s="111"/>
      <c r="AD27" s="111"/>
      <c r="AE27" s="405"/>
      <c r="AF27" s="387"/>
      <c r="AG27" s="388"/>
      <c r="AH27" s="406"/>
      <c r="AI27" s="389"/>
      <c r="AJ27" s="407"/>
    </row>
    <row r="28" spans="1:36" s="112" customFormat="1" x14ac:dyDescent="0.25">
      <c r="A28" s="113">
        <v>21</v>
      </c>
      <c r="B28" s="114"/>
      <c r="C28" s="100">
        <f t="shared" si="3"/>
        <v>0</v>
      </c>
      <c r="D28" s="115"/>
      <c r="E28" s="116"/>
      <c r="F28" s="117"/>
      <c r="G28" s="118"/>
      <c r="H28" s="116"/>
      <c r="I28" s="119"/>
      <c r="J28" s="117"/>
      <c r="K28" s="120"/>
      <c r="L28" s="117"/>
      <c r="M28" s="116"/>
      <c r="N28" s="109">
        <f t="shared" si="0"/>
        <v>0</v>
      </c>
      <c r="O28" s="109">
        <f t="shared" si="1"/>
        <v>0</v>
      </c>
      <c r="P28" s="109">
        <f t="shared" si="2"/>
        <v>0</v>
      </c>
      <c r="Q28" s="387"/>
      <c r="R28" s="388"/>
      <c r="S28" s="388"/>
      <c r="T28" s="388"/>
      <c r="U28" s="388"/>
      <c r="V28" s="389"/>
      <c r="W28" s="389"/>
      <c r="X28" s="394"/>
      <c r="Y28" s="391"/>
      <c r="Z28" s="392"/>
      <c r="AA28" s="393"/>
      <c r="AB28" s="110">
        <f t="shared" si="4"/>
        <v>0</v>
      </c>
      <c r="AC28" s="111"/>
      <c r="AD28" s="111"/>
      <c r="AE28" s="405"/>
      <c r="AF28" s="387"/>
      <c r="AG28" s="388"/>
      <c r="AH28" s="406"/>
      <c r="AI28" s="389"/>
      <c r="AJ28" s="407"/>
    </row>
    <row r="29" spans="1:36" s="112" customFormat="1" x14ac:dyDescent="0.25">
      <c r="A29" s="113">
        <v>22</v>
      </c>
      <c r="B29" s="114"/>
      <c r="C29" s="100">
        <f t="shared" si="3"/>
        <v>0</v>
      </c>
      <c r="D29" s="115"/>
      <c r="E29" s="116"/>
      <c r="F29" s="117"/>
      <c r="G29" s="118"/>
      <c r="H29" s="116"/>
      <c r="I29" s="119"/>
      <c r="J29" s="117"/>
      <c r="K29" s="120"/>
      <c r="L29" s="117"/>
      <c r="M29" s="116"/>
      <c r="N29" s="109">
        <f t="shared" si="0"/>
        <v>0</v>
      </c>
      <c r="O29" s="109">
        <f t="shared" si="1"/>
        <v>0</v>
      </c>
      <c r="P29" s="109">
        <f t="shared" si="2"/>
        <v>0</v>
      </c>
      <c r="Q29" s="387"/>
      <c r="R29" s="388"/>
      <c r="S29" s="388"/>
      <c r="T29" s="388"/>
      <c r="U29" s="388"/>
      <c r="V29" s="389"/>
      <c r="W29" s="389"/>
      <c r="X29" s="394"/>
      <c r="Y29" s="391"/>
      <c r="Z29" s="392"/>
      <c r="AA29" s="393"/>
      <c r="AB29" s="110">
        <f t="shared" si="4"/>
        <v>0</v>
      </c>
      <c r="AC29" s="111"/>
      <c r="AD29" s="111"/>
      <c r="AE29" s="405"/>
      <c r="AF29" s="387"/>
      <c r="AG29" s="388"/>
      <c r="AH29" s="406"/>
      <c r="AI29" s="389"/>
      <c r="AJ29" s="407"/>
    </row>
    <row r="30" spans="1:36" s="112" customFormat="1" x14ac:dyDescent="0.25">
      <c r="A30" s="113">
        <v>23</v>
      </c>
      <c r="B30" s="114"/>
      <c r="C30" s="100">
        <f t="shared" si="3"/>
        <v>0</v>
      </c>
      <c r="D30" s="115"/>
      <c r="E30" s="116"/>
      <c r="F30" s="117"/>
      <c r="G30" s="118"/>
      <c r="H30" s="116"/>
      <c r="I30" s="119"/>
      <c r="J30" s="117"/>
      <c r="K30" s="120"/>
      <c r="L30" s="117"/>
      <c r="M30" s="116"/>
      <c r="N30" s="109">
        <f t="shared" si="0"/>
        <v>0</v>
      </c>
      <c r="O30" s="109">
        <f t="shared" si="1"/>
        <v>0</v>
      </c>
      <c r="P30" s="109">
        <f t="shared" si="2"/>
        <v>0</v>
      </c>
      <c r="Q30" s="387"/>
      <c r="R30" s="388"/>
      <c r="S30" s="388"/>
      <c r="T30" s="388"/>
      <c r="U30" s="388"/>
      <c r="V30" s="389"/>
      <c r="W30" s="389"/>
      <c r="X30" s="394"/>
      <c r="Y30" s="391"/>
      <c r="Z30" s="392"/>
      <c r="AA30" s="393"/>
      <c r="AB30" s="110">
        <f t="shared" si="4"/>
        <v>0</v>
      </c>
      <c r="AC30" s="111"/>
      <c r="AD30" s="111"/>
      <c r="AE30" s="405"/>
      <c r="AF30" s="387"/>
      <c r="AG30" s="388"/>
      <c r="AH30" s="406"/>
      <c r="AI30" s="389"/>
      <c r="AJ30" s="407"/>
    </row>
    <row r="31" spans="1:36" s="112" customFormat="1" x14ac:dyDescent="0.25">
      <c r="A31" s="113">
        <v>24</v>
      </c>
      <c r="B31" s="114"/>
      <c r="C31" s="100">
        <f t="shared" si="3"/>
        <v>0</v>
      </c>
      <c r="D31" s="115"/>
      <c r="E31" s="116"/>
      <c r="F31" s="117"/>
      <c r="G31" s="118"/>
      <c r="H31" s="116"/>
      <c r="I31" s="119"/>
      <c r="J31" s="117"/>
      <c r="K31" s="120"/>
      <c r="L31" s="117"/>
      <c r="M31" s="116"/>
      <c r="N31" s="109">
        <f t="shared" si="0"/>
        <v>0</v>
      </c>
      <c r="O31" s="109">
        <f t="shared" si="1"/>
        <v>0</v>
      </c>
      <c r="P31" s="109">
        <f t="shared" si="2"/>
        <v>0</v>
      </c>
      <c r="Q31" s="387"/>
      <c r="R31" s="388"/>
      <c r="S31" s="388"/>
      <c r="T31" s="388"/>
      <c r="U31" s="388"/>
      <c r="V31" s="389"/>
      <c r="W31" s="389"/>
      <c r="X31" s="394"/>
      <c r="Y31" s="391"/>
      <c r="Z31" s="392"/>
      <c r="AA31" s="393"/>
      <c r="AB31" s="110">
        <f t="shared" si="4"/>
        <v>0</v>
      </c>
      <c r="AC31" s="111"/>
      <c r="AD31" s="111"/>
      <c r="AE31" s="405"/>
      <c r="AF31" s="387"/>
      <c r="AG31" s="388"/>
      <c r="AH31" s="406"/>
      <c r="AI31" s="389"/>
      <c r="AJ31" s="407"/>
    </row>
    <row r="32" spans="1:36" s="112" customFormat="1" x14ac:dyDescent="0.25">
      <c r="A32" s="113">
        <v>25</v>
      </c>
      <c r="B32" s="114"/>
      <c r="C32" s="100">
        <f t="shared" si="3"/>
        <v>0</v>
      </c>
      <c r="D32" s="115"/>
      <c r="E32" s="116"/>
      <c r="F32" s="117"/>
      <c r="G32" s="118"/>
      <c r="H32" s="116"/>
      <c r="I32" s="119"/>
      <c r="J32" s="117"/>
      <c r="K32" s="120"/>
      <c r="L32" s="117"/>
      <c r="M32" s="116"/>
      <c r="N32" s="109">
        <f t="shared" si="0"/>
        <v>0</v>
      </c>
      <c r="O32" s="109">
        <f t="shared" si="1"/>
        <v>0</v>
      </c>
      <c r="P32" s="109">
        <f t="shared" si="2"/>
        <v>0</v>
      </c>
      <c r="Q32" s="387"/>
      <c r="R32" s="388"/>
      <c r="S32" s="388"/>
      <c r="T32" s="388"/>
      <c r="U32" s="388"/>
      <c r="V32" s="389"/>
      <c r="W32" s="389"/>
      <c r="X32" s="394"/>
      <c r="Y32" s="391"/>
      <c r="Z32" s="392"/>
      <c r="AA32" s="393"/>
      <c r="AB32" s="110">
        <f t="shared" si="4"/>
        <v>0</v>
      </c>
      <c r="AC32" s="111"/>
      <c r="AD32" s="111"/>
      <c r="AE32" s="405"/>
      <c r="AF32" s="387"/>
      <c r="AG32" s="388"/>
      <c r="AH32" s="406"/>
      <c r="AI32" s="389"/>
      <c r="AJ32" s="407"/>
    </row>
    <row r="33" spans="1:36" s="112" customFormat="1" x14ac:dyDescent="0.25">
      <c r="A33" s="113">
        <v>26</v>
      </c>
      <c r="B33" s="114"/>
      <c r="C33" s="100">
        <f t="shared" si="3"/>
        <v>0</v>
      </c>
      <c r="D33" s="115"/>
      <c r="E33" s="116"/>
      <c r="F33" s="117"/>
      <c r="G33" s="118"/>
      <c r="H33" s="116"/>
      <c r="I33" s="119"/>
      <c r="J33" s="117"/>
      <c r="K33" s="120"/>
      <c r="L33" s="117"/>
      <c r="M33" s="116"/>
      <c r="N33" s="109">
        <f t="shared" si="0"/>
        <v>0</v>
      </c>
      <c r="O33" s="109">
        <f t="shared" si="1"/>
        <v>0</v>
      </c>
      <c r="P33" s="109">
        <f t="shared" si="2"/>
        <v>0</v>
      </c>
      <c r="Q33" s="387"/>
      <c r="R33" s="388"/>
      <c r="S33" s="388"/>
      <c r="T33" s="388"/>
      <c r="U33" s="388"/>
      <c r="V33" s="389"/>
      <c r="W33" s="389"/>
      <c r="X33" s="394"/>
      <c r="Y33" s="391"/>
      <c r="Z33" s="392"/>
      <c r="AA33" s="393"/>
      <c r="AB33" s="110">
        <f t="shared" si="4"/>
        <v>0</v>
      </c>
      <c r="AC33" s="111"/>
      <c r="AD33" s="111"/>
      <c r="AE33" s="405"/>
      <c r="AF33" s="387"/>
      <c r="AG33" s="388"/>
      <c r="AH33" s="406"/>
      <c r="AI33" s="389"/>
      <c r="AJ33" s="407"/>
    </row>
    <row r="34" spans="1:36" s="112" customFormat="1" x14ac:dyDescent="0.25">
      <c r="A34" s="113">
        <v>27</v>
      </c>
      <c r="B34" s="114"/>
      <c r="C34" s="100">
        <f t="shared" si="3"/>
        <v>0</v>
      </c>
      <c r="D34" s="115"/>
      <c r="E34" s="116"/>
      <c r="F34" s="117"/>
      <c r="G34" s="118"/>
      <c r="H34" s="116"/>
      <c r="I34" s="119"/>
      <c r="J34" s="117"/>
      <c r="K34" s="120"/>
      <c r="L34" s="117"/>
      <c r="M34" s="116"/>
      <c r="N34" s="109">
        <f t="shared" si="0"/>
        <v>0</v>
      </c>
      <c r="O34" s="109">
        <f t="shared" si="1"/>
        <v>0</v>
      </c>
      <c r="P34" s="109">
        <f t="shared" si="2"/>
        <v>0</v>
      </c>
      <c r="Q34" s="387"/>
      <c r="R34" s="388"/>
      <c r="S34" s="388"/>
      <c r="T34" s="388"/>
      <c r="U34" s="388"/>
      <c r="V34" s="389"/>
      <c r="W34" s="389"/>
      <c r="X34" s="394"/>
      <c r="Y34" s="391"/>
      <c r="Z34" s="392"/>
      <c r="AA34" s="393"/>
      <c r="AB34" s="110">
        <f t="shared" si="4"/>
        <v>0</v>
      </c>
      <c r="AC34" s="111"/>
      <c r="AD34" s="111"/>
      <c r="AE34" s="405"/>
      <c r="AF34" s="387"/>
      <c r="AG34" s="388"/>
      <c r="AH34" s="406"/>
      <c r="AI34" s="389"/>
      <c r="AJ34" s="407"/>
    </row>
    <row r="35" spans="1:36" s="112" customFormat="1" x14ac:dyDescent="0.25">
      <c r="A35" s="113">
        <v>28</v>
      </c>
      <c r="B35" s="114"/>
      <c r="C35" s="100">
        <f t="shared" si="3"/>
        <v>0</v>
      </c>
      <c r="D35" s="115"/>
      <c r="E35" s="116"/>
      <c r="F35" s="117"/>
      <c r="G35" s="118"/>
      <c r="H35" s="116"/>
      <c r="I35" s="119"/>
      <c r="J35" s="117"/>
      <c r="K35" s="120"/>
      <c r="L35" s="117"/>
      <c r="M35" s="116"/>
      <c r="N35" s="109">
        <f t="shared" si="0"/>
        <v>0</v>
      </c>
      <c r="O35" s="109">
        <f t="shared" si="1"/>
        <v>0</v>
      </c>
      <c r="P35" s="109">
        <f t="shared" si="2"/>
        <v>0</v>
      </c>
      <c r="Q35" s="387"/>
      <c r="R35" s="388"/>
      <c r="S35" s="388"/>
      <c r="T35" s="388"/>
      <c r="U35" s="388"/>
      <c r="V35" s="389"/>
      <c r="W35" s="389"/>
      <c r="X35" s="394"/>
      <c r="Y35" s="391"/>
      <c r="Z35" s="392"/>
      <c r="AA35" s="393"/>
      <c r="AB35" s="110">
        <f t="shared" si="4"/>
        <v>0</v>
      </c>
      <c r="AC35" s="111"/>
      <c r="AD35" s="111"/>
      <c r="AE35" s="405"/>
      <c r="AF35" s="387"/>
      <c r="AG35" s="388"/>
      <c r="AH35" s="406"/>
      <c r="AI35" s="389"/>
      <c r="AJ35" s="407"/>
    </row>
    <row r="36" spans="1:36" s="112" customFormat="1" x14ac:dyDescent="0.25">
      <c r="A36" s="113">
        <v>29</v>
      </c>
      <c r="B36" s="114"/>
      <c r="C36" s="100">
        <f t="shared" si="3"/>
        <v>0</v>
      </c>
      <c r="D36" s="115"/>
      <c r="E36" s="116"/>
      <c r="F36" s="117"/>
      <c r="G36" s="118"/>
      <c r="H36" s="116"/>
      <c r="I36" s="119"/>
      <c r="J36" s="117"/>
      <c r="K36" s="120"/>
      <c r="L36" s="117"/>
      <c r="M36" s="116"/>
      <c r="N36" s="109">
        <f t="shared" si="0"/>
        <v>0</v>
      </c>
      <c r="O36" s="109">
        <f t="shared" si="1"/>
        <v>0</v>
      </c>
      <c r="P36" s="109">
        <f t="shared" si="2"/>
        <v>0</v>
      </c>
      <c r="Q36" s="387"/>
      <c r="R36" s="388"/>
      <c r="S36" s="388"/>
      <c r="T36" s="388"/>
      <c r="U36" s="388"/>
      <c r="V36" s="389"/>
      <c r="W36" s="389"/>
      <c r="X36" s="394"/>
      <c r="Y36" s="391"/>
      <c r="Z36" s="392"/>
      <c r="AA36" s="393"/>
      <c r="AB36" s="110">
        <f t="shared" si="4"/>
        <v>0</v>
      </c>
      <c r="AC36" s="111"/>
      <c r="AD36" s="111"/>
      <c r="AE36" s="405"/>
      <c r="AF36" s="387"/>
      <c r="AG36" s="388"/>
      <c r="AH36" s="406"/>
      <c r="AI36" s="389"/>
      <c r="AJ36" s="407"/>
    </row>
    <row r="37" spans="1:36" s="112" customFormat="1" x14ac:dyDescent="0.25">
      <c r="A37" s="113">
        <v>30</v>
      </c>
      <c r="B37" s="114"/>
      <c r="C37" s="100">
        <f t="shared" si="3"/>
        <v>0</v>
      </c>
      <c r="D37" s="115"/>
      <c r="E37" s="116"/>
      <c r="F37" s="117"/>
      <c r="G37" s="118"/>
      <c r="H37" s="116"/>
      <c r="I37" s="119"/>
      <c r="J37" s="117"/>
      <c r="K37" s="120"/>
      <c r="L37" s="117"/>
      <c r="M37" s="116"/>
      <c r="N37" s="109">
        <f t="shared" si="0"/>
        <v>0</v>
      </c>
      <c r="O37" s="109">
        <f t="shared" si="1"/>
        <v>0</v>
      </c>
      <c r="P37" s="109">
        <f t="shared" si="2"/>
        <v>0</v>
      </c>
      <c r="Q37" s="387"/>
      <c r="R37" s="388"/>
      <c r="S37" s="388"/>
      <c r="T37" s="388"/>
      <c r="U37" s="388"/>
      <c r="V37" s="389"/>
      <c r="W37" s="389"/>
      <c r="X37" s="394"/>
      <c r="Y37" s="391"/>
      <c r="Z37" s="392"/>
      <c r="AA37" s="393"/>
      <c r="AB37" s="110">
        <f t="shared" si="4"/>
        <v>0</v>
      </c>
      <c r="AC37" s="111"/>
      <c r="AD37" s="111"/>
      <c r="AE37" s="405"/>
      <c r="AF37" s="387"/>
      <c r="AG37" s="388"/>
      <c r="AH37" s="406"/>
      <c r="AI37" s="389"/>
      <c r="AJ37" s="407"/>
    </row>
    <row r="38" spans="1:36" s="112" customFormat="1" x14ac:dyDescent="0.25">
      <c r="A38" s="113">
        <v>31</v>
      </c>
      <c r="B38" s="114"/>
      <c r="C38" s="100">
        <f t="shared" si="3"/>
        <v>0</v>
      </c>
      <c r="D38" s="115"/>
      <c r="E38" s="116"/>
      <c r="F38" s="117"/>
      <c r="G38" s="118"/>
      <c r="H38" s="116"/>
      <c r="I38" s="119"/>
      <c r="J38" s="117"/>
      <c r="K38" s="120"/>
      <c r="L38" s="117"/>
      <c r="M38" s="116"/>
      <c r="N38" s="109">
        <f t="shared" si="0"/>
        <v>0</v>
      </c>
      <c r="O38" s="109">
        <f t="shared" si="1"/>
        <v>0</v>
      </c>
      <c r="P38" s="109">
        <f t="shared" si="2"/>
        <v>0</v>
      </c>
      <c r="Q38" s="387"/>
      <c r="R38" s="388"/>
      <c r="S38" s="388"/>
      <c r="T38" s="388"/>
      <c r="U38" s="388"/>
      <c r="V38" s="389"/>
      <c r="W38" s="389"/>
      <c r="X38" s="394"/>
      <c r="Y38" s="391"/>
      <c r="Z38" s="392"/>
      <c r="AA38" s="393"/>
      <c r="AB38" s="110">
        <f t="shared" si="4"/>
        <v>0</v>
      </c>
      <c r="AC38" s="111"/>
      <c r="AD38" s="111"/>
      <c r="AE38" s="405"/>
      <c r="AF38" s="387"/>
      <c r="AG38" s="388"/>
      <c r="AH38" s="406"/>
      <c r="AI38" s="389"/>
      <c r="AJ38" s="407"/>
    </row>
    <row r="39" spans="1:36" s="112" customFormat="1" x14ac:dyDescent="0.25">
      <c r="A39" s="113">
        <v>32</v>
      </c>
      <c r="B39" s="114"/>
      <c r="C39" s="100">
        <f t="shared" si="3"/>
        <v>0</v>
      </c>
      <c r="D39" s="115"/>
      <c r="E39" s="116"/>
      <c r="F39" s="117"/>
      <c r="G39" s="118"/>
      <c r="H39" s="116"/>
      <c r="I39" s="119"/>
      <c r="J39" s="117"/>
      <c r="K39" s="120"/>
      <c r="L39" s="117"/>
      <c r="M39" s="116"/>
      <c r="N39" s="109">
        <f t="shared" si="0"/>
        <v>0</v>
      </c>
      <c r="O39" s="109">
        <f t="shared" si="1"/>
        <v>0</v>
      </c>
      <c r="P39" s="109">
        <f t="shared" si="2"/>
        <v>0</v>
      </c>
      <c r="Q39" s="387"/>
      <c r="R39" s="388"/>
      <c r="S39" s="388"/>
      <c r="T39" s="388"/>
      <c r="U39" s="388"/>
      <c r="V39" s="389"/>
      <c r="W39" s="389"/>
      <c r="X39" s="394"/>
      <c r="Y39" s="391"/>
      <c r="Z39" s="392"/>
      <c r="AA39" s="393"/>
      <c r="AB39" s="110">
        <f t="shared" si="4"/>
        <v>0</v>
      </c>
      <c r="AC39" s="111"/>
      <c r="AD39" s="111"/>
      <c r="AE39" s="405"/>
      <c r="AF39" s="387"/>
      <c r="AG39" s="388"/>
      <c r="AH39" s="406"/>
      <c r="AI39" s="389"/>
      <c r="AJ39" s="407"/>
    </row>
    <row r="40" spans="1:36" s="112" customFormat="1" x14ac:dyDescent="0.25">
      <c r="A40" s="113">
        <v>33</v>
      </c>
      <c r="B40" s="114"/>
      <c r="C40" s="100">
        <f t="shared" si="3"/>
        <v>0</v>
      </c>
      <c r="D40" s="115"/>
      <c r="E40" s="116"/>
      <c r="F40" s="117"/>
      <c r="G40" s="118"/>
      <c r="H40" s="116"/>
      <c r="I40" s="119"/>
      <c r="J40" s="117"/>
      <c r="K40" s="120"/>
      <c r="L40" s="117"/>
      <c r="M40" s="116"/>
      <c r="N40" s="109">
        <f t="shared" si="0"/>
        <v>0</v>
      </c>
      <c r="O40" s="109">
        <f t="shared" si="1"/>
        <v>0</v>
      </c>
      <c r="P40" s="109">
        <f t="shared" si="2"/>
        <v>0</v>
      </c>
      <c r="Q40" s="387"/>
      <c r="R40" s="388"/>
      <c r="S40" s="388"/>
      <c r="T40" s="388"/>
      <c r="U40" s="388"/>
      <c r="V40" s="389"/>
      <c r="W40" s="389"/>
      <c r="X40" s="394"/>
      <c r="Y40" s="391"/>
      <c r="Z40" s="392"/>
      <c r="AA40" s="393"/>
      <c r="AB40" s="110">
        <f t="shared" si="4"/>
        <v>0</v>
      </c>
      <c r="AC40" s="111"/>
      <c r="AD40" s="111"/>
      <c r="AE40" s="405"/>
      <c r="AF40" s="387"/>
      <c r="AG40" s="388"/>
      <c r="AH40" s="406"/>
      <c r="AI40" s="389"/>
      <c r="AJ40" s="407"/>
    </row>
    <row r="41" spans="1:36" s="112" customFormat="1" x14ac:dyDescent="0.25">
      <c r="A41" s="113">
        <v>34</v>
      </c>
      <c r="B41" s="114"/>
      <c r="C41" s="100">
        <f t="shared" si="3"/>
        <v>0</v>
      </c>
      <c r="D41" s="115"/>
      <c r="E41" s="116"/>
      <c r="F41" s="117"/>
      <c r="G41" s="118"/>
      <c r="H41" s="116"/>
      <c r="I41" s="119"/>
      <c r="J41" s="117"/>
      <c r="K41" s="120"/>
      <c r="L41" s="117"/>
      <c r="M41" s="116"/>
      <c r="N41" s="109">
        <f t="shared" si="0"/>
        <v>0</v>
      </c>
      <c r="O41" s="109">
        <f t="shared" si="1"/>
        <v>0</v>
      </c>
      <c r="P41" s="109">
        <f t="shared" si="2"/>
        <v>0</v>
      </c>
      <c r="Q41" s="387"/>
      <c r="R41" s="388"/>
      <c r="S41" s="388"/>
      <c r="T41" s="388"/>
      <c r="U41" s="388"/>
      <c r="V41" s="389"/>
      <c r="W41" s="389"/>
      <c r="X41" s="394"/>
      <c r="Y41" s="391"/>
      <c r="Z41" s="392"/>
      <c r="AA41" s="393"/>
      <c r="AB41" s="110">
        <f t="shared" si="4"/>
        <v>0</v>
      </c>
      <c r="AC41" s="111"/>
      <c r="AD41" s="111"/>
      <c r="AE41" s="405"/>
      <c r="AF41" s="387"/>
      <c r="AG41" s="388"/>
      <c r="AH41" s="406"/>
      <c r="AI41" s="389"/>
      <c r="AJ41" s="407"/>
    </row>
    <row r="42" spans="1:36" s="112" customFormat="1" x14ac:dyDescent="0.25">
      <c r="A42" s="113">
        <v>35</v>
      </c>
      <c r="B42" s="114"/>
      <c r="C42" s="100">
        <f t="shared" si="3"/>
        <v>0</v>
      </c>
      <c r="D42" s="115"/>
      <c r="E42" s="116"/>
      <c r="F42" s="117"/>
      <c r="G42" s="118"/>
      <c r="H42" s="116"/>
      <c r="I42" s="119"/>
      <c r="J42" s="117"/>
      <c r="K42" s="120"/>
      <c r="L42" s="117"/>
      <c r="M42" s="116"/>
      <c r="N42" s="109">
        <f t="shared" si="0"/>
        <v>0</v>
      </c>
      <c r="O42" s="109">
        <f t="shared" si="1"/>
        <v>0</v>
      </c>
      <c r="P42" s="109">
        <f t="shared" si="2"/>
        <v>0</v>
      </c>
      <c r="Q42" s="387"/>
      <c r="R42" s="388"/>
      <c r="S42" s="388"/>
      <c r="T42" s="388"/>
      <c r="U42" s="388"/>
      <c r="V42" s="389"/>
      <c r="W42" s="389"/>
      <c r="X42" s="394"/>
      <c r="Y42" s="391"/>
      <c r="Z42" s="392"/>
      <c r="AA42" s="393"/>
      <c r="AB42" s="110">
        <f t="shared" si="4"/>
        <v>0</v>
      </c>
      <c r="AC42" s="111"/>
      <c r="AD42" s="111"/>
      <c r="AE42" s="405"/>
      <c r="AF42" s="387"/>
      <c r="AG42" s="388"/>
      <c r="AH42" s="406"/>
      <c r="AI42" s="389"/>
      <c r="AJ42" s="407"/>
    </row>
    <row r="43" spans="1:36" s="112" customFormat="1" x14ac:dyDescent="0.25">
      <c r="A43" s="113">
        <v>36</v>
      </c>
      <c r="B43" s="114"/>
      <c r="C43" s="100">
        <f t="shared" si="3"/>
        <v>0</v>
      </c>
      <c r="D43" s="115"/>
      <c r="E43" s="116"/>
      <c r="F43" s="117"/>
      <c r="G43" s="118"/>
      <c r="H43" s="116"/>
      <c r="I43" s="119"/>
      <c r="J43" s="117"/>
      <c r="K43" s="120"/>
      <c r="L43" s="117"/>
      <c r="M43" s="116"/>
      <c r="N43" s="109">
        <f t="shared" si="0"/>
        <v>0</v>
      </c>
      <c r="O43" s="109">
        <f t="shared" si="1"/>
        <v>0</v>
      </c>
      <c r="P43" s="109">
        <f t="shared" si="2"/>
        <v>0</v>
      </c>
      <c r="Q43" s="387"/>
      <c r="R43" s="388"/>
      <c r="S43" s="388"/>
      <c r="T43" s="388"/>
      <c r="U43" s="388"/>
      <c r="V43" s="389"/>
      <c r="W43" s="389"/>
      <c r="X43" s="394"/>
      <c r="Y43" s="391"/>
      <c r="Z43" s="392"/>
      <c r="AA43" s="393"/>
      <c r="AB43" s="110">
        <f t="shared" si="4"/>
        <v>0</v>
      </c>
      <c r="AC43" s="111"/>
      <c r="AD43" s="111"/>
      <c r="AE43" s="405"/>
      <c r="AF43" s="387"/>
      <c r="AG43" s="388"/>
      <c r="AH43" s="406"/>
      <c r="AI43" s="389"/>
      <c r="AJ43" s="407"/>
    </row>
    <row r="44" spans="1:36" s="112" customFormat="1" x14ac:dyDescent="0.25">
      <c r="A44" s="113">
        <v>37</v>
      </c>
      <c r="B44" s="114"/>
      <c r="C44" s="100">
        <f t="shared" si="3"/>
        <v>0</v>
      </c>
      <c r="D44" s="115"/>
      <c r="E44" s="116"/>
      <c r="F44" s="117"/>
      <c r="G44" s="118"/>
      <c r="H44" s="116"/>
      <c r="I44" s="119"/>
      <c r="J44" s="117"/>
      <c r="K44" s="120"/>
      <c r="L44" s="117"/>
      <c r="M44" s="116"/>
      <c r="N44" s="109">
        <f t="shared" si="0"/>
        <v>0</v>
      </c>
      <c r="O44" s="109">
        <f t="shared" si="1"/>
        <v>0</v>
      </c>
      <c r="P44" s="109">
        <f t="shared" si="2"/>
        <v>0</v>
      </c>
      <c r="Q44" s="387"/>
      <c r="R44" s="388"/>
      <c r="S44" s="388"/>
      <c r="T44" s="388"/>
      <c r="U44" s="388"/>
      <c r="V44" s="389"/>
      <c r="W44" s="389"/>
      <c r="X44" s="394"/>
      <c r="Y44" s="391"/>
      <c r="Z44" s="392"/>
      <c r="AA44" s="393"/>
      <c r="AB44" s="110">
        <f t="shared" si="4"/>
        <v>0</v>
      </c>
      <c r="AC44" s="111"/>
      <c r="AD44" s="111"/>
      <c r="AE44" s="405"/>
      <c r="AF44" s="387"/>
      <c r="AG44" s="388"/>
      <c r="AH44" s="406"/>
      <c r="AI44" s="389"/>
      <c r="AJ44" s="407"/>
    </row>
    <row r="45" spans="1:36" s="112" customFormat="1" x14ac:dyDescent="0.25">
      <c r="A45" s="113">
        <v>38</v>
      </c>
      <c r="B45" s="114"/>
      <c r="C45" s="100">
        <f t="shared" si="3"/>
        <v>0</v>
      </c>
      <c r="D45" s="115"/>
      <c r="E45" s="116"/>
      <c r="F45" s="117"/>
      <c r="G45" s="118"/>
      <c r="H45" s="116"/>
      <c r="I45" s="119"/>
      <c r="J45" s="117"/>
      <c r="K45" s="120"/>
      <c r="L45" s="117"/>
      <c r="M45" s="116"/>
      <c r="N45" s="109">
        <f t="shared" si="0"/>
        <v>0</v>
      </c>
      <c r="O45" s="109">
        <f t="shared" si="1"/>
        <v>0</v>
      </c>
      <c r="P45" s="109">
        <f t="shared" si="2"/>
        <v>0</v>
      </c>
      <c r="Q45" s="387"/>
      <c r="R45" s="388"/>
      <c r="S45" s="388"/>
      <c r="T45" s="388"/>
      <c r="U45" s="388"/>
      <c r="V45" s="389"/>
      <c r="W45" s="389"/>
      <c r="X45" s="394"/>
      <c r="Y45" s="391"/>
      <c r="Z45" s="392"/>
      <c r="AA45" s="393"/>
      <c r="AB45" s="110">
        <f t="shared" si="4"/>
        <v>0</v>
      </c>
      <c r="AC45" s="111"/>
      <c r="AD45" s="111"/>
      <c r="AE45" s="405"/>
      <c r="AF45" s="387"/>
      <c r="AG45" s="388"/>
      <c r="AH45" s="406"/>
      <c r="AI45" s="389"/>
      <c r="AJ45" s="407"/>
    </row>
    <row r="46" spans="1:36" s="112" customFormat="1" x14ac:dyDescent="0.25">
      <c r="A46" s="113">
        <v>39</v>
      </c>
      <c r="B46" s="114"/>
      <c r="C46" s="100">
        <f t="shared" si="3"/>
        <v>0</v>
      </c>
      <c r="D46" s="115"/>
      <c r="E46" s="116"/>
      <c r="F46" s="117"/>
      <c r="G46" s="118"/>
      <c r="H46" s="116"/>
      <c r="I46" s="119"/>
      <c r="J46" s="117"/>
      <c r="K46" s="120"/>
      <c r="L46" s="117"/>
      <c r="M46" s="116"/>
      <c r="N46" s="109">
        <f t="shared" si="0"/>
        <v>0</v>
      </c>
      <c r="O46" s="109">
        <f t="shared" si="1"/>
        <v>0</v>
      </c>
      <c r="P46" s="109">
        <f t="shared" si="2"/>
        <v>0</v>
      </c>
      <c r="Q46" s="387"/>
      <c r="R46" s="388"/>
      <c r="S46" s="388"/>
      <c r="T46" s="388"/>
      <c r="U46" s="388"/>
      <c r="V46" s="389"/>
      <c r="W46" s="389"/>
      <c r="X46" s="394"/>
      <c r="Y46" s="391"/>
      <c r="Z46" s="392"/>
      <c r="AA46" s="393"/>
      <c r="AB46" s="110">
        <f t="shared" si="4"/>
        <v>0</v>
      </c>
      <c r="AC46" s="111"/>
      <c r="AD46" s="111"/>
      <c r="AE46" s="405"/>
      <c r="AF46" s="387"/>
      <c r="AG46" s="388"/>
      <c r="AH46" s="406"/>
      <c r="AI46" s="389"/>
      <c r="AJ46" s="407"/>
    </row>
    <row r="47" spans="1:36" s="112" customFormat="1" x14ac:dyDescent="0.25">
      <c r="A47" s="113">
        <v>40</v>
      </c>
      <c r="B47" s="114"/>
      <c r="C47" s="100">
        <f t="shared" si="3"/>
        <v>0</v>
      </c>
      <c r="D47" s="115"/>
      <c r="E47" s="116"/>
      <c r="F47" s="117"/>
      <c r="G47" s="118"/>
      <c r="H47" s="116"/>
      <c r="I47" s="119"/>
      <c r="J47" s="117"/>
      <c r="K47" s="120"/>
      <c r="L47" s="117"/>
      <c r="M47" s="116"/>
      <c r="N47" s="109">
        <f t="shared" si="0"/>
        <v>0</v>
      </c>
      <c r="O47" s="109">
        <f t="shared" si="1"/>
        <v>0</v>
      </c>
      <c r="P47" s="109">
        <f t="shared" si="2"/>
        <v>0</v>
      </c>
      <c r="Q47" s="387"/>
      <c r="R47" s="388"/>
      <c r="S47" s="388"/>
      <c r="T47" s="388"/>
      <c r="U47" s="388"/>
      <c r="V47" s="389"/>
      <c r="W47" s="389"/>
      <c r="X47" s="394"/>
      <c r="Y47" s="391"/>
      <c r="Z47" s="392"/>
      <c r="AA47" s="393"/>
      <c r="AB47" s="110">
        <f t="shared" si="4"/>
        <v>0</v>
      </c>
      <c r="AC47" s="111"/>
      <c r="AD47" s="111"/>
      <c r="AE47" s="405"/>
      <c r="AF47" s="387"/>
      <c r="AG47" s="388"/>
      <c r="AH47" s="406"/>
      <c r="AI47" s="389"/>
      <c r="AJ47" s="407"/>
    </row>
    <row r="48" spans="1:36" s="112" customFormat="1" x14ac:dyDescent="0.25">
      <c r="A48" s="113">
        <v>41</v>
      </c>
      <c r="B48" s="114"/>
      <c r="C48" s="100">
        <f t="shared" si="3"/>
        <v>0</v>
      </c>
      <c r="D48" s="115"/>
      <c r="E48" s="116"/>
      <c r="F48" s="117"/>
      <c r="G48" s="118"/>
      <c r="H48" s="116"/>
      <c r="I48" s="119"/>
      <c r="J48" s="117"/>
      <c r="K48" s="120"/>
      <c r="L48" s="117"/>
      <c r="M48" s="116"/>
      <c r="N48" s="109">
        <f t="shared" si="0"/>
        <v>0</v>
      </c>
      <c r="O48" s="109">
        <f t="shared" si="1"/>
        <v>0</v>
      </c>
      <c r="P48" s="109">
        <f t="shared" si="2"/>
        <v>0</v>
      </c>
      <c r="Q48" s="387"/>
      <c r="R48" s="388"/>
      <c r="S48" s="388"/>
      <c r="T48" s="388"/>
      <c r="U48" s="388"/>
      <c r="V48" s="389"/>
      <c r="W48" s="389"/>
      <c r="X48" s="394"/>
      <c r="Y48" s="391"/>
      <c r="Z48" s="392"/>
      <c r="AA48" s="393"/>
      <c r="AB48" s="110">
        <f t="shared" si="4"/>
        <v>0</v>
      </c>
      <c r="AC48" s="111"/>
      <c r="AD48" s="111"/>
      <c r="AE48" s="405"/>
      <c r="AF48" s="387"/>
      <c r="AG48" s="388"/>
      <c r="AH48" s="406"/>
      <c r="AI48" s="389"/>
      <c r="AJ48" s="407"/>
    </row>
    <row r="49" spans="1:36" s="112" customFormat="1" x14ac:dyDescent="0.25">
      <c r="A49" s="113">
        <v>42</v>
      </c>
      <c r="B49" s="114"/>
      <c r="C49" s="100">
        <f t="shared" si="3"/>
        <v>0</v>
      </c>
      <c r="D49" s="115"/>
      <c r="E49" s="116"/>
      <c r="F49" s="117"/>
      <c r="G49" s="118"/>
      <c r="H49" s="116"/>
      <c r="I49" s="119"/>
      <c r="J49" s="117"/>
      <c r="K49" s="120"/>
      <c r="L49" s="117"/>
      <c r="M49" s="116"/>
      <c r="N49" s="109">
        <f t="shared" si="0"/>
        <v>0</v>
      </c>
      <c r="O49" s="109">
        <f t="shared" si="1"/>
        <v>0</v>
      </c>
      <c r="P49" s="109">
        <f t="shared" si="2"/>
        <v>0</v>
      </c>
      <c r="Q49" s="387"/>
      <c r="R49" s="388"/>
      <c r="S49" s="388"/>
      <c r="T49" s="388"/>
      <c r="U49" s="388"/>
      <c r="V49" s="389"/>
      <c r="W49" s="389"/>
      <c r="X49" s="394"/>
      <c r="Y49" s="391"/>
      <c r="Z49" s="392"/>
      <c r="AA49" s="393"/>
      <c r="AB49" s="110">
        <f t="shared" si="4"/>
        <v>0</v>
      </c>
      <c r="AC49" s="111"/>
      <c r="AD49" s="111"/>
      <c r="AE49" s="405"/>
      <c r="AF49" s="387"/>
      <c r="AG49" s="388"/>
      <c r="AH49" s="406"/>
      <c r="AI49" s="389"/>
      <c r="AJ49" s="407"/>
    </row>
    <row r="50" spans="1:36" s="112" customFormat="1" x14ac:dyDescent="0.25">
      <c r="A50" s="113">
        <v>43</v>
      </c>
      <c r="B50" s="114"/>
      <c r="C50" s="100">
        <f t="shared" si="3"/>
        <v>0</v>
      </c>
      <c r="D50" s="115"/>
      <c r="E50" s="116"/>
      <c r="F50" s="117"/>
      <c r="G50" s="118"/>
      <c r="H50" s="116"/>
      <c r="I50" s="119"/>
      <c r="J50" s="117"/>
      <c r="K50" s="120"/>
      <c r="L50" s="117"/>
      <c r="M50" s="116"/>
      <c r="N50" s="109">
        <f t="shared" si="0"/>
        <v>0</v>
      </c>
      <c r="O50" s="109">
        <f t="shared" si="1"/>
        <v>0</v>
      </c>
      <c r="P50" s="109">
        <f t="shared" si="2"/>
        <v>0</v>
      </c>
      <c r="Q50" s="387"/>
      <c r="R50" s="388"/>
      <c r="S50" s="388"/>
      <c r="T50" s="388"/>
      <c r="U50" s="388"/>
      <c r="V50" s="389"/>
      <c r="W50" s="389"/>
      <c r="X50" s="394"/>
      <c r="Y50" s="391"/>
      <c r="Z50" s="392"/>
      <c r="AA50" s="393"/>
      <c r="AB50" s="110">
        <f t="shared" si="4"/>
        <v>0</v>
      </c>
      <c r="AC50" s="111"/>
      <c r="AD50" s="111"/>
      <c r="AE50" s="405"/>
      <c r="AF50" s="387"/>
      <c r="AG50" s="388"/>
      <c r="AH50" s="406"/>
      <c r="AI50" s="389"/>
      <c r="AJ50" s="407"/>
    </row>
    <row r="51" spans="1:36" s="112" customFormat="1" x14ac:dyDescent="0.25">
      <c r="A51" s="113">
        <v>44</v>
      </c>
      <c r="B51" s="114"/>
      <c r="C51" s="100">
        <f t="shared" si="3"/>
        <v>0</v>
      </c>
      <c r="D51" s="115"/>
      <c r="E51" s="116"/>
      <c r="F51" s="117"/>
      <c r="G51" s="118"/>
      <c r="H51" s="116"/>
      <c r="I51" s="119"/>
      <c r="J51" s="117"/>
      <c r="K51" s="120"/>
      <c r="L51" s="117"/>
      <c r="M51" s="116"/>
      <c r="N51" s="109">
        <f t="shared" si="0"/>
        <v>0</v>
      </c>
      <c r="O51" s="109">
        <f t="shared" si="1"/>
        <v>0</v>
      </c>
      <c r="P51" s="109">
        <f t="shared" si="2"/>
        <v>0</v>
      </c>
      <c r="Q51" s="387"/>
      <c r="R51" s="388"/>
      <c r="S51" s="388"/>
      <c r="T51" s="388"/>
      <c r="U51" s="388"/>
      <c r="V51" s="389"/>
      <c r="W51" s="389"/>
      <c r="X51" s="394"/>
      <c r="Y51" s="391"/>
      <c r="Z51" s="392"/>
      <c r="AA51" s="393"/>
      <c r="AB51" s="110">
        <f t="shared" si="4"/>
        <v>0</v>
      </c>
      <c r="AC51" s="111"/>
      <c r="AD51" s="111"/>
      <c r="AE51" s="405"/>
      <c r="AF51" s="387"/>
      <c r="AG51" s="388"/>
      <c r="AH51" s="406"/>
      <c r="AI51" s="389"/>
      <c r="AJ51" s="407"/>
    </row>
    <row r="52" spans="1:36" s="112" customFormat="1" x14ac:dyDescent="0.25">
      <c r="A52" s="113">
        <v>45</v>
      </c>
      <c r="B52" s="114"/>
      <c r="C52" s="100">
        <f t="shared" si="3"/>
        <v>0</v>
      </c>
      <c r="D52" s="115"/>
      <c r="E52" s="116"/>
      <c r="F52" s="117"/>
      <c r="G52" s="118"/>
      <c r="H52" s="116"/>
      <c r="I52" s="119"/>
      <c r="J52" s="117"/>
      <c r="K52" s="120"/>
      <c r="L52" s="117"/>
      <c r="M52" s="116"/>
      <c r="N52" s="109">
        <f t="shared" si="0"/>
        <v>0</v>
      </c>
      <c r="O52" s="109">
        <f t="shared" si="1"/>
        <v>0</v>
      </c>
      <c r="P52" s="109">
        <f t="shared" si="2"/>
        <v>0</v>
      </c>
      <c r="Q52" s="387"/>
      <c r="R52" s="388"/>
      <c r="S52" s="388"/>
      <c r="T52" s="388"/>
      <c r="U52" s="388"/>
      <c r="V52" s="389"/>
      <c r="W52" s="389"/>
      <c r="X52" s="394"/>
      <c r="Y52" s="391"/>
      <c r="Z52" s="392"/>
      <c r="AA52" s="393"/>
      <c r="AB52" s="110">
        <f t="shared" si="4"/>
        <v>0</v>
      </c>
      <c r="AC52" s="111"/>
      <c r="AD52" s="111"/>
      <c r="AE52" s="405"/>
      <c r="AF52" s="387"/>
      <c r="AG52" s="388"/>
      <c r="AH52" s="406"/>
      <c r="AI52" s="389"/>
      <c r="AJ52" s="407"/>
    </row>
    <row r="53" spans="1:36" s="112" customFormat="1" x14ac:dyDescent="0.25">
      <c r="A53" s="113">
        <v>46</v>
      </c>
      <c r="B53" s="114"/>
      <c r="C53" s="100">
        <f t="shared" si="3"/>
        <v>0</v>
      </c>
      <c r="D53" s="115"/>
      <c r="E53" s="116"/>
      <c r="F53" s="117"/>
      <c r="G53" s="118"/>
      <c r="H53" s="116"/>
      <c r="I53" s="119"/>
      <c r="J53" s="117"/>
      <c r="K53" s="120"/>
      <c r="L53" s="117"/>
      <c r="M53" s="116"/>
      <c r="N53" s="109">
        <f t="shared" si="0"/>
        <v>0</v>
      </c>
      <c r="O53" s="109">
        <f t="shared" si="1"/>
        <v>0</v>
      </c>
      <c r="P53" s="109">
        <f t="shared" si="2"/>
        <v>0</v>
      </c>
      <c r="Q53" s="387"/>
      <c r="R53" s="388"/>
      <c r="S53" s="388"/>
      <c r="T53" s="388"/>
      <c r="U53" s="388"/>
      <c r="V53" s="389"/>
      <c r="W53" s="389"/>
      <c r="X53" s="394"/>
      <c r="Y53" s="391"/>
      <c r="Z53" s="392"/>
      <c r="AA53" s="393"/>
      <c r="AB53" s="110">
        <f t="shared" si="4"/>
        <v>0</v>
      </c>
      <c r="AC53" s="111"/>
      <c r="AD53" s="111"/>
      <c r="AE53" s="405"/>
      <c r="AF53" s="387"/>
      <c r="AG53" s="388"/>
      <c r="AH53" s="406"/>
      <c r="AI53" s="389"/>
      <c r="AJ53" s="407"/>
    </row>
    <row r="54" spans="1:36" s="112" customFormat="1" x14ac:dyDescent="0.25">
      <c r="A54" s="113">
        <v>47</v>
      </c>
      <c r="B54" s="114"/>
      <c r="C54" s="100">
        <f t="shared" si="3"/>
        <v>0</v>
      </c>
      <c r="D54" s="115"/>
      <c r="E54" s="116"/>
      <c r="F54" s="117"/>
      <c r="G54" s="118"/>
      <c r="H54" s="116"/>
      <c r="I54" s="119"/>
      <c r="J54" s="117"/>
      <c r="K54" s="120"/>
      <c r="L54" s="117"/>
      <c r="M54" s="116"/>
      <c r="N54" s="109">
        <f t="shared" si="0"/>
        <v>0</v>
      </c>
      <c r="O54" s="109">
        <f t="shared" si="1"/>
        <v>0</v>
      </c>
      <c r="P54" s="109">
        <f t="shared" si="2"/>
        <v>0</v>
      </c>
      <c r="Q54" s="387"/>
      <c r="R54" s="388"/>
      <c r="S54" s="388"/>
      <c r="T54" s="388"/>
      <c r="U54" s="388"/>
      <c r="V54" s="389"/>
      <c r="W54" s="389"/>
      <c r="X54" s="394"/>
      <c r="Y54" s="391"/>
      <c r="Z54" s="392"/>
      <c r="AA54" s="393"/>
      <c r="AB54" s="110">
        <f t="shared" si="4"/>
        <v>0</v>
      </c>
      <c r="AC54" s="111"/>
      <c r="AD54" s="111"/>
      <c r="AE54" s="405"/>
      <c r="AF54" s="387"/>
      <c r="AG54" s="388"/>
      <c r="AH54" s="406"/>
      <c r="AI54" s="389"/>
      <c r="AJ54" s="407"/>
    </row>
    <row r="55" spans="1:36" s="112" customFormat="1" x14ac:dyDescent="0.25">
      <c r="A55" s="113">
        <v>48</v>
      </c>
      <c r="B55" s="114"/>
      <c r="C55" s="100">
        <f t="shared" si="3"/>
        <v>0</v>
      </c>
      <c r="D55" s="115"/>
      <c r="E55" s="116"/>
      <c r="F55" s="117"/>
      <c r="G55" s="118"/>
      <c r="H55" s="116"/>
      <c r="I55" s="119"/>
      <c r="J55" s="117"/>
      <c r="K55" s="120"/>
      <c r="L55" s="117"/>
      <c r="M55" s="116"/>
      <c r="N55" s="109">
        <f t="shared" si="0"/>
        <v>0</v>
      </c>
      <c r="O55" s="109">
        <f t="shared" si="1"/>
        <v>0</v>
      </c>
      <c r="P55" s="109">
        <f t="shared" si="2"/>
        <v>0</v>
      </c>
      <c r="Q55" s="387"/>
      <c r="R55" s="388"/>
      <c r="S55" s="388"/>
      <c r="T55" s="388"/>
      <c r="U55" s="388"/>
      <c r="V55" s="389"/>
      <c r="W55" s="389"/>
      <c r="X55" s="394"/>
      <c r="Y55" s="391"/>
      <c r="Z55" s="392"/>
      <c r="AA55" s="393"/>
      <c r="AB55" s="110">
        <f t="shared" si="4"/>
        <v>0</v>
      </c>
      <c r="AC55" s="111"/>
      <c r="AD55" s="111"/>
      <c r="AE55" s="405"/>
      <c r="AF55" s="387"/>
      <c r="AG55" s="388"/>
      <c r="AH55" s="406"/>
      <c r="AI55" s="389"/>
      <c r="AJ55" s="407"/>
    </row>
    <row r="56" spans="1:36" s="112" customFormat="1" x14ac:dyDescent="0.25">
      <c r="A56" s="113">
        <v>49</v>
      </c>
      <c r="B56" s="114"/>
      <c r="C56" s="100">
        <f t="shared" si="3"/>
        <v>0</v>
      </c>
      <c r="D56" s="115"/>
      <c r="E56" s="116"/>
      <c r="F56" s="117"/>
      <c r="G56" s="118"/>
      <c r="H56" s="116"/>
      <c r="I56" s="119"/>
      <c r="J56" s="117"/>
      <c r="K56" s="120"/>
      <c r="L56" s="117"/>
      <c r="M56" s="116"/>
      <c r="N56" s="109">
        <f t="shared" si="0"/>
        <v>0</v>
      </c>
      <c r="O56" s="109">
        <f t="shared" si="1"/>
        <v>0</v>
      </c>
      <c r="P56" s="109">
        <f t="shared" si="2"/>
        <v>0</v>
      </c>
      <c r="Q56" s="387"/>
      <c r="R56" s="388"/>
      <c r="S56" s="388"/>
      <c r="T56" s="388"/>
      <c r="U56" s="388"/>
      <c r="V56" s="389"/>
      <c r="W56" s="389"/>
      <c r="X56" s="394"/>
      <c r="Y56" s="391"/>
      <c r="Z56" s="392"/>
      <c r="AA56" s="393"/>
      <c r="AB56" s="110">
        <f t="shared" si="4"/>
        <v>0</v>
      </c>
      <c r="AC56" s="111"/>
      <c r="AD56" s="111"/>
      <c r="AE56" s="405"/>
      <c r="AF56" s="387"/>
      <c r="AG56" s="388"/>
      <c r="AH56" s="406"/>
      <c r="AI56" s="389"/>
      <c r="AJ56" s="407"/>
    </row>
    <row r="57" spans="1:36" s="112" customFormat="1" x14ac:dyDescent="0.25">
      <c r="A57" s="113">
        <v>50</v>
      </c>
      <c r="B57" s="114"/>
      <c r="C57" s="100">
        <f t="shared" si="3"/>
        <v>0</v>
      </c>
      <c r="D57" s="115"/>
      <c r="E57" s="116"/>
      <c r="F57" s="117"/>
      <c r="G57" s="118"/>
      <c r="H57" s="116"/>
      <c r="I57" s="119"/>
      <c r="J57" s="117"/>
      <c r="K57" s="120"/>
      <c r="L57" s="117"/>
      <c r="M57" s="116"/>
      <c r="N57" s="109">
        <f t="shared" si="0"/>
        <v>0</v>
      </c>
      <c r="O57" s="109">
        <f t="shared" si="1"/>
        <v>0</v>
      </c>
      <c r="P57" s="109">
        <f t="shared" si="2"/>
        <v>0</v>
      </c>
      <c r="Q57" s="387"/>
      <c r="R57" s="388"/>
      <c r="S57" s="388"/>
      <c r="T57" s="388"/>
      <c r="U57" s="388"/>
      <c r="V57" s="389"/>
      <c r="W57" s="389"/>
      <c r="X57" s="394"/>
      <c r="Y57" s="391"/>
      <c r="Z57" s="392"/>
      <c r="AA57" s="393"/>
      <c r="AB57" s="110">
        <f t="shared" si="4"/>
        <v>0</v>
      </c>
      <c r="AC57" s="111"/>
      <c r="AD57" s="111"/>
      <c r="AE57" s="405"/>
      <c r="AF57" s="387"/>
      <c r="AG57" s="388"/>
      <c r="AH57" s="406"/>
      <c r="AI57" s="389"/>
      <c r="AJ57" s="407"/>
    </row>
    <row r="58" spans="1:36" s="112" customFormat="1" x14ac:dyDescent="0.25">
      <c r="A58" s="113">
        <v>51</v>
      </c>
      <c r="B58" s="114"/>
      <c r="C58" s="100">
        <f t="shared" si="3"/>
        <v>0</v>
      </c>
      <c r="D58" s="115"/>
      <c r="E58" s="116"/>
      <c r="F58" s="117"/>
      <c r="G58" s="118"/>
      <c r="H58" s="116"/>
      <c r="I58" s="119"/>
      <c r="J58" s="117"/>
      <c r="K58" s="120"/>
      <c r="L58" s="117"/>
      <c r="M58" s="116"/>
      <c r="N58" s="109">
        <f t="shared" si="0"/>
        <v>0</v>
      </c>
      <c r="O58" s="109">
        <f t="shared" si="1"/>
        <v>0</v>
      </c>
      <c r="P58" s="109">
        <f t="shared" si="2"/>
        <v>0</v>
      </c>
      <c r="Q58" s="387"/>
      <c r="R58" s="388"/>
      <c r="S58" s="388"/>
      <c r="T58" s="388"/>
      <c r="U58" s="388"/>
      <c r="V58" s="389"/>
      <c r="W58" s="389"/>
      <c r="X58" s="394"/>
      <c r="Y58" s="391"/>
      <c r="Z58" s="392"/>
      <c r="AA58" s="393"/>
      <c r="AB58" s="110">
        <f t="shared" si="4"/>
        <v>0</v>
      </c>
      <c r="AC58" s="111"/>
      <c r="AD58" s="111"/>
      <c r="AE58" s="405"/>
      <c r="AF58" s="387"/>
      <c r="AG58" s="388"/>
      <c r="AH58" s="406"/>
      <c r="AI58" s="389"/>
      <c r="AJ58" s="407"/>
    </row>
    <row r="59" spans="1:36" s="112" customFormat="1" x14ac:dyDescent="0.25">
      <c r="A59" s="113">
        <v>52</v>
      </c>
      <c r="B59" s="114"/>
      <c r="C59" s="100">
        <f t="shared" si="3"/>
        <v>0</v>
      </c>
      <c r="D59" s="115"/>
      <c r="E59" s="116"/>
      <c r="F59" s="117"/>
      <c r="G59" s="118"/>
      <c r="H59" s="116"/>
      <c r="I59" s="119"/>
      <c r="J59" s="117"/>
      <c r="K59" s="120"/>
      <c r="L59" s="117"/>
      <c r="M59" s="116"/>
      <c r="N59" s="109">
        <f t="shared" si="0"/>
        <v>0</v>
      </c>
      <c r="O59" s="109">
        <f t="shared" si="1"/>
        <v>0</v>
      </c>
      <c r="P59" s="109">
        <f t="shared" si="2"/>
        <v>0</v>
      </c>
      <c r="Q59" s="387"/>
      <c r="R59" s="388"/>
      <c r="S59" s="388"/>
      <c r="T59" s="388"/>
      <c r="U59" s="388"/>
      <c r="V59" s="389"/>
      <c r="W59" s="389"/>
      <c r="X59" s="394"/>
      <c r="Y59" s="391"/>
      <c r="Z59" s="392"/>
      <c r="AA59" s="393"/>
      <c r="AB59" s="110">
        <f t="shared" si="4"/>
        <v>0</v>
      </c>
      <c r="AC59" s="111"/>
      <c r="AD59" s="111"/>
      <c r="AE59" s="405"/>
      <c r="AF59" s="387"/>
      <c r="AG59" s="388"/>
      <c r="AH59" s="406"/>
      <c r="AI59" s="389"/>
      <c r="AJ59" s="407"/>
    </row>
    <row r="60" spans="1:36" s="112" customFormat="1" x14ac:dyDescent="0.25">
      <c r="A60" s="113">
        <v>53</v>
      </c>
      <c r="B60" s="114"/>
      <c r="C60" s="100">
        <f t="shared" si="3"/>
        <v>0</v>
      </c>
      <c r="D60" s="115"/>
      <c r="E60" s="116"/>
      <c r="F60" s="117"/>
      <c r="G60" s="118"/>
      <c r="H60" s="116"/>
      <c r="I60" s="119"/>
      <c r="J60" s="117"/>
      <c r="K60" s="120"/>
      <c r="L60" s="117"/>
      <c r="M60" s="116"/>
      <c r="N60" s="109">
        <f t="shared" si="0"/>
        <v>0</v>
      </c>
      <c r="O60" s="109">
        <f t="shared" si="1"/>
        <v>0</v>
      </c>
      <c r="P60" s="109">
        <f t="shared" si="2"/>
        <v>0</v>
      </c>
      <c r="Q60" s="387"/>
      <c r="R60" s="388"/>
      <c r="S60" s="388"/>
      <c r="T60" s="388"/>
      <c r="U60" s="388"/>
      <c r="V60" s="389"/>
      <c r="W60" s="389"/>
      <c r="X60" s="394"/>
      <c r="Y60" s="391"/>
      <c r="Z60" s="392"/>
      <c r="AA60" s="393"/>
      <c r="AB60" s="110">
        <f t="shared" si="4"/>
        <v>0</v>
      </c>
      <c r="AC60" s="111"/>
      <c r="AD60" s="111"/>
      <c r="AE60" s="405"/>
      <c r="AF60" s="387"/>
      <c r="AG60" s="388"/>
      <c r="AH60" s="406"/>
      <c r="AI60" s="389"/>
      <c r="AJ60" s="407"/>
    </row>
    <row r="61" spans="1:36" s="112" customFormat="1" x14ac:dyDescent="0.25">
      <c r="A61" s="113">
        <v>54</v>
      </c>
      <c r="B61" s="114"/>
      <c r="C61" s="100">
        <f t="shared" si="3"/>
        <v>0</v>
      </c>
      <c r="D61" s="115"/>
      <c r="E61" s="116"/>
      <c r="F61" s="117"/>
      <c r="G61" s="118"/>
      <c r="H61" s="116"/>
      <c r="I61" s="119"/>
      <c r="J61" s="117"/>
      <c r="K61" s="120"/>
      <c r="L61" s="117"/>
      <c r="M61" s="116"/>
      <c r="N61" s="109">
        <f t="shared" si="0"/>
        <v>0</v>
      </c>
      <c r="O61" s="109">
        <f t="shared" si="1"/>
        <v>0</v>
      </c>
      <c r="P61" s="109">
        <f t="shared" si="2"/>
        <v>0</v>
      </c>
      <c r="Q61" s="387"/>
      <c r="R61" s="388"/>
      <c r="S61" s="388"/>
      <c r="T61" s="388"/>
      <c r="U61" s="388"/>
      <c r="V61" s="389"/>
      <c r="W61" s="389"/>
      <c r="X61" s="394"/>
      <c r="Y61" s="391"/>
      <c r="Z61" s="392"/>
      <c r="AA61" s="393"/>
      <c r="AB61" s="110">
        <f t="shared" si="4"/>
        <v>0</v>
      </c>
      <c r="AC61" s="111"/>
      <c r="AD61" s="111"/>
      <c r="AE61" s="405"/>
      <c r="AF61" s="387"/>
      <c r="AG61" s="388"/>
      <c r="AH61" s="406"/>
      <c r="AI61" s="389"/>
      <c r="AJ61" s="407"/>
    </row>
    <row r="62" spans="1:36" s="112" customFormat="1" x14ac:dyDescent="0.25">
      <c r="A62" s="113">
        <v>55</v>
      </c>
      <c r="B62" s="114"/>
      <c r="C62" s="100">
        <f t="shared" si="3"/>
        <v>0</v>
      </c>
      <c r="D62" s="115"/>
      <c r="E62" s="116"/>
      <c r="F62" s="117"/>
      <c r="G62" s="118"/>
      <c r="H62" s="116"/>
      <c r="I62" s="119"/>
      <c r="J62" s="117"/>
      <c r="K62" s="120"/>
      <c r="L62" s="117"/>
      <c r="M62" s="116"/>
      <c r="N62" s="109">
        <f t="shared" si="0"/>
        <v>0</v>
      </c>
      <c r="O62" s="109">
        <f t="shared" si="1"/>
        <v>0</v>
      </c>
      <c r="P62" s="109">
        <f t="shared" si="2"/>
        <v>0</v>
      </c>
      <c r="Q62" s="387"/>
      <c r="R62" s="388"/>
      <c r="S62" s="388"/>
      <c r="T62" s="388"/>
      <c r="U62" s="388"/>
      <c r="V62" s="389"/>
      <c r="W62" s="389"/>
      <c r="X62" s="394"/>
      <c r="Y62" s="391"/>
      <c r="Z62" s="392"/>
      <c r="AA62" s="393"/>
      <c r="AB62" s="110">
        <f t="shared" si="4"/>
        <v>0</v>
      </c>
      <c r="AC62" s="111"/>
      <c r="AD62" s="111"/>
      <c r="AE62" s="405"/>
      <c r="AF62" s="387"/>
      <c r="AG62" s="388"/>
      <c r="AH62" s="406"/>
      <c r="AI62" s="389"/>
      <c r="AJ62" s="407"/>
    </row>
    <row r="63" spans="1:36" s="112" customFormat="1" x14ac:dyDescent="0.25">
      <c r="A63" s="113">
        <v>56</v>
      </c>
      <c r="B63" s="114"/>
      <c r="C63" s="100">
        <f t="shared" si="3"/>
        <v>0</v>
      </c>
      <c r="D63" s="115"/>
      <c r="E63" s="116"/>
      <c r="F63" s="117"/>
      <c r="G63" s="118"/>
      <c r="H63" s="116"/>
      <c r="I63" s="119"/>
      <c r="J63" s="117"/>
      <c r="K63" s="120"/>
      <c r="L63" s="117"/>
      <c r="M63" s="116"/>
      <c r="N63" s="109">
        <f t="shared" si="0"/>
        <v>0</v>
      </c>
      <c r="O63" s="109">
        <f t="shared" si="1"/>
        <v>0</v>
      </c>
      <c r="P63" s="109">
        <f t="shared" si="2"/>
        <v>0</v>
      </c>
      <c r="Q63" s="387"/>
      <c r="R63" s="388"/>
      <c r="S63" s="388"/>
      <c r="T63" s="388"/>
      <c r="U63" s="388"/>
      <c r="V63" s="389"/>
      <c r="W63" s="389"/>
      <c r="X63" s="394"/>
      <c r="Y63" s="391"/>
      <c r="Z63" s="392"/>
      <c r="AA63" s="393"/>
      <c r="AB63" s="110">
        <f t="shared" si="4"/>
        <v>0</v>
      </c>
      <c r="AC63" s="111"/>
      <c r="AD63" s="111"/>
      <c r="AE63" s="405"/>
      <c r="AF63" s="387"/>
      <c r="AG63" s="388"/>
      <c r="AH63" s="406"/>
      <c r="AI63" s="389"/>
      <c r="AJ63" s="407"/>
    </row>
    <row r="64" spans="1:36" s="112" customFormat="1" x14ac:dyDescent="0.25">
      <c r="A64" s="113">
        <v>57</v>
      </c>
      <c r="B64" s="114"/>
      <c r="C64" s="100">
        <f t="shared" si="3"/>
        <v>0</v>
      </c>
      <c r="D64" s="115"/>
      <c r="E64" s="116"/>
      <c r="F64" s="117"/>
      <c r="G64" s="118"/>
      <c r="H64" s="116"/>
      <c r="I64" s="119"/>
      <c r="J64" s="117"/>
      <c r="K64" s="120"/>
      <c r="L64" s="117"/>
      <c r="M64" s="116"/>
      <c r="N64" s="109">
        <f t="shared" si="0"/>
        <v>0</v>
      </c>
      <c r="O64" s="109">
        <f t="shared" si="1"/>
        <v>0</v>
      </c>
      <c r="P64" s="109">
        <f t="shared" si="2"/>
        <v>0</v>
      </c>
      <c r="Q64" s="387"/>
      <c r="R64" s="388"/>
      <c r="S64" s="388"/>
      <c r="T64" s="388"/>
      <c r="U64" s="388"/>
      <c r="V64" s="389"/>
      <c r="W64" s="389"/>
      <c r="X64" s="394"/>
      <c r="Y64" s="391"/>
      <c r="Z64" s="392"/>
      <c r="AA64" s="393"/>
      <c r="AB64" s="110">
        <f t="shared" si="4"/>
        <v>0</v>
      </c>
      <c r="AC64" s="111"/>
      <c r="AD64" s="111"/>
      <c r="AE64" s="405"/>
      <c r="AF64" s="387"/>
      <c r="AG64" s="388"/>
      <c r="AH64" s="406"/>
      <c r="AI64" s="389"/>
      <c r="AJ64" s="407"/>
    </row>
    <row r="65" spans="1:36" s="112" customFormat="1" x14ac:dyDescent="0.25">
      <c r="A65" s="113">
        <v>58</v>
      </c>
      <c r="B65" s="114"/>
      <c r="C65" s="100">
        <f t="shared" si="3"/>
        <v>0</v>
      </c>
      <c r="D65" s="115"/>
      <c r="E65" s="116"/>
      <c r="F65" s="117"/>
      <c r="G65" s="118"/>
      <c r="H65" s="116"/>
      <c r="I65" s="119"/>
      <c r="J65" s="117"/>
      <c r="K65" s="120"/>
      <c r="L65" s="117"/>
      <c r="M65" s="116"/>
      <c r="N65" s="109">
        <f t="shared" si="0"/>
        <v>0</v>
      </c>
      <c r="O65" s="109">
        <f t="shared" si="1"/>
        <v>0</v>
      </c>
      <c r="P65" s="109">
        <f t="shared" si="2"/>
        <v>0</v>
      </c>
      <c r="Q65" s="387"/>
      <c r="R65" s="388"/>
      <c r="S65" s="388"/>
      <c r="T65" s="388"/>
      <c r="U65" s="388"/>
      <c r="V65" s="389"/>
      <c r="W65" s="389"/>
      <c r="X65" s="394"/>
      <c r="Y65" s="391"/>
      <c r="Z65" s="392"/>
      <c r="AA65" s="393"/>
      <c r="AB65" s="110">
        <f t="shared" si="4"/>
        <v>0</v>
      </c>
      <c r="AC65" s="111"/>
      <c r="AD65" s="111"/>
      <c r="AE65" s="405"/>
      <c r="AF65" s="387"/>
      <c r="AG65" s="388"/>
      <c r="AH65" s="406"/>
      <c r="AI65" s="389"/>
      <c r="AJ65" s="407"/>
    </row>
    <row r="66" spans="1:36" s="112" customFormat="1" x14ac:dyDescent="0.25">
      <c r="A66" s="113">
        <v>59</v>
      </c>
      <c r="B66" s="114"/>
      <c r="C66" s="100">
        <f t="shared" si="3"/>
        <v>0</v>
      </c>
      <c r="D66" s="115"/>
      <c r="E66" s="116"/>
      <c r="F66" s="117"/>
      <c r="G66" s="118"/>
      <c r="H66" s="116"/>
      <c r="I66" s="119"/>
      <c r="J66" s="117"/>
      <c r="K66" s="120"/>
      <c r="L66" s="117"/>
      <c r="M66" s="116"/>
      <c r="N66" s="109">
        <f t="shared" si="0"/>
        <v>0</v>
      </c>
      <c r="O66" s="109">
        <f t="shared" si="1"/>
        <v>0</v>
      </c>
      <c r="P66" s="109">
        <f t="shared" si="2"/>
        <v>0</v>
      </c>
      <c r="Q66" s="387"/>
      <c r="R66" s="388"/>
      <c r="S66" s="388"/>
      <c r="T66" s="388"/>
      <c r="U66" s="388"/>
      <c r="V66" s="389"/>
      <c r="W66" s="389"/>
      <c r="X66" s="394"/>
      <c r="Y66" s="391"/>
      <c r="Z66" s="392"/>
      <c r="AA66" s="393"/>
      <c r="AB66" s="110">
        <f t="shared" si="4"/>
        <v>0</v>
      </c>
      <c r="AC66" s="111"/>
      <c r="AD66" s="111"/>
      <c r="AE66" s="405"/>
      <c r="AF66" s="387"/>
      <c r="AG66" s="388"/>
      <c r="AH66" s="406"/>
      <c r="AI66" s="389"/>
      <c r="AJ66" s="407"/>
    </row>
    <row r="67" spans="1:36" s="112" customFormat="1" x14ac:dyDescent="0.25">
      <c r="A67" s="113">
        <v>60</v>
      </c>
      <c r="B67" s="114"/>
      <c r="C67" s="100">
        <f t="shared" si="3"/>
        <v>0</v>
      </c>
      <c r="D67" s="115"/>
      <c r="E67" s="116"/>
      <c r="F67" s="117"/>
      <c r="G67" s="118"/>
      <c r="H67" s="116"/>
      <c r="I67" s="119"/>
      <c r="J67" s="117"/>
      <c r="K67" s="120"/>
      <c r="L67" s="117"/>
      <c r="M67" s="116"/>
      <c r="N67" s="109">
        <f t="shared" si="0"/>
        <v>0</v>
      </c>
      <c r="O67" s="109">
        <f t="shared" si="1"/>
        <v>0</v>
      </c>
      <c r="P67" s="109">
        <f t="shared" si="2"/>
        <v>0</v>
      </c>
      <c r="Q67" s="387"/>
      <c r="R67" s="388"/>
      <c r="S67" s="388"/>
      <c r="T67" s="388"/>
      <c r="U67" s="388"/>
      <c r="V67" s="389"/>
      <c r="W67" s="389"/>
      <c r="X67" s="394"/>
      <c r="Y67" s="391"/>
      <c r="Z67" s="392"/>
      <c r="AA67" s="393"/>
      <c r="AB67" s="110">
        <f t="shared" si="4"/>
        <v>0</v>
      </c>
      <c r="AC67" s="111"/>
      <c r="AD67" s="111"/>
      <c r="AE67" s="405"/>
      <c r="AF67" s="387"/>
      <c r="AG67" s="388"/>
      <c r="AH67" s="406"/>
      <c r="AI67" s="389"/>
      <c r="AJ67" s="407"/>
    </row>
    <row r="68" spans="1:36" s="112" customFormat="1" x14ac:dyDescent="0.25">
      <c r="A68" s="113">
        <v>61</v>
      </c>
      <c r="B68" s="114"/>
      <c r="C68" s="100">
        <f t="shared" si="3"/>
        <v>0</v>
      </c>
      <c r="D68" s="115"/>
      <c r="E68" s="116"/>
      <c r="F68" s="117"/>
      <c r="G68" s="118"/>
      <c r="H68" s="116"/>
      <c r="I68" s="119"/>
      <c r="J68" s="117"/>
      <c r="K68" s="120"/>
      <c r="L68" s="117"/>
      <c r="M68" s="116"/>
      <c r="N68" s="109">
        <f t="shared" si="0"/>
        <v>0</v>
      </c>
      <c r="O68" s="109">
        <f t="shared" si="1"/>
        <v>0</v>
      </c>
      <c r="P68" s="109">
        <f t="shared" si="2"/>
        <v>0</v>
      </c>
      <c r="Q68" s="387"/>
      <c r="R68" s="388"/>
      <c r="S68" s="388"/>
      <c r="T68" s="388"/>
      <c r="U68" s="388"/>
      <c r="V68" s="389"/>
      <c r="W68" s="389"/>
      <c r="X68" s="394"/>
      <c r="Y68" s="391"/>
      <c r="Z68" s="392"/>
      <c r="AA68" s="393"/>
      <c r="AB68" s="110">
        <f t="shared" si="4"/>
        <v>0</v>
      </c>
      <c r="AC68" s="111"/>
      <c r="AD68" s="111"/>
      <c r="AE68" s="405"/>
      <c r="AF68" s="387"/>
      <c r="AG68" s="388"/>
      <c r="AH68" s="406"/>
      <c r="AI68" s="389"/>
      <c r="AJ68" s="407"/>
    </row>
    <row r="69" spans="1:36" s="112" customFormat="1" x14ac:dyDescent="0.25">
      <c r="A69" s="113">
        <v>62</v>
      </c>
      <c r="B69" s="114"/>
      <c r="C69" s="100">
        <f t="shared" si="3"/>
        <v>0</v>
      </c>
      <c r="D69" s="115"/>
      <c r="E69" s="116"/>
      <c r="F69" s="117"/>
      <c r="G69" s="118"/>
      <c r="H69" s="116"/>
      <c r="I69" s="119"/>
      <c r="J69" s="117"/>
      <c r="K69" s="120"/>
      <c r="L69" s="117"/>
      <c r="M69" s="116"/>
      <c r="N69" s="109">
        <f t="shared" si="0"/>
        <v>0</v>
      </c>
      <c r="O69" s="109">
        <f t="shared" si="1"/>
        <v>0</v>
      </c>
      <c r="P69" s="109">
        <f t="shared" si="2"/>
        <v>0</v>
      </c>
      <c r="Q69" s="387"/>
      <c r="R69" s="388"/>
      <c r="S69" s="388"/>
      <c r="T69" s="388"/>
      <c r="U69" s="388"/>
      <c r="V69" s="389"/>
      <c r="W69" s="389"/>
      <c r="X69" s="394"/>
      <c r="Y69" s="391"/>
      <c r="Z69" s="392"/>
      <c r="AA69" s="393"/>
      <c r="AB69" s="110">
        <f t="shared" si="4"/>
        <v>0</v>
      </c>
      <c r="AC69" s="111"/>
      <c r="AD69" s="111"/>
      <c r="AE69" s="405"/>
      <c r="AF69" s="387"/>
      <c r="AG69" s="388"/>
      <c r="AH69" s="406"/>
      <c r="AI69" s="389"/>
      <c r="AJ69" s="407"/>
    </row>
    <row r="70" spans="1:36" s="112" customFormat="1" x14ac:dyDescent="0.25">
      <c r="A70" s="113">
        <v>63</v>
      </c>
      <c r="B70" s="114"/>
      <c r="C70" s="100">
        <f t="shared" si="3"/>
        <v>0</v>
      </c>
      <c r="D70" s="115"/>
      <c r="E70" s="116"/>
      <c r="F70" s="117"/>
      <c r="G70" s="118"/>
      <c r="H70" s="116"/>
      <c r="I70" s="119"/>
      <c r="J70" s="117"/>
      <c r="K70" s="120"/>
      <c r="L70" s="117"/>
      <c r="M70" s="116"/>
      <c r="N70" s="109">
        <f t="shared" si="0"/>
        <v>0</v>
      </c>
      <c r="O70" s="109">
        <f t="shared" si="1"/>
        <v>0</v>
      </c>
      <c r="P70" s="109">
        <f t="shared" si="2"/>
        <v>0</v>
      </c>
      <c r="Q70" s="387"/>
      <c r="R70" s="388"/>
      <c r="S70" s="388"/>
      <c r="T70" s="388"/>
      <c r="U70" s="388"/>
      <c r="V70" s="389"/>
      <c r="W70" s="389"/>
      <c r="X70" s="394"/>
      <c r="Y70" s="391"/>
      <c r="Z70" s="392"/>
      <c r="AA70" s="393"/>
      <c r="AB70" s="110">
        <f t="shared" si="4"/>
        <v>0</v>
      </c>
      <c r="AC70" s="111"/>
      <c r="AD70" s="111"/>
      <c r="AE70" s="405"/>
      <c r="AF70" s="387"/>
      <c r="AG70" s="388"/>
      <c r="AH70" s="406"/>
      <c r="AI70" s="389"/>
      <c r="AJ70" s="407"/>
    </row>
    <row r="71" spans="1:36" s="112" customFormat="1" x14ac:dyDescent="0.25">
      <c r="A71" s="113">
        <v>64</v>
      </c>
      <c r="B71" s="114"/>
      <c r="C71" s="100">
        <f t="shared" si="3"/>
        <v>0</v>
      </c>
      <c r="D71" s="115"/>
      <c r="E71" s="116"/>
      <c r="F71" s="117"/>
      <c r="G71" s="118"/>
      <c r="H71" s="116"/>
      <c r="I71" s="119"/>
      <c r="J71" s="117"/>
      <c r="K71" s="120"/>
      <c r="L71" s="117"/>
      <c r="M71" s="116"/>
      <c r="N71" s="109">
        <f t="shared" si="0"/>
        <v>0</v>
      </c>
      <c r="O71" s="109">
        <f t="shared" si="1"/>
        <v>0</v>
      </c>
      <c r="P71" s="109">
        <f t="shared" si="2"/>
        <v>0</v>
      </c>
      <c r="Q71" s="387"/>
      <c r="R71" s="388"/>
      <c r="S71" s="388"/>
      <c r="T71" s="388"/>
      <c r="U71" s="388"/>
      <c r="V71" s="389"/>
      <c r="W71" s="389"/>
      <c r="X71" s="394"/>
      <c r="Y71" s="391"/>
      <c r="Z71" s="392"/>
      <c r="AA71" s="393"/>
      <c r="AB71" s="110">
        <f t="shared" si="4"/>
        <v>0</v>
      </c>
      <c r="AC71" s="111"/>
      <c r="AD71" s="111"/>
      <c r="AE71" s="405"/>
      <c r="AF71" s="387"/>
      <c r="AG71" s="388"/>
      <c r="AH71" s="406"/>
      <c r="AI71" s="389"/>
      <c r="AJ71" s="407"/>
    </row>
    <row r="72" spans="1:36" s="112" customFormat="1" x14ac:dyDescent="0.25">
      <c r="A72" s="113">
        <v>65</v>
      </c>
      <c r="B72" s="114"/>
      <c r="C72" s="100">
        <f t="shared" si="3"/>
        <v>0</v>
      </c>
      <c r="D72" s="115"/>
      <c r="E72" s="116"/>
      <c r="F72" s="117"/>
      <c r="G72" s="118"/>
      <c r="H72" s="116"/>
      <c r="I72" s="119"/>
      <c r="J72" s="117"/>
      <c r="K72" s="120"/>
      <c r="L72" s="117"/>
      <c r="M72" s="116"/>
      <c r="N72" s="109">
        <f t="shared" si="0"/>
        <v>0</v>
      </c>
      <c r="O72" s="109">
        <f t="shared" si="1"/>
        <v>0</v>
      </c>
      <c r="P72" s="109">
        <f t="shared" si="2"/>
        <v>0</v>
      </c>
      <c r="Q72" s="387"/>
      <c r="R72" s="388"/>
      <c r="S72" s="388"/>
      <c r="T72" s="388"/>
      <c r="U72" s="388"/>
      <c r="V72" s="389"/>
      <c r="W72" s="389"/>
      <c r="X72" s="394"/>
      <c r="Y72" s="391"/>
      <c r="Z72" s="392"/>
      <c r="AA72" s="393"/>
      <c r="AB72" s="110">
        <f t="shared" si="4"/>
        <v>0</v>
      </c>
      <c r="AC72" s="111"/>
      <c r="AD72" s="111"/>
      <c r="AE72" s="405"/>
      <c r="AF72" s="387"/>
      <c r="AG72" s="388"/>
      <c r="AH72" s="406"/>
      <c r="AI72" s="389"/>
      <c r="AJ72" s="407"/>
    </row>
    <row r="73" spans="1:36" s="112" customFormat="1" x14ac:dyDescent="0.25">
      <c r="A73" s="113">
        <v>66</v>
      </c>
      <c r="B73" s="114"/>
      <c r="C73" s="100">
        <f t="shared" si="3"/>
        <v>0</v>
      </c>
      <c r="D73" s="115"/>
      <c r="E73" s="116"/>
      <c r="F73" s="117"/>
      <c r="G73" s="118"/>
      <c r="H73" s="116"/>
      <c r="I73" s="119"/>
      <c r="J73" s="117"/>
      <c r="K73" s="120"/>
      <c r="L73" s="117"/>
      <c r="M73" s="116"/>
      <c r="N73" s="109">
        <f t="shared" ref="N73:N136" si="5">IF(OR(D73=1,E73=1,F73=1),1,0)</f>
        <v>0</v>
      </c>
      <c r="O73" s="109">
        <f t="shared" ref="O73:O136" si="6">IF(OR(G73=1,H73=1),0,N73)</f>
        <v>0</v>
      </c>
      <c r="P73" s="109">
        <f t="shared" ref="P73:P136" si="7">IF(OR(J73=1,L73=1),1,O73)</f>
        <v>0</v>
      </c>
      <c r="Q73" s="387"/>
      <c r="R73" s="388"/>
      <c r="S73" s="388"/>
      <c r="T73" s="388"/>
      <c r="U73" s="388"/>
      <c r="V73" s="389"/>
      <c r="W73" s="389"/>
      <c r="X73" s="394"/>
      <c r="Y73" s="391"/>
      <c r="Z73" s="392"/>
      <c r="AA73" s="393"/>
      <c r="AB73" s="110">
        <f t="shared" si="4"/>
        <v>0</v>
      </c>
      <c r="AC73" s="111"/>
      <c r="AD73" s="111"/>
      <c r="AE73" s="405"/>
      <c r="AF73" s="387"/>
      <c r="AG73" s="388"/>
      <c r="AH73" s="406"/>
      <c r="AI73" s="389"/>
      <c r="AJ73" s="407"/>
    </row>
    <row r="74" spans="1:36" s="112" customFormat="1" x14ac:dyDescent="0.25">
      <c r="A74" s="113">
        <v>67</v>
      </c>
      <c r="B74" s="114"/>
      <c r="C74" s="100">
        <f t="shared" ref="C74:C137" si="8">IF(OR(K74=1,M74=1),0,P74)</f>
        <v>0</v>
      </c>
      <c r="D74" s="115"/>
      <c r="E74" s="116"/>
      <c r="F74" s="117"/>
      <c r="G74" s="118"/>
      <c r="H74" s="116"/>
      <c r="I74" s="119"/>
      <c r="J74" s="117"/>
      <c r="K74" s="120"/>
      <c r="L74" s="117"/>
      <c r="M74" s="116"/>
      <c r="N74" s="109">
        <f t="shared" si="5"/>
        <v>0</v>
      </c>
      <c r="O74" s="109">
        <f t="shared" si="6"/>
        <v>0</v>
      </c>
      <c r="P74" s="109">
        <f t="shared" si="7"/>
        <v>0</v>
      </c>
      <c r="Q74" s="387"/>
      <c r="R74" s="388"/>
      <c r="S74" s="388"/>
      <c r="T74" s="388"/>
      <c r="U74" s="388"/>
      <c r="V74" s="389"/>
      <c r="W74" s="389"/>
      <c r="X74" s="394"/>
      <c r="Y74" s="391"/>
      <c r="Z74" s="392"/>
      <c r="AA74" s="393"/>
      <c r="AB74" s="110">
        <f t="shared" ref="AB74:AB137" si="9">IF(OR(Y74=0,Z74=0),0,100-(Z74/Y74*100))</f>
        <v>0</v>
      </c>
      <c r="AC74" s="111"/>
      <c r="AD74" s="111"/>
      <c r="AE74" s="405"/>
      <c r="AF74" s="387"/>
      <c r="AG74" s="388"/>
      <c r="AH74" s="406"/>
      <c r="AI74" s="389"/>
      <c r="AJ74" s="407"/>
    </row>
    <row r="75" spans="1:36" s="112" customFormat="1" x14ac:dyDescent="0.25">
      <c r="A75" s="113">
        <v>68</v>
      </c>
      <c r="B75" s="114"/>
      <c r="C75" s="100">
        <f t="shared" si="8"/>
        <v>0</v>
      </c>
      <c r="D75" s="115"/>
      <c r="E75" s="116"/>
      <c r="F75" s="117"/>
      <c r="G75" s="118"/>
      <c r="H75" s="116"/>
      <c r="I75" s="119"/>
      <c r="J75" s="117"/>
      <c r="K75" s="120"/>
      <c r="L75" s="117"/>
      <c r="M75" s="116"/>
      <c r="N75" s="109">
        <f t="shared" si="5"/>
        <v>0</v>
      </c>
      <c r="O75" s="109">
        <f t="shared" si="6"/>
        <v>0</v>
      </c>
      <c r="P75" s="109">
        <f t="shared" si="7"/>
        <v>0</v>
      </c>
      <c r="Q75" s="387"/>
      <c r="R75" s="388"/>
      <c r="S75" s="388"/>
      <c r="T75" s="388"/>
      <c r="U75" s="388"/>
      <c r="V75" s="389"/>
      <c r="W75" s="389"/>
      <c r="X75" s="394"/>
      <c r="Y75" s="391"/>
      <c r="Z75" s="392"/>
      <c r="AA75" s="393"/>
      <c r="AB75" s="110">
        <f t="shared" si="9"/>
        <v>0</v>
      </c>
      <c r="AC75" s="111"/>
      <c r="AD75" s="111"/>
      <c r="AE75" s="405"/>
      <c r="AF75" s="387"/>
      <c r="AG75" s="388"/>
      <c r="AH75" s="406"/>
      <c r="AI75" s="389"/>
      <c r="AJ75" s="407"/>
    </row>
    <row r="76" spans="1:36" s="112" customFormat="1" x14ac:dyDescent="0.25">
      <c r="A76" s="113">
        <v>69</v>
      </c>
      <c r="B76" s="114"/>
      <c r="C76" s="100">
        <f t="shared" si="8"/>
        <v>0</v>
      </c>
      <c r="D76" s="115"/>
      <c r="E76" s="116"/>
      <c r="F76" s="117"/>
      <c r="G76" s="118"/>
      <c r="H76" s="116"/>
      <c r="I76" s="119"/>
      <c r="J76" s="117"/>
      <c r="K76" s="120"/>
      <c r="L76" s="117"/>
      <c r="M76" s="116"/>
      <c r="N76" s="109">
        <f t="shared" si="5"/>
        <v>0</v>
      </c>
      <c r="O76" s="109">
        <f t="shared" si="6"/>
        <v>0</v>
      </c>
      <c r="P76" s="109">
        <f t="shared" si="7"/>
        <v>0</v>
      </c>
      <c r="Q76" s="387"/>
      <c r="R76" s="388"/>
      <c r="S76" s="388"/>
      <c r="T76" s="388"/>
      <c r="U76" s="388"/>
      <c r="V76" s="389"/>
      <c r="W76" s="389"/>
      <c r="X76" s="394"/>
      <c r="Y76" s="391"/>
      <c r="Z76" s="392"/>
      <c r="AA76" s="393"/>
      <c r="AB76" s="110">
        <f t="shared" si="9"/>
        <v>0</v>
      </c>
      <c r="AC76" s="111"/>
      <c r="AD76" s="111"/>
      <c r="AE76" s="405"/>
      <c r="AF76" s="387"/>
      <c r="AG76" s="388"/>
      <c r="AH76" s="406"/>
      <c r="AI76" s="389"/>
      <c r="AJ76" s="407"/>
    </row>
    <row r="77" spans="1:36" s="112" customFormat="1" x14ac:dyDescent="0.25">
      <c r="A77" s="113">
        <v>70</v>
      </c>
      <c r="B77" s="114"/>
      <c r="C77" s="100">
        <f t="shared" si="8"/>
        <v>0</v>
      </c>
      <c r="D77" s="115"/>
      <c r="E77" s="116"/>
      <c r="F77" s="117"/>
      <c r="G77" s="118"/>
      <c r="H77" s="116"/>
      <c r="I77" s="119"/>
      <c r="J77" s="117"/>
      <c r="K77" s="120"/>
      <c r="L77" s="117"/>
      <c r="M77" s="116"/>
      <c r="N77" s="109">
        <f t="shared" si="5"/>
        <v>0</v>
      </c>
      <c r="O77" s="109">
        <f t="shared" si="6"/>
        <v>0</v>
      </c>
      <c r="P77" s="109">
        <f t="shared" si="7"/>
        <v>0</v>
      </c>
      <c r="Q77" s="387"/>
      <c r="R77" s="388"/>
      <c r="S77" s="388"/>
      <c r="T77" s="388"/>
      <c r="U77" s="388"/>
      <c r="V77" s="389"/>
      <c r="W77" s="389"/>
      <c r="X77" s="394"/>
      <c r="Y77" s="391"/>
      <c r="Z77" s="392"/>
      <c r="AA77" s="393"/>
      <c r="AB77" s="110">
        <f t="shared" si="9"/>
        <v>0</v>
      </c>
      <c r="AC77" s="111"/>
      <c r="AD77" s="111"/>
      <c r="AE77" s="405"/>
      <c r="AF77" s="387"/>
      <c r="AG77" s="388"/>
      <c r="AH77" s="406"/>
      <c r="AI77" s="389"/>
      <c r="AJ77" s="407"/>
    </row>
    <row r="78" spans="1:36" s="112" customFormat="1" x14ac:dyDescent="0.25">
      <c r="A78" s="113">
        <v>71</v>
      </c>
      <c r="B78" s="114"/>
      <c r="C78" s="100">
        <f t="shared" si="8"/>
        <v>0</v>
      </c>
      <c r="D78" s="115"/>
      <c r="E78" s="116"/>
      <c r="F78" s="117"/>
      <c r="G78" s="118"/>
      <c r="H78" s="116"/>
      <c r="I78" s="119"/>
      <c r="J78" s="117"/>
      <c r="K78" s="120"/>
      <c r="L78" s="117"/>
      <c r="M78" s="116"/>
      <c r="N78" s="109">
        <f t="shared" si="5"/>
        <v>0</v>
      </c>
      <c r="O78" s="109">
        <f t="shared" si="6"/>
        <v>0</v>
      </c>
      <c r="P78" s="109">
        <f t="shared" si="7"/>
        <v>0</v>
      </c>
      <c r="Q78" s="387"/>
      <c r="R78" s="388"/>
      <c r="S78" s="388"/>
      <c r="T78" s="388"/>
      <c r="U78" s="388"/>
      <c r="V78" s="389"/>
      <c r="W78" s="389"/>
      <c r="X78" s="394"/>
      <c r="Y78" s="391"/>
      <c r="Z78" s="392"/>
      <c r="AA78" s="393"/>
      <c r="AB78" s="110">
        <f t="shared" si="9"/>
        <v>0</v>
      </c>
      <c r="AC78" s="111"/>
      <c r="AD78" s="111"/>
      <c r="AE78" s="405"/>
      <c r="AF78" s="387"/>
      <c r="AG78" s="388"/>
      <c r="AH78" s="406"/>
      <c r="AI78" s="389"/>
      <c r="AJ78" s="407"/>
    </row>
    <row r="79" spans="1:36" s="112" customFormat="1" x14ac:dyDescent="0.25">
      <c r="A79" s="113">
        <v>72</v>
      </c>
      <c r="B79" s="114"/>
      <c r="C79" s="100">
        <f t="shared" si="8"/>
        <v>0</v>
      </c>
      <c r="D79" s="115"/>
      <c r="E79" s="116"/>
      <c r="F79" s="117"/>
      <c r="G79" s="118"/>
      <c r="H79" s="116"/>
      <c r="I79" s="119"/>
      <c r="J79" s="117"/>
      <c r="K79" s="120"/>
      <c r="L79" s="117"/>
      <c r="M79" s="116"/>
      <c r="N79" s="109">
        <f t="shared" si="5"/>
        <v>0</v>
      </c>
      <c r="O79" s="109">
        <f t="shared" si="6"/>
        <v>0</v>
      </c>
      <c r="P79" s="109">
        <f t="shared" si="7"/>
        <v>0</v>
      </c>
      <c r="Q79" s="387"/>
      <c r="R79" s="388"/>
      <c r="S79" s="388"/>
      <c r="T79" s="388"/>
      <c r="U79" s="388"/>
      <c r="V79" s="389"/>
      <c r="W79" s="389"/>
      <c r="X79" s="394"/>
      <c r="Y79" s="391"/>
      <c r="Z79" s="392"/>
      <c r="AA79" s="393"/>
      <c r="AB79" s="110">
        <f t="shared" si="9"/>
        <v>0</v>
      </c>
      <c r="AC79" s="111"/>
      <c r="AD79" s="111"/>
      <c r="AE79" s="405"/>
      <c r="AF79" s="387"/>
      <c r="AG79" s="388"/>
      <c r="AH79" s="406"/>
      <c r="AI79" s="389"/>
      <c r="AJ79" s="407"/>
    </row>
    <row r="80" spans="1:36" s="112" customFormat="1" x14ac:dyDescent="0.25">
      <c r="A80" s="113">
        <v>73</v>
      </c>
      <c r="B80" s="114"/>
      <c r="C80" s="100">
        <f t="shared" si="8"/>
        <v>0</v>
      </c>
      <c r="D80" s="115"/>
      <c r="E80" s="116"/>
      <c r="F80" s="117"/>
      <c r="G80" s="118"/>
      <c r="H80" s="116"/>
      <c r="I80" s="119"/>
      <c r="J80" s="117"/>
      <c r="K80" s="120"/>
      <c r="L80" s="117"/>
      <c r="M80" s="116"/>
      <c r="N80" s="109">
        <f t="shared" si="5"/>
        <v>0</v>
      </c>
      <c r="O80" s="109">
        <f t="shared" si="6"/>
        <v>0</v>
      </c>
      <c r="P80" s="109">
        <f t="shared" si="7"/>
        <v>0</v>
      </c>
      <c r="Q80" s="387"/>
      <c r="R80" s="388"/>
      <c r="S80" s="388"/>
      <c r="T80" s="388"/>
      <c r="U80" s="388"/>
      <c r="V80" s="389"/>
      <c r="W80" s="389"/>
      <c r="X80" s="394"/>
      <c r="Y80" s="391"/>
      <c r="Z80" s="392"/>
      <c r="AA80" s="393"/>
      <c r="AB80" s="110">
        <f t="shared" si="9"/>
        <v>0</v>
      </c>
      <c r="AC80" s="111"/>
      <c r="AD80" s="111"/>
      <c r="AE80" s="405"/>
      <c r="AF80" s="387"/>
      <c r="AG80" s="388"/>
      <c r="AH80" s="406"/>
      <c r="AI80" s="389"/>
      <c r="AJ80" s="407"/>
    </row>
    <row r="81" spans="1:36" s="112" customFormat="1" x14ac:dyDescent="0.25">
      <c r="A81" s="113">
        <v>74</v>
      </c>
      <c r="B81" s="114"/>
      <c r="C81" s="100">
        <f t="shared" si="8"/>
        <v>0</v>
      </c>
      <c r="D81" s="115"/>
      <c r="E81" s="116"/>
      <c r="F81" s="117"/>
      <c r="G81" s="118"/>
      <c r="H81" s="116"/>
      <c r="I81" s="119"/>
      <c r="J81" s="117"/>
      <c r="K81" s="120"/>
      <c r="L81" s="117"/>
      <c r="M81" s="116"/>
      <c r="N81" s="109">
        <f t="shared" si="5"/>
        <v>0</v>
      </c>
      <c r="O81" s="109">
        <f t="shared" si="6"/>
        <v>0</v>
      </c>
      <c r="P81" s="109">
        <f t="shared" si="7"/>
        <v>0</v>
      </c>
      <c r="Q81" s="387"/>
      <c r="R81" s="388"/>
      <c r="S81" s="388"/>
      <c r="T81" s="388"/>
      <c r="U81" s="388"/>
      <c r="V81" s="389"/>
      <c r="W81" s="389"/>
      <c r="X81" s="394"/>
      <c r="Y81" s="391"/>
      <c r="Z81" s="392"/>
      <c r="AA81" s="393"/>
      <c r="AB81" s="110">
        <f t="shared" si="9"/>
        <v>0</v>
      </c>
      <c r="AC81" s="111"/>
      <c r="AD81" s="111"/>
      <c r="AE81" s="405"/>
      <c r="AF81" s="387"/>
      <c r="AG81" s="388"/>
      <c r="AH81" s="406"/>
      <c r="AI81" s="389"/>
      <c r="AJ81" s="407"/>
    </row>
    <row r="82" spans="1:36" s="112" customFormat="1" x14ac:dyDescent="0.25">
      <c r="A82" s="113">
        <v>75</v>
      </c>
      <c r="B82" s="114"/>
      <c r="C82" s="100">
        <f t="shared" si="8"/>
        <v>0</v>
      </c>
      <c r="D82" s="115"/>
      <c r="E82" s="116"/>
      <c r="F82" s="117"/>
      <c r="G82" s="118"/>
      <c r="H82" s="116"/>
      <c r="I82" s="119"/>
      <c r="J82" s="117"/>
      <c r="K82" s="120"/>
      <c r="L82" s="117"/>
      <c r="M82" s="116"/>
      <c r="N82" s="109">
        <f t="shared" si="5"/>
        <v>0</v>
      </c>
      <c r="O82" s="109">
        <f t="shared" si="6"/>
        <v>0</v>
      </c>
      <c r="P82" s="109">
        <f t="shared" si="7"/>
        <v>0</v>
      </c>
      <c r="Q82" s="387"/>
      <c r="R82" s="388"/>
      <c r="S82" s="388"/>
      <c r="T82" s="388"/>
      <c r="U82" s="388"/>
      <c r="V82" s="389"/>
      <c r="W82" s="389"/>
      <c r="X82" s="394"/>
      <c r="Y82" s="391"/>
      <c r="Z82" s="392"/>
      <c r="AA82" s="393"/>
      <c r="AB82" s="110">
        <f t="shared" si="9"/>
        <v>0</v>
      </c>
      <c r="AC82" s="111"/>
      <c r="AD82" s="111"/>
      <c r="AE82" s="405"/>
      <c r="AF82" s="387"/>
      <c r="AG82" s="388"/>
      <c r="AH82" s="406"/>
      <c r="AI82" s="389"/>
      <c r="AJ82" s="407"/>
    </row>
    <row r="83" spans="1:36" s="112" customFormat="1" x14ac:dyDescent="0.25">
      <c r="A83" s="113">
        <v>76</v>
      </c>
      <c r="B83" s="114"/>
      <c r="C83" s="100">
        <f t="shared" si="8"/>
        <v>0</v>
      </c>
      <c r="D83" s="115"/>
      <c r="E83" s="116"/>
      <c r="F83" s="117"/>
      <c r="G83" s="118"/>
      <c r="H83" s="116"/>
      <c r="I83" s="119"/>
      <c r="J83" s="117"/>
      <c r="K83" s="120"/>
      <c r="L83" s="117"/>
      <c r="M83" s="116"/>
      <c r="N83" s="109">
        <f t="shared" si="5"/>
        <v>0</v>
      </c>
      <c r="O83" s="109">
        <f t="shared" si="6"/>
        <v>0</v>
      </c>
      <c r="P83" s="109">
        <f t="shared" si="7"/>
        <v>0</v>
      </c>
      <c r="Q83" s="387"/>
      <c r="R83" s="388"/>
      <c r="S83" s="388"/>
      <c r="T83" s="388"/>
      <c r="U83" s="388"/>
      <c r="V83" s="389"/>
      <c r="W83" s="389"/>
      <c r="X83" s="394"/>
      <c r="Y83" s="391"/>
      <c r="Z83" s="392"/>
      <c r="AA83" s="393"/>
      <c r="AB83" s="110">
        <f t="shared" si="9"/>
        <v>0</v>
      </c>
      <c r="AC83" s="111"/>
      <c r="AD83" s="111"/>
      <c r="AE83" s="405"/>
      <c r="AF83" s="387"/>
      <c r="AG83" s="388"/>
      <c r="AH83" s="406"/>
      <c r="AI83" s="389"/>
      <c r="AJ83" s="407"/>
    </row>
    <row r="84" spans="1:36" s="112" customFormat="1" x14ac:dyDescent="0.25">
      <c r="A84" s="113">
        <v>77</v>
      </c>
      <c r="B84" s="114"/>
      <c r="C84" s="100">
        <f t="shared" si="8"/>
        <v>0</v>
      </c>
      <c r="D84" s="115"/>
      <c r="E84" s="116"/>
      <c r="F84" s="117"/>
      <c r="G84" s="118"/>
      <c r="H84" s="116"/>
      <c r="I84" s="119"/>
      <c r="J84" s="117"/>
      <c r="K84" s="120"/>
      <c r="L84" s="117"/>
      <c r="M84" s="116"/>
      <c r="N84" s="109">
        <f t="shared" si="5"/>
        <v>0</v>
      </c>
      <c r="O84" s="109">
        <f t="shared" si="6"/>
        <v>0</v>
      </c>
      <c r="P84" s="109">
        <f t="shared" si="7"/>
        <v>0</v>
      </c>
      <c r="Q84" s="387"/>
      <c r="R84" s="388"/>
      <c r="S84" s="388"/>
      <c r="T84" s="388"/>
      <c r="U84" s="388"/>
      <c r="V84" s="389"/>
      <c r="W84" s="389"/>
      <c r="X84" s="394"/>
      <c r="Y84" s="391"/>
      <c r="Z84" s="392"/>
      <c r="AA84" s="393"/>
      <c r="AB84" s="110">
        <f t="shared" si="9"/>
        <v>0</v>
      </c>
      <c r="AC84" s="111"/>
      <c r="AD84" s="111"/>
      <c r="AE84" s="405"/>
      <c r="AF84" s="387"/>
      <c r="AG84" s="388"/>
      <c r="AH84" s="406"/>
      <c r="AI84" s="389"/>
      <c r="AJ84" s="407"/>
    </row>
    <row r="85" spans="1:36" s="112" customFormat="1" x14ac:dyDescent="0.25">
      <c r="A85" s="113">
        <v>78</v>
      </c>
      <c r="B85" s="114"/>
      <c r="C85" s="100">
        <f t="shared" si="8"/>
        <v>0</v>
      </c>
      <c r="D85" s="115"/>
      <c r="E85" s="116"/>
      <c r="F85" s="117"/>
      <c r="G85" s="118"/>
      <c r="H85" s="116"/>
      <c r="I85" s="119"/>
      <c r="J85" s="117"/>
      <c r="K85" s="120"/>
      <c r="L85" s="117"/>
      <c r="M85" s="116"/>
      <c r="N85" s="109">
        <f t="shared" si="5"/>
        <v>0</v>
      </c>
      <c r="O85" s="109">
        <f t="shared" si="6"/>
        <v>0</v>
      </c>
      <c r="P85" s="109">
        <f t="shared" si="7"/>
        <v>0</v>
      </c>
      <c r="Q85" s="387"/>
      <c r="R85" s="388"/>
      <c r="S85" s="388"/>
      <c r="T85" s="388"/>
      <c r="U85" s="388"/>
      <c r="V85" s="389"/>
      <c r="W85" s="389"/>
      <c r="X85" s="394"/>
      <c r="Y85" s="391"/>
      <c r="Z85" s="392"/>
      <c r="AA85" s="393"/>
      <c r="AB85" s="110">
        <f t="shared" si="9"/>
        <v>0</v>
      </c>
      <c r="AC85" s="111"/>
      <c r="AD85" s="111"/>
      <c r="AE85" s="405"/>
      <c r="AF85" s="387"/>
      <c r="AG85" s="388"/>
      <c r="AH85" s="406"/>
      <c r="AI85" s="389"/>
      <c r="AJ85" s="407"/>
    </row>
    <row r="86" spans="1:36" s="112" customFormat="1" x14ac:dyDescent="0.25">
      <c r="A86" s="113">
        <v>79</v>
      </c>
      <c r="B86" s="114"/>
      <c r="C86" s="100">
        <f t="shared" si="8"/>
        <v>0</v>
      </c>
      <c r="D86" s="115"/>
      <c r="E86" s="116"/>
      <c r="F86" s="117"/>
      <c r="G86" s="118"/>
      <c r="H86" s="116"/>
      <c r="I86" s="119"/>
      <c r="J86" s="117"/>
      <c r="K86" s="120"/>
      <c r="L86" s="117"/>
      <c r="M86" s="116"/>
      <c r="N86" s="109">
        <f t="shared" si="5"/>
        <v>0</v>
      </c>
      <c r="O86" s="109">
        <f t="shared" si="6"/>
        <v>0</v>
      </c>
      <c r="P86" s="109">
        <f t="shared" si="7"/>
        <v>0</v>
      </c>
      <c r="Q86" s="387"/>
      <c r="R86" s="388"/>
      <c r="S86" s="388"/>
      <c r="T86" s="388"/>
      <c r="U86" s="388"/>
      <c r="V86" s="389"/>
      <c r="W86" s="389"/>
      <c r="X86" s="394"/>
      <c r="Y86" s="391"/>
      <c r="Z86" s="392"/>
      <c r="AA86" s="393"/>
      <c r="AB86" s="110">
        <f t="shared" si="9"/>
        <v>0</v>
      </c>
      <c r="AC86" s="111"/>
      <c r="AD86" s="111"/>
      <c r="AE86" s="405"/>
      <c r="AF86" s="387"/>
      <c r="AG86" s="388"/>
      <c r="AH86" s="406"/>
      <c r="AI86" s="389"/>
      <c r="AJ86" s="407"/>
    </row>
    <row r="87" spans="1:36" s="112" customFormat="1" x14ac:dyDescent="0.25">
      <c r="A87" s="113">
        <v>80</v>
      </c>
      <c r="B87" s="114"/>
      <c r="C87" s="100">
        <f t="shared" si="8"/>
        <v>0</v>
      </c>
      <c r="D87" s="115"/>
      <c r="E87" s="116"/>
      <c r="F87" s="117"/>
      <c r="G87" s="118"/>
      <c r="H87" s="116"/>
      <c r="I87" s="119"/>
      <c r="J87" s="117"/>
      <c r="K87" s="120"/>
      <c r="L87" s="117"/>
      <c r="M87" s="116"/>
      <c r="N87" s="109">
        <f t="shared" si="5"/>
        <v>0</v>
      </c>
      <c r="O87" s="109">
        <f t="shared" si="6"/>
        <v>0</v>
      </c>
      <c r="P87" s="109">
        <f t="shared" si="7"/>
        <v>0</v>
      </c>
      <c r="Q87" s="387"/>
      <c r="R87" s="388"/>
      <c r="S87" s="388"/>
      <c r="T87" s="388"/>
      <c r="U87" s="388"/>
      <c r="V87" s="389"/>
      <c r="W87" s="389"/>
      <c r="X87" s="394"/>
      <c r="Y87" s="391"/>
      <c r="Z87" s="392"/>
      <c r="AA87" s="393"/>
      <c r="AB87" s="110">
        <f t="shared" si="9"/>
        <v>0</v>
      </c>
      <c r="AC87" s="111"/>
      <c r="AD87" s="111"/>
      <c r="AE87" s="405"/>
      <c r="AF87" s="387"/>
      <c r="AG87" s="388"/>
      <c r="AH87" s="406"/>
      <c r="AI87" s="389"/>
      <c r="AJ87" s="407"/>
    </row>
    <row r="88" spans="1:36" s="112" customFormat="1" x14ac:dyDescent="0.25">
      <c r="A88" s="113">
        <v>81</v>
      </c>
      <c r="B88" s="114"/>
      <c r="C88" s="100">
        <f t="shared" si="8"/>
        <v>0</v>
      </c>
      <c r="D88" s="115"/>
      <c r="E88" s="116"/>
      <c r="F88" s="117"/>
      <c r="G88" s="118"/>
      <c r="H88" s="116"/>
      <c r="I88" s="119"/>
      <c r="J88" s="117"/>
      <c r="K88" s="120"/>
      <c r="L88" s="117"/>
      <c r="M88" s="116"/>
      <c r="N88" s="109">
        <f t="shared" si="5"/>
        <v>0</v>
      </c>
      <c r="O88" s="109">
        <f t="shared" si="6"/>
        <v>0</v>
      </c>
      <c r="P88" s="109">
        <f t="shared" si="7"/>
        <v>0</v>
      </c>
      <c r="Q88" s="387"/>
      <c r="R88" s="388"/>
      <c r="S88" s="388"/>
      <c r="T88" s="388"/>
      <c r="U88" s="388"/>
      <c r="V88" s="389"/>
      <c r="W88" s="389"/>
      <c r="X88" s="394"/>
      <c r="Y88" s="391"/>
      <c r="Z88" s="392"/>
      <c r="AA88" s="393"/>
      <c r="AB88" s="110">
        <f t="shared" si="9"/>
        <v>0</v>
      </c>
      <c r="AC88" s="111"/>
      <c r="AD88" s="111"/>
      <c r="AE88" s="405"/>
      <c r="AF88" s="387"/>
      <c r="AG88" s="388"/>
      <c r="AH88" s="406"/>
      <c r="AI88" s="389"/>
      <c r="AJ88" s="407"/>
    </row>
    <row r="89" spans="1:36" s="112" customFormat="1" x14ac:dyDescent="0.25">
      <c r="A89" s="113">
        <v>82</v>
      </c>
      <c r="B89" s="114"/>
      <c r="C89" s="100">
        <f t="shared" si="8"/>
        <v>0</v>
      </c>
      <c r="D89" s="115"/>
      <c r="E89" s="116"/>
      <c r="F89" s="117"/>
      <c r="G89" s="118"/>
      <c r="H89" s="116"/>
      <c r="I89" s="119"/>
      <c r="J89" s="117"/>
      <c r="K89" s="120"/>
      <c r="L89" s="117"/>
      <c r="M89" s="116"/>
      <c r="N89" s="109">
        <f t="shared" si="5"/>
        <v>0</v>
      </c>
      <c r="O89" s="109">
        <f t="shared" si="6"/>
        <v>0</v>
      </c>
      <c r="P89" s="109">
        <f t="shared" si="7"/>
        <v>0</v>
      </c>
      <c r="Q89" s="387"/>
      <c r="R89" s="388"/>
      <c r="S89" s="388"/>
      <c r="T89" s="388"/>
      <c r="U89" s="388"/>
      <c r="V89" s="389"/>
      <c r="W89" s="389"/>
      <c r="X89" s="394"/>
      <c r="Y89" s="391"/>
      <c r="Z89" s="392"/>
      <c r="AA89" s="393"/>
      <c r="AB89" s="110">
        <f t="shared" si="9"/>
        <v>0</v>
      </c>
      <c r="AC89" s="111"/>
      <c r="AD89" s="111"/>
      <c r="AE89" s="405"/>
      <c r="AF89" s="387"/>
      <c r="AG89" s="388"/>
      <c r="AH89" s="406"/>
      <c r="AI89" s="389"/>
      <c r="AJ89" s="407"/>
    </row>
    <row r="90" spans="1:36" s="112" customFormat="1" x14ac:dyDescent="0.25">
      <c r="A90" s="113">
        <v>83</v>
      </c>
      <c r="B90" s="114"/>
      <c r="C90" s="100">
        <f t="shared" si="8"/>
        <v>0</v>
      </c>
      <c r="D90" s="115"/>
      <c r="E90" s="116"/>
      <c r="F90" s="117"/>
      <c r="G90" s="118"/>
      <c r="H90" s="116"/>
      <c r="I90" s="119"/>
      <c r="J90" s="117"/>
      <c r="K90" s="120"/>
      <c r="L90" s="117"/>
      <c r="M90" s="116"/>
      <c r="N90" s="109">
        <f t="shared" si="5"/>
        <v>0</v>
      </c>
      <c r="O90" s="109">
        <f t="shared" si="6"/>
        <v>0</v>
      </c>
      <c r="P90" s="109">
        <f t="shared" si="7"/>
        <v>0</v>
      </c>
      <c r="Q90" s="387"/>
      <c r="R90" s="388"/>
      <c r="S90" s="388"/>
      <c r="T90" s="388"/>
      <c r="U90" s="388"/>
      <c r="V90" s="389"/>
      <c r="W90" s="389"/>
      <c r="X90" s="394"/>
      <c r="Y90" s="391"/>
      <c r="Z90" s="392"/>
      <c r="AA90" s="393"/>
      <c r="AB90" s="110">
        <f t="shared" si="9"/>
        <v>0</v>
      </c>
      <c r="AC90" s="111"/>
      <c r="AD90" s="111"/>
      <c r="AE90" s="405"/>
      <c r="AF90" s="387"/>
      <c r="AG90" s="388"/>
      <c r="AH90" s="406"/>
      <c r="AI90" s="389"/>
      <c r="AJ90" s="407"/>
    </row>
    <row r="91" spans="1:36" s="112" customFormat="1" x14ac:dyDescent="0.25">
      <c r="A91" s="113">
        <v>84</v>
      </c>
      <c r="B91" s="114"/>
      <c r="C91" s="100">
        <f t="shared" si="8"/>
        <v>0</v>
      </c>
      <c r="D91" s="115"/>
      <c r="E91" s="116"/>
      <c r="F91" s="117"/>
      <c r="G91" s="118"/>
      <c r="H91" s="116"/>
      <c r="I91" s="119"/>
      <c r="J91" s="117"/>
      <c r="K91" s="120"/>
      <c r="L91" s="117"/>
      <c r="M91" s="116"/>
      <c r="N91" s="109">
        <f t="shared" si="5"/>
        <v>0</v>
      </c>
      <c r="O91" s="109">
        <f t="shared" si="6"/>
        <v>0</v>
      </c>
      <c r="P91" s="109">
        <f t="shared" si="7"/>
        <v>0</v>
      </c>
      <c r="Q91" s="387"/>
      <c r="R91" s="388"/>
      <c r="S91" s="388"/>
      <c r="T91" s="388"/>
      <c r="U91" s="388"/>
      <c r="V91" s="389"/>
      <c r="W91" s="389"/>
      <c r="X91" s="394"/>
      <c r="Y91" s="391"/>
      <c r="Z91" s="392"/>
      <c r="AA91" s="393"/>
      <c r="AB91" s="110">
        <f t="shared" si="9"/>
        <v>0</v>
      </c>
      <c r="AC91" s="111"/>
      <c r="AD91" s="111"/>
      <c r="AE91" s="405"/>
      <c r="AF91" s="387"/>
      <c r="AG91" s="388"/>
      <c r="AH91" s="406"/>
      <c r="AI91" s="389"/>
      <c r="AJ91" s="407"/>
    </row>
    <row r="92" spans="1:36" s="112" customFormat="1" x14ac:dyDescent="0.25">
      <c r="A92" s="113">
        <v>85</v>
      </c>
      <c r="B92" s="114"/>
      <c r="C92" s="100">
        <f t="shared" si="8"/>
        <v>0</v>
      </c>
      <c r="D92" s="115"/>
      <c r="E92" s="116"/>
      <c r="F92" s="117"/>
      <c r="G92" s="118"/>
      <c r="H92" s="116"/>
      <c r="I92" s="119"/>
      <c r="J92" s="117"/>
      <c r="K92" s="120"/>
      <c r="L92" s="117"/>
      <c r="M92" s="116"/>
      <c r="N92" s="109">
        <f t="shared" si="5"/>
        <v>0</v>
      </c>
      <c r="O92" s="109">
        <f t="shared" si="6"/>
        <v>0</v>
      </c>
      <c r="P92" s="109">
        <f t="shared" si="7"/>
        <v>0</v>
      </c>
      <c r="Q92" s="387"/>
      <c r="R92" s="388"/>
      <c r="S92" s="388"/>
      <c r="T92" s="388"/>
      <c r="U92" s="388"/>
      <c r="V92" s="389"/>
      <c r="W92" s="389"/>
      <c r="X92" s="394"/>
      <c r="Y92" s="391"/>
      <c r="Z92" s="392"/>
      <c r="AA92" s="393"/>
      <c r="AB92" s="110">
        <f t="shared" si="9"/>
        <v>0</v>
      </c>
      <c r="AC92" s="111"/>
      <c r="AD92" s="111"/>
      <c r="AE92" s="405"/>
      <c r="AF92" s="387"/>
      <c r="AG92" s="388"/>
      <c r="AH92" s="406"/>
      <c r="AI92" s="389"/>
      <c r="AJ92" s="407"/>
    </row>
    <row r="93" spans="1:36" s="112" customFormat="1" x14ac:dyDescent="0.25">
      <c r="A93" s="113">
        <v>86</v>
      </c>
      <c r="B93" s="114"/>
      <c r="C93" s="100">
        <f t="shared" si="8"/>
        <v>0</v>
      </c>
      <c r="D93" s="115"/>
      <c r="E93" s="116"/>
      <c r="F93" s="117"/>
      <c r="G93" s="118"/>
      <c r="H93" s="116"/>
      <c r="I93" s="119"/>
      <c r="J93" s="117"/>
      <c r="K93" s="120"/>
      <c r="L93" s="117"/>
      <c r="M93" s="116"/>
      <c r="N93" s="109">
        <f t="shared" si="5"/>
        <v>0</v>
      </c>
      <c r="O93" s="109">
        <f t="shared" si="6"/>
        <v>0</v>
      </c>
      <c r="P93" s="109">
        <f t="shared" si="7"/>
        <v>0</v>
      </c>
      <c r="Q93" s="387"/>
      <c r="R93" s="388"/>
      <c r="S93" s="388"/>
      <c r="T93" s="388"/>
      <c r="U93" s="388"/>
      <c r="V93" s="389"/>
      <c r="W93" s="389"/>
      <c r="X93" s="394"/>
      <c r="Y93" s="391"/>
      <c r="Z93" s="392"/>
      <c r="AA93" s="393"/>
      <c r="AB93" s="110">
        <f t="shared" si="9"/>
        <v>0</v>
      </c>
      <c r="AC93" s="111"/>
      <c r="AD93" s="111"/>
      <c r="AE93" s="405"/>
      <c r="AF93" s="387"/>
      <c r="AG93" s="388"/>
      <c r="AH93" s="406"/>
      <c r="AI93" s="389"/>
      <c r="AJ93" s="407"/>
    </row>
    <row r="94" spans="1:36" s="112" customFormat="1" x14ac:dyDescent="0.25">
      <c r="A94" s="113">
        <v>87</v>
      </c>
      <c r="B94" s="114"/>
      <c r="C94" s="100">
        <f t="shared" si="8"/>
        <v>0</v>
      </c>
      <c r="D94" s="115"/>
      <c r="E94" s="116"/>
      <c r="F94" s="117"/>
      <c r="G94" s="118"/>
      <c r="H94" s="116"/>
      <c r="I94" s="119"/>
      <c r="J94" s="117"/>
      <c r="K94" s="120"/>
      <c r="L94" s="117"/>
      <c r="M94" s="116"/>
      <c r="N94" s="109">
        <f t="shared" si="5"/>
        <v>0</v>
      </c>
      <c r="O94" s="109">
        <f t="shared" si="6"/>
        <v>0</v>
      </c>
      <c r="P94" s="109">
        <f t="shared" si="7"/>
        <v>0</v>
      </c>
      <c r="Q94" s="387"/>
      <c r="R94" s="388"/>
      <c r="S94" s="388"/>
      <c r="T94" s="388"/>
      <c r="U94" s="388"/>
      <c r="V94" s="389"/>
      <c r="W94" s="389"/>
      <c r="X94" s="394"/>
      <c r="Y94" s="391"/>
      <c r="Z94" s="392"/>
      <c r="AA94" s="393"/>
      <c r="AB94" s="110">
        <f t="shared" si="9"/>
        <v>0</v>
      </c>
      <c r="AC94" s="111"/>
      <c r="AD94" s="111"/>
      <c r="AE94" s="405"/>
      <c r="AF94" s="387"/>
      <c r="AG94" s="388"/>
      <c r="AH94" s="406"/>
      <c r="AI94" s="389"/>
      <c r="AJ94" s="407"/>
    </row>
    <row r="95" spans="1:36" s="112" customFormat="1" x14ac:dyDescent="0.25">
      <c r="A95" s="113">
        <v>88</v>
      </c>
      <c r="B95" s="114"/>
      <c r="C95" s="100">
        <f t="shared" si="8"/>
        <v>0</v>
      </c>
      <c r="D95" s="115"/>
      <c r="E95" s="116"/>
      <c r="F95" s="117"/>
      <c r="G95" s="118"/>
      <c r="H95" s="116"/>
      <c r="I95" s="119"/>
      <c r="J95" s="117"/>
      <c r="K95" s="120"/>
      <c r="L95" s="117"/>
      <c r="M95" s="116"/>
      <c r="N95" s="109">
        <f t="shared" si="5"/>
        <v>0</v>
      </c>
      <c r="O95" s="109">
        <f t="shared" si="6"/>
        <v>0</v>
      </c>
      <c r="P95" s="109">
        <f t="shared" si="7"/>
        <v>0</v>
      </c>
      <c r="Q95" s="387"/>
      <c r="R95" s="388"/>
      <c r="S95" s="388"/>
      <c r="T95" s="388"/>
      <c r="U95" s="388"/>
      <c r="V95" s="389"/>
      <c r="W95" s="389"/>
      <c r="X95" s="394"/>
      <c r="Y95" s="391"/>
      <c r="Z95" s="392"/>
      <c r="AA95" s="393"/>
      <c r="AB95" s="110">
        <f t="shared" si="9"/>
        <v>0</v>
      </c>
      <c r="AC95" s="111"/>
      <c r="AD95" s="111"/>
      <c r="AE95" s="405"/>
      <c r="AF95" s="387"/>
      <c r="AG95" s="388"/>
      <c r="AH95" s="406"/>
      <c r="AI95" s="389"/>
      <c r="AJ95" s="407"/>
    </row>
    <row r="96" spans="1:36" s="112" customFormat="1" x14ac:dyDescent="0.25">
      <c r="A96" s="113">
        <v>89</v>
      </c>
      <c r="B96" s="114"/>
      <c r="C96" s="100">
        <f t="shared" si="8"/>
        <v>0</v>
      </c>
      <c r="D96" s="115"/>
      <c r="E96" s="116"/>
      <c r="F96" s="117"/>
      <c r="G96" s="118"/>
      <c r="H96" s="116"/>
      <c r="I96" s="119"/>
      <c r="J96" s="117"/>
      <c r="K96" s="120"/>
      <c r="L96" s="117"/>
      <c r="M96" s="116"/>
      <c r="N96" s="109">
        <f t="shared" si="5"/>
        <v>0</v>
      </c>
      <c r="O96" s="109">
        <f t="shared" si="6"/>
        <v>0</v>
      </c>
      <c r="P96" s="109">
        <f t="shared" si="7"/>
        <v>0</v>
      </c>
      <c r="Q96" s="387"/>
      <c r="R96" s="388"/>
      <c r="S96" s="388"/>
      <c r="T96" s="388"/>
      <c r="U96" s="388"/>
      <c r="V96" s="389"/>
      <c r="W96" s="389"/>
      <c r="X96" s="394"/>
      <c r="Y96" s="391"/>
      <c r="Z96" s="392"/>
      <c r="AA96" s="393"/>
      <c r="AB96" s="110">
        <f t="shared" si="9"/>
        <v>0</v>
      </c>
      <c r="AC96" s="111"/>
      <c r="AD96" s="111"/>
      <c r="AE96" s="405"/>
      <c r="AF96" s="387"/>
      <c r="AG96" s="388"/>
      <c r="AH96" s="406"/>
      <c r="AI96" s="389"/>
      <c r="AJ96" s="407"/>
    </row>
    <row r="97" spans="1:36" s="112" customFormat="1" x14ac:dyDescent="0.25">
      <c r="A97" s="113">
        <v>90</v>
      </c>
      <c r="B97" s="114"/>
      <c r="C97" s="100">
        <f t="shared" si="8"/>
        <v>0</v>
      </c>
      <c r="D97" s="115"/>
      <c r="E97" s="116"/>
      <c r="F97" s="117"/>
      <c r="G97" s="118"/>
      <c r="H97" s="116"/>
      <c r="I97" s="119"/>
      <c r="J97" s="117"/>
      <c r="K97" s="120"/>
      <c r="L97" s="117"/>
      <c r="M97" s="116"/>
      <c r="N97" s="109">
        <f t="shared" si="5"/>
        <v>0</v>
      </c>
      <c r="O97" s="109">
        <f t="shared" si="6"/>
        <v>0</v>
      </c>
      <c r="P97" s="109">
        <f t="shared" si="7"/>
        <v>0</v>
      </c>
      <c r="Q97" s="387"/>
      <c r="R97" s="388"/>
      <c r="S97" s="388"/>
      <c r="T97" s="388"/>
      <c r="U97" s="388"/>
      <c r="V97" s="389"/>
      <c r="W97" s="389"/>
      <c r="X97" s="394"/>
      <c r="Y97" s="391"/>
      <c r="Z97" s="392"/>
      <c r="AA97" s="393"/>
      <c r="AB97" s="110">
        <f t="shared" si="9"/>
        <v>0</v>
      </c>
      <c r="AC97" s="111"/>
      <c r="AD97" s="111"/>
      <c r="AE97" s="405"/>
      <c r="AF97" s="387"/>
      <c r="AG97" s="388"/>
      <c r="AH97" s="406"/>
      <c r="AI97" s="389"/>
      <c r="AJ97" s="407"/>
    </row>
    <row r="98" spans="1:36" s="112" customFormat="1" x14ac:dyDescent="0.25">
      <c r="A98" s="113">
        <v>91</v>
      </c>
      <c r="B98" s="114"/>
      <c r="C98" s="100">
        <f t="shared" si="8"/>
        <v>0</v>
      </c>
      <c r="D98" s="115"/>
      <c r="E98" s="116"/>
      <c r="F98" s="117"/>
      <c r="G98" s="118"/>
      <c r="H98" s="116"/>
      <c r="I98" s="119"/>
      <c r="J98" s="117"/>
      <c r="K98" s="120"/>
      <c r="L98" s="117"/>
      <c r="M98" s="116"/>
      <c r="N98" s="109">
        <f t="shared" si="5"/>
        <v>0</v>
      </c>
      <c r="O98" s="109">
        <f t="shared" si="6"/>
        <v>0</v>
      </c>
      <c r="P98" s="109">
        <f t="shared" si="7"/>
        <v>0</v>
      </c>
      <c r="Q98" s="387"/>
      <c r="R98" s="388"/>
      <c r="S98" s="388"/>
      <c r="T98" s="388"/>
      <c r="U98" s="388"/>
      <c r="V98" s="389"/>
      <c r="W98" s="389"/>
      <c r="X98" s="394"/>
      <c r="Y98" s="391"/>
      <c r="Z98" s="392"/>
      <c r="AA98" s="393"/>
      <c r="AB98" s="110">
        <f t="shared" si="9"/>
        <v>0</v>
      </c>
      <c r="AC98" s="111"/>
      <c r="AD98" s="111"/>
      <c r="AE98" s="405"/>
      <c r="AF98" s="387"/>
      <c r="AG98" s="388"/>
      <c r="AH98" s="406"/>
      <c r="AI98" s="389"/>
      <c r="AJ98" s="407"/>
    </row>
    <row r="99" spans="1:36" s="112" customFormat="1" x14ac:dyDescent="0.25">
      <c r="A99" s="113">
        <v>92</v>
      </c>
      <c r="B99" s="114"/>
      <c r="C99" s="100">
        <f t="shared" si="8"/>
        <v>0</v>
      </c>
      <c r="D99" s="115"/>
      <c r="E99" s="116"/>
      <c r="F99" s="117"/>
      <c r="G99" s="118"/>
      <c r="H99" s="116"/>
      <c r="I99" s="119"/>
      <c r="J99" s="117"/>
      <c r="K99" s="120"/>
      <c r="L99" s="117"/>
      <c r="M99" s="116"/>
      <c r="N99" s="109">
        <f t="shared" si="5"/>
        <v>0</v>
      </c>
      <c r="O99" s="109">
        <f t="shared" si="6"/>
        <v>0</v>
      </c>
      <c r="P99" s="109">
        <f t="shared" si="7"/>
        <v>0</v>
      </c>
      <c r="Q99" s="387"/>
      <c r="R99" s="388"/>
      <c r="S99" s="388"/>
      <c r="T99" s="388"/>
      <c r="U99" s="388"/>
      <c r="V99" s="389"/>
      <c r="W99" s="389"/>
      <c r="X99" s="394"/>
      <c r="Y99" s="391"/>
      <c r="Z99" s="392"/>
      <c r="AA99" s="393"/>
      <c r="AB99" s="110">
        <f t="shared" si="9"/>
        <v>0</v>
      </c>
      <c r="AC99" s="111"/>
      <c r="AD99" s="111"/>
      <c r="AE99" s="405"/>
      <c r="AF99" s="387"/>
      <c r="AG99" s="388"/>
      <c r="AH99" s="406"/>
      <c r="AI99" s="389"/>
      <c r="AJ99" s="407"/>
    </row>
    <row r="100" spans="1:36" s="112" customFormat="1" x14ac:dyDescent="0.25">
      <c r="A100" s="113">
        <v>93</v>
      </c>
      <c r="B100" s="114"/>
      <c r="C100" s="100">
        <f t="shared" si="8"/>
        <v>0</v>
      </c>
      <c r="D100" s="115"/>
      <c r="E100" s="116"/>
      <c r="F100" s="117"/>
      <c r="G100" s="118"/>
      <c r="H100" s="116"/>
      <c r="I100" s="119"/>
      <c r="J100" s="117"/>
      <c r="K100" s="120"/>
      <c r="L100" s="117"/>
      <c r="M100" s="116"/>
      <c r="N100" s="109">
        <f t="shared" si="5"/>
        <v>0</v>
      </c>
      <c r="O100" s="109">
        <f t="shared" si="6"/>
        <v>0</v>
      </c>
      <c r="P100" s="109">
        <f t="shared" si="7"/>
        <v>0</v>
      </c>
      <c r="Q100" s="387"/>
      <c r="R100" s="388"/>
      <c r="S100" s="388"/>
      <c r="T100" s="388"/>
      <c r="U100" s="388"/>
      <c r="V100" s="389"/>
      <c r="W100" s="389"/>
      <c r="X100" s="394"/>
      <c r="Y100" s="391"/>
      <c r="Z100" s="392"/>
      <c r="AA100" s="393"/>
      <c r="AB100" s="110">
        <f t="shared" si="9"/>
        <v>0</v>
      </c>
      <c r="AC100" s="111"/>
      <c r="AD100" s="111"/>
      <c r="AE100" s="405"/>
      <c r="AF100" s="387"/>
      <c r="AG100" s="388"/>
      <c r="AH100" s="406"/>
      <c r="AI100" s="389"/>
      <c r="AJ100" s="407"/>
    </row>
    <row r="101" spans="1:36" s="112" customFormat="1" x14ac:dyDescent="0.25">
      <c r="A101" s="113">
        <v>94</v>
      </c>
      <c r="B101" s="114"/>
      <c r="C101" s="100">
        <f t="shared" si="8"/>
        <v>0</v>
      </c>
      <c r="D101" s="115"/>
      <c r="E101" s="116"/>
      <c r="F101" s="117"/>
      <c r="G101" s="118"/>
      <c r="H101" s="116"/>
      <c r="I101" s="119"/>
      <c r="J101" s="117"/>
      <c r="K101" s="120"/>
      <c r="L101" s="117"/>
      <c r="M101" s="116"/>
      <c r="N101" s="109">
        <f t="shared" si="5"/>
        <v>0</v>
      </c>
      <c r="O101" s="109">
        <f t="shared" si="6"/>
        <v>0</v>
      </c>
      <c r="P101" s="109">
        <f t="shared" si="7"/>
        <v>0</v>
      </c>
      <c r="Q101" s="387"/>
      <c r="R101" s="388"/>
      <c r="S101" s="388"/>
      <c r="T101" s="388"/>
      <c r="U101" s="388"/>
      <c r="V101" s="389"/>
      <c r="W101" s="389"/>
      <c r="X101" s="394"/>
      <c r="Y101" s="391"/>
      <c r="Z101" s="392"/>
      <c r="AA101" s="393"/>
      <c r="AB101" s="110">
        <f t="shared" si="9"/>
        <v>0</v>
      </c>
      <c r="AC101" s="111"/>
      <c r="AD101" s="111"/>
      <c r="AE101" s="405"/>
      <c r="AF101" s="387"/>
      <c r="AG101" s="388"/>
      <c r="AH101" s="406"/>
      <c r="AI101" s="389"/>
      <c r="AJ101" s="407"/>
    </row>
    <row r="102" spans="1:36" s="112" customFormat="1" x14ac:dyDescent="0.25">
      <c r="A102" s="113">
        <v>95</v>
      </c>
      <c r="B102" s="114"/>
      <c r="C102" s="100">
        <f t="shared" si="8"/>
        <v>0</v>
      </c>
      <c r="D102" s="115"/>
      <c r="E102" s="116"/>
      <c r="F102" s="117"/>
      <c r="G102" s="118"/>
      <c r="H102" s="116"/>
      <c r="I102" s="119"/>
      <c r="J102" s="117"/>
      <c r="K102" s="120"/>
      <c r="L102" s="117"/>
      <c r="M102" s="116"/>
      <c r="N102" s="109">
        <f t="shared" si="5"/>
        <v>0</v>
      </c>
      <c r="O102" s="109">
        <f t="shared" si="6"/>
        <v>0</v>
      </c>
      <c r="P102" s="109">
        <f t="shared" si="7"/>
        <v>0</v>
      </c>
      <c r="Q102" s="387"/>
      <c r="R102" s="388"/>
      <c r="S102" s="388"/>
      <c r="T102" s="388"/>
      <c r="U102" s="388"/>
      <c r="V102" s="389"/>
      <c r="W102" s="389"/>
      <c r="X102" s="394"/>
      <c r="Y102" s="391"/>
      <c r="Z102" s="392"/>
      <c r="AA102" s="393"/>
      <c r="AB102" s="110">
        <f t="shared" si="9"/>
        <v>0</v>
      </c>
      <c r="AC102" s="111"/>
      <c r="AD102" s="111"/>
      <c r="AE102" s="405"/>
      <c r="AF102" s="387"/>
      <c r="AG102" s="388"/>
      <c r="AH102" s="406"/>
      <c r="AI102" s="389"/>
      <c r="AJ102" s="407"/>
    </row>
    <row r="103" spans="1:36" s="112" customFormat="1" x14ac:dyDescent="0.25">
      <c r="A103" s="113">
        <v>96</v>
      </c>
      <c r="B103" s="114"/>
      <c r="C103" s="100">
        <f t="shared" si="8"/>
        <v>0</v>
      </c>
      <c r="D103" s="115"/>
      <c r="E103" s="116"/>
      <c r="F103" s="117"/>
      <c r="G103" s="118"/>
      <c r="H103" s="116"/>
      <c r="I103" s="119"/>
      <c r="J103" s="117"/>
      <c r="K103" s="120"/>
      <c r="L103" s="117"/>
      <c r="M103" s="116"/>
      <c r="N103" s="109">
        <f t="shared" si="5"/>
        <v>0</v>
      </c>
      <c r="O103" s="109">
        <f t="shared" si="6"/>
        <v>0</v>
      </c>
      <c r="P103" s="109">
        <f t="shared" si="7"/>
        <v>0</v>
      </c>
      <c r="Q103" s="387"/>
      <c r="R103" s="388"/>
      <c r="S103" s="388"/>
      <c r="T103" s="388"/>
      <c r="U103" s="388"/>
      <c r="V103" s="389"/>
      <c r="W103" s="389"/>
      <c r="X103" s="394"/>
      <c r="Y103" s="391"/>
      <c r="Z103" s="392"/>
      <c r="AA103" s="393"/>
      <c r="AB103" s="110">
        <f t="shared" si="9"/>
        <v>0</v>
      </c>
      <c r="AC103" s="111"/>
      <c r="AD103" s="111"/>
      <c r="AE103" s="405"/>
      <c r="AF103" s="387"/>
      <c r="AG103" s="388"/>
      <c r="AH103" s="406"/>
      <c r="AI103" s="389"/>
      <c r="AJ103" s="407"/>
    </row>
    <row r="104" spans="1:36" s="112" customFormat="1" x14ac:dyDescent="0.25">
      <c r="A104" s="113">
        <v>97</v>
      </c>
      <c r="B104" s="114"/>
      <c r="C104" s="100">
        <f t="shared" si="8"/>
        <v>0</v>
      </c>
      <c r="D104" s="115"/>
      <c r="E104" s="116"/>
      <c r="F104" s="117"/>
      <c r="G104" s="118"/>
      <c r="H104" s="116"/>
      <c r="I104" s="119"/>
      <c r="J104" s="117"/>
      <c r="K104" s="120"/>
      <c r="L104" s="117"/>
      <c r="M104" s="116"/>
      <c r="N104" s="109">
        <f t="shared" si="5"/>
        <v>0</v>
      </c>
      <c r="O104" s="109">
        <f t="shared" si="6"/>
        <v>0</v>
      </c>
      <c r="P104" s="109">
        <f t="shared" si="7"/>
        <v>0</v>
      </c>
      <c r="Q104" s="387"/>
      <c r="R104" s="388"/>
      <c r="S104" s="388"/>
      <c r="T104" s="388"/>
      <c r="U104" s="388"/>
      <c r="V104" s="389"/>
      <c r="W104" s="389"/>
      <c r="X104" s="394"/>
      <c r="Y104" s="391"/>
      <c r="Z104" s="392"/>
      <c r="AA104" s="393"/>
      <c r="AB104" s="110">
        <f t="shared" si="9"/>
        <v>0</v>
      </c>
      <c r="AC104" s="111"/>
      <c r="AD104" s="111"/>
      <c r="AE104" s="405"/>
      <c r="AF104" s="387"/>
      <c r="AG104" s="388"/>
      <c r="AH104" s="406"/>
      <c r="AI104" s="389"/>
      <c r="AJ104" s="407"/>
    </row>
    <row r="105" spans="1:36" s="112" customFormat="1" x14ac:dyDescent="0.25">
      <c r="A105" s="113">
        <v>98</v>
      </c>
      <c r="B105" s="114"/>
      <c r="C105" s="100">
        <f t="shared" si="8"/>
        <v>0</v>
      </c>
      <c r="D105" s="115"/>
      <c r="E105" s="116"/>
      <c r="F105" s="117"/>
      <c r="G105" s="118"/>
      <c r="H105" s="116"/>
      <c r="I105" s="119"/>
      <c r="J105" s="117"/>
      <c r="K105" s="120"/>
      <c r="L105" s="117"/>
      <c r="M105" s="116"/>
      <c r="N105" s="109">
        <f t="shared" si="5"/>
        <v>0</v>
      </c>
      <c r="O105" s="109">
        <f t="shared" si="6"/>
        <v>0</v>
      </c>
      <c r="P105" s="109">
        <f t="shared" si="7"/>
        <v>0</v>
      </c>
      <c r="Q105" s="387"/>
      <c r="R105" s="388"/>
      <c r="S105" s="388"/>
      <c r="T105" s="388"/>
      <c r="U105" s="388"/>
      <c r="V105" s="389"/>
      <c r="W105" s="389"/>
      <c r="X105" s="394"/>
      <c r="Y105" s="391"/>
      <c r="Z105" s="392"/>
      <c r="AA105" s="393"/>
      <c r="AB105" s="110">
        <f t="shared" si="9"/>
        <v>0</v>
      </c>
      <c r="AC105" s="111"/>
      <c r="AD105" s="111"/>
      <c r="AE105" s="405"/>
      <c r="AF105" s="387"/>
      <c r="AG105" s="388"/>
      <c r="AH105" s="406"/>
      <c r="AI105" s="389"/>
      <c r="AJ105" s="407"/>
    </row>
    <row r="106" spans="1:36" s="112" customFormat="1" x14ac:dyDescent="0.25">
      <c r="A106" s="113">
        <v>99</v>
      </c>
      <c r="B106" s="114"/>
      <c r="C106" s="100">
        <f t="shared" si="8"/>
        <v>0</v>
      </c>
      <c r="D106" s="115"/>
      <c r="E106" s="116"/>
      <c r="F106" s="117"/>
      <c r="G106" s="118"/>
      <c r="H106" s="116"/>
      <c r="I106" s="119"/>
      <c r="J106" s="117"/>
      <c r="K106" s="120"/>
      <c r="L106" s="117"/>
      <c r="M106" s="116"/>
      <c r="N106" s="109">
        <f t="shared" si="5"/>
        <v>0</v>
      </c>
      <c r="O106" s="109">
        <f t="shared" si="6"/>
        <v>0</v>
      </c>
      <c r="P106" s="109">
        <f t="shared" si="7"/>
        <v>0</v>
      </c>
      <c r="Q106" s="387"/>
      <c r="R106" s="388"/>
      <c r="S106" s="388"/>
      <c r="T106" s="388"/>
      <c r="U106" s="388"/>
      <c r="V106" s="389"/>
      <c r="W106" s="389"/>
      <c r="X106" s="394"/>
      <c r="Y106" s="391"/>
      <c r="Z106" s="392"/>
      <c r="AA106" s="393"/>
      <c r="AB106" s="110">
        <f t="shared" si="9"/>
        <v>0</v>
      </c>
      <c r="AC106" s="111"/>
      <c r="AD106" s="111"/>
      <c r="AE106" s="405"/>
      <c r="AF106" s="387"/>
      <c r="AG106" s="388"/>
      <c r="AH106" s="406"/>
      <c r="AI106" s="389"/>
      <c r="AJ106" s="407"/>
    </row>
    <row r="107" spans="1:36" s="112" customFormat="1" x14ac:dyDescent="0.25">
      <c r="A107" s="113">
        <v>100</v>
      </c>
      <c r="B107" s="114"/>
      <c r="C107" s="100">
        <f t="shared" si="8"/>
        <v>0</v>
      </c>
      <c r="D107" s="115"/>
      <c r="E107" s="116"/>
      <c r="F107" s="117"/>
      <c r="G107" s="118"/>
      <c r="H107" s="116"/>
      <c r="I107" s="119"/>
      <c r="J107" s="117"/>
      <c r="K107" s="120"/>
      <c r="L107" s="117"/>
      <c r="M107" s="116"/>
      <c r="N107" s="109">
        <f t="shared" si="5"/>
        <v>0</v>
      </c>
      <c r="O107" s="109">
        <f t="shared" si="6"/>
        <v>0</v>
      </c>
      <c r="P107" s="109">
        <f t="shared" si="7"/>
        <v>0</v>
      </c>
      <c r="Q107" s="387"/>
      <c r="R107" s="388"/>
      <c r="S107" s="388"/>
      <c r="T107" s="388"/>
      <c r="U107" s="388"/>
      <c r="V107" s="389"/>
      <c r="W107" s="389"/>
      <c r="X107" s="394"/>
      <c r="Y107" s="391"/>
      <c r="Z107" s="392"/>
      <c r="AA107" s="393"/>
      <c r="AB107" s="110">
        <f t="shared" si="9"/>
        <v>0</v>
      </c>
      <c r="AC107" s="111"/>
      <c r="AD107" s="111"/>
      <c r="AE107" s="405"/>
      <c r="AF107" s="387"/>
      <c r="AG107" s="388"/>
      <c r="AH107" s="406"/>
      <c r="AI107" s="389"/>
      <c r="AJ107" s="407"/>
    </row>
    <row r="108" spans="1:36" s="112" customFormat="1" x14ac:dyDescent="0.25">
      <c r="A108" s="113">
        <v>101</v>
      </c>
      <c r="B108" s="114"/>
      <c r="C108" s="100">
        <f t="shared" si="8"/>
        <v>0</v>
      </c>
      <c r="D108" s="115"/>
      <c r="E108" s="116"/>
      <c r="F108" s="117"/>
      <c r="G108" s="118"/>
      <c r="H108" s="116"/>
      <c r="I108" s="119"/>
      <c r="J108" s="117"/>
      <c r="K108" s="120"/>
      <c r="L108" s="117"/>
      <c r="M108" s="116"/>
      <c r="N108" s="109">
        <f t="shared" si="5"/>
        <v>0</v>
      </c>
      <c r="O108" s="109">
        <f t="shared" si="6"/>
        <v>0</v>
      </c>
      <c r="P108" s="109">
        <f t="shared" si="7"/>
        <v>0</v>
      </c>
      <c r="Q108" s="387"/>
      <c r="R108" s="388"/>
      <c r="S108" s="388"/>
      <c r="T108" s="388"/>
      <c r="U108" s="388"/>
      <c r="V108" s="389"/>
      <c r="W108" s="389"/>
      <c r="X108" s="394"/>
      <c r="Y108" s="391"/>
      <c r="Z108" s="392"/>
      <c r="AA108" s="393"/>
      <c r="AB108" s="110">
        <f t="shared" si="9"/>
        <v>0</v>
      </c>
      <c r="AC108" s="111"/>
      <c r="AD108" s="111"/>
      <c r="AE108" s="405"/>
      <c r="AF108" s="387"/>
      <c r="AG108" s="388"/>
      <c r="AH108" s="406"/>
      <c r="AI108" s="389"/>
      <c r="AJ108" s="407"/>
    </row>
    <row r="109" spans="1:36" s="112" customFormat="1" x14ac:dyDescent="0.25">
      <c r="A109" s="113">
        <v>102</v>
      </c>
      <c r="B109" s="114"/>
      <c r="C109" s="100">
        <f t="shared" si="8"/>
        <v>0</v>
      </c>
      <c r="D109" s="115"/>
      <c r="E109" s="116"/>
      <c r="F109" s="117"/>
      <c r="G109" s="118"/>
      <c r="H109" s="116"/>
      <c r="I109" s="119"/>
      <c r="J109" s="117"/>
      <c r="K109" s="120"/>
      <c r="L109" s="117"/>
      <c r="M109" s="116"/>
      <c r="N109" s="109">
        <f t="shared" si="5"/>
        <v>0</v>
      </c>
      <c r="O109" s="109">
        <f t="shared" si="6"/>
        <v>0</v>
      </c>
      <c r="P109" s="109">
        <f t="shared" si="7"/>
        <v>0</v>
      </c>
      <c r="Q109" s="387"/>
      <c r="R109" s="388"/>
      <c r="S109" s="388"/>
      <c r="T109" s="388"/>
      <c r="U109" s="388"/>
      <c r="V109" s="389"/>
      <c r="W109" s="389"/>
      <c r="X109" s="394"/>
      <c r="Y109" s="391"/>
      <c r="Z109" s="392"/>
      <c r="AA109" s="393"/>
      <c r="AB109" s="110">
        <f t="shared" si="9"/>
        <v>0</v>
      </c>
      <c r="AC109" s="111"/>
      <c r="AD109" s="111"/>
      <c r="AE109" s="405"/>
      <c r="AF109" s="387"/>
      <c r="AG109" s="388"/>
      <c r="AH109" s="406"/>
      <c r="AI109" s="389"/>
      <c r="AJ109" s="407"/>
    </row>
    <row r="110" spans="1:36" s="112" customFormat="1" x14ac:dyDescent="0.25">
      <c r="A110" s="113">
        <v>103</v>
      </c>
      <c r="B110" s="114"/>
      <c r="C110" s="100">
        <f t="shared" si="8"/>
        <v>0</v>
      </c>
      <c r="D110" s="115"/>
      <c r="E110" s="116"/>
      <c r="F110" s="117"/>
      <c r="G110" s="118"/>
      <c r="H110" s="116"/>
      <c r="I110" s="119"/>
      <c r="J110" s="117"/>
      <c r="K110" s="120"/>
      <c r="L110" s="117"/>
      <c r="M110" s="116"/>
      <c r="N110" s="109">
        <f t="shared" si="5"/>
        <v>0</v>
      </c>
      <c r="O110" s="109">
        <f t="shared" si="6"/>
        <v>0</v>
      </c>
      <c r="P110" s="109">
        <f t="shared" si="7"/>
        <v>0</v>
      </c>
      <c r="Q110" s="387"/>
      <c r="R110" s="388"/>
      <c r="S110" s="388"/>
      <c r="T110" s="388"/>
      <c r="U110" s="388"/>
      <c r="V110" s="389"/>
      <c r="W110" s="389"/>
      <c r="X110" s="394"/>
      <c r="Y110" s="391"/>
      <c r="Z110" s="392"/>
      <c r="AA110" s="393"/>
      <c r="AB110" s="110">
        <f t="shared" si="9"/>
        <v>0</v>
      </c>
      <c r="AC110" s="111"/>
      <c r="AD110" s="111"/>
      <c r="AE110" s="405"/>
      <c r="AF110" s="387"/>
      <c r="AG110" s="388"/>
      <c r="AH110" s="406"/>
      <c r="AI110" s="389"/>
      <c r="AJ110" s="407"/>
    </row>
    <row r="111" spans="1:36" s="112" customFormat="1" x14ac:dyDescent="0.25">
      <c r="A111" s="113">
        <v>104</v>
      </c>
      <c r="B111" s="114"/>
      <c r="C111" s="100">
        <f t="shared" si="8"/>
        <v>0</v>
      </c>
      <c r="D111" s="115"/>
      <c r="E111" s="116"/>
      <c r="F111" s="117"/>
      <c r="G111" s="118"/>
      <c r="H111" s="116"/>
      <c r="I111" s="119"/>
      <c r="J111" s="117"/>
      <c r="K111" s="120"/>
      <c r="L111" s="117"/>
      <c r="M111" s="116"/>
      <c r="N111" s="109">
        <f t="shared" si="5"/>
        <v>0</v>
      </c>
      <c r="O111" s="109">
        <f t="shared" si="6"/>
        <v>0</v>
      </c>
      <c r="P111" s="109">
        <f t="shared" si="7"/>
        <v>0</v>
      </c>
      <c r="Q111" s="387"/>
      <c r="R111" s="388"/>
      <c r="S111" s="388"/>
      <c r="T111" s="388"/>
      <c r="U111" s="388"/>
      <c r="V111" s="389"/>
      <c r="W111" s="389"/>
      <c r="X111" s="394"/>
      <c r="Y111" s="391"/>
      <c r="Z111" s="392"/>
      <c r="AA111" s="393"/>
      <c r="AB111" s="110">
        <f t="shared" si="9"/>
        <v>0</v>
      </c>
      <c r="AC111" s="111"/>
      <c r="AD111" s="111"/>
      <c r="AE111" s="405"/>
      <c r="AF111" s="387"/>
      <c r="AG111" s="388"/>
      <c r="AH111" s="406"/>
      <c r="AI111" s="389"/>
      <c r="AJ111" s="407"/>
    </row>
    <row r="112" spans="1:36" s="112" customFormat="1" x14ac:dyDescent="0.25">
      <c r="A112" s="113">
        <v>105</v>
      </c>
      <c r="B112" s="114"/>
      <c r="C112" s="100">
        <f t="shared" si="8"/>
        <v>0</v>
      </c>
      <c r="D112" s="115"/>
      <c r="E112" s="116"/>
      <c r="F112" s="117"/>
      <c r="G112" s="118"/>
      <c r="H112" s="116"/>
      <c r="I112" s="119"/>
      <c r="J112" s="117"/>
      <c r="K112" s="120"/>
      <c r="L112" s="117"/>
      <c r="M112" s="116"/>
      <c r="N112" s="109">
        <f t="shared" si="5"/>
        <v>0</v>
      </c>
      <c r="O112" s="109">
        <f t="shared" si="6"/>
        <v>0</v>
      </c>
      <c r="P112" s="109">
        <f t="shared" si="7"/>
        <v>0</v>
      </c>
      <c r="Q112" s="387"/>
      <c r="R112" s="388"/>
      <c r="S112" s="388"/>
      <c r="T112" s="388"/>
      <c r="U112" s="388"/>
      <c r="V112" s="389"/>
      <c r="W112" s="389"/>
      <c r="X112" s="394"/>
      <c r="Y112" s="391"/>
      <c r="Z112" s="392"/>
      <c r="AA112" s="393"/>
      <c r="AB112" s="110">
        <f t="shared" si="9"/>
        <v>0</v>
      </c>
      <c r="AC112" s="111"/>
      <c r="AD112" s="111"/>
      <c r="AE112" s="405"/>
      <c r="AF112" s="387"/>
      <c r="AG112" s="388"/>
      <c r="AH112" s="406"/>
      <c r="AI112" s="389"/>
      <c r="AJ112" s="407"/>
    </row>
    <row r="113" spans="1:36" s="112" customFormat="1" x14ac:dyDescent="0.25">
      <c r="A113" s="113">
        <v>106</v>
      </c>
      <c r="B113" s="114"/>
      <c r="C113" s="100">
        <f t="shared" si="8"/>
        <v>0</v>
      </c>
      <c r="D113" s="115"/>
      <c r="E113" s="116"/>
      <c r="F113" s="117"/>
      <c r="G113" s="118"/>
      <c r="H113" s="116"/>
      <c r="I113" s="119"/>
      <c r="J113" s="117"/>
      <c r="K113" s="120"/>
      <c r="L113" s="117"/>
      <c r="M113" s="116"/>
      <c r="N113" s="109">
        <f t="shared" si="5"/>
        <v>0</v>
      </c>
      <c r="O113" s="109">
        <f t="shared" si="6"/>
        <v>0</v>
      </c>
      <c r="P113" s="109">
        <f t="shared" si="7"/>
        <v>0</v>
      </c>
      <c r="Q113" s="387"/>
      <c r="R113" s="388"/>
      <c r="S113" s="388"/>
      <c r="T113" s="388"/>
      <c r="U113" s="388"/>
      <c r="V113" s="389"/>
      <c r="W113" s="389"/>
      <c r="X113" s="394"/>
      <c r="Y113" s="391"/>
      <c r="Z113" s="392"/>
      <c r="AA113" s="393"/>
      <c r="AB113" s="110">
        <f t="shared" si="9"/>
        <v>0</v>
      </c>
      <c r="AC113" s="111"/>
      <c r="AD113" s="111"/>
      <c r="AE113" s="405"/>
      <c r="AF113" s="387"/>
      <c r="AG113" s="388"/>
      <c r="AH113" s="406"/>
      <c r="AI113" s="389"/>
      <c r="AJ113" s="407"/>
    </row>
    <row r="114" spans="1:36" s="112" customFormat="1" x14ac:dyDescent="0.25">
      <c r="A114" s="113">
        <v>107</v>
      </c>
      <c r="B114" s="114"/>
      <c r="C114" s="100">
        <f t="shared" si="8"/>
        <v>0</v>
      </c>
      <c r="D114" s="115"/>
      <c r="E114" s="116"/>
      <c r="F114" s="117"/>
      <c r="G114" s="118"/>
      <c r="H114" s="116"/>
      <c r="I114" s="119"/>
      <c r="J114" s="117"/>
      <c r="K114" s="120"/>
      <c r="L114" s="117"/>
      <c r="M114" s="116"/>
      <c r="N114" s="109">
        <f t="shared" si="5"/>
        <v>0</v>
      </c>
      <c r="O114" s="109">
        <f t="shared" si="6"/>
        <v>0</v>
      </c>
      <c r="P114" s="109">
        <f t="shared" si="7"/>
        <v>0</v>
      </c>
      <c r="Q114" s="387"/>
      <c r="R114" s="388"/>
      <c r="S114" s="388"/>
      <c r="T114" s="388"/>
      <c r="U114" s="388"/>
      <c r="V114" s="389"/>
      <c r="W114" s="389"/>
      <c r="X114" s="394"/>
      <c r="Y114" s="391"/>
      <c r="Z114" s="392"/>
      <c r="AA114" s="393"/>
      <c r="AB114" s="110">
        <f t="shared" si="9"/>
        <v>0</v>
      </c>
      <c r="AC114" s="111"/>
      <c r="AD114" s="111"/>
      <c r="AE114" s="405"/>
      <c r="AF114" s="387"/>
      <c r="AG114" s="388"/>
      <c r="AH114" s="406"/>
      <c r="AI114" s="389"/>
      <c r="AJ114" s="407"/>
    </row>
    <row r="115" spans="1:36" s="112" customFormat="1" x14ac:dyDescent="0.25">
      <c r="A115" s="113">
        <v>108</v>
      </c>
      <c r="B115" s="114"/>
      <c r="C115" s="100">
        <f t="shared" si="8"/>
        <v>0</v>
      </c>
      <c r="D115" s="115"/>
      <c r="E115" s="116"/>
      <c r="F115" s="117"/>
      <c r="G115" s="118"/>
      <c r="H115" s="116"/>
      <c r="I115" s="119"/>
      <c r="J115" s="117"/>
      <c r="K115" s="120"/>
      <c r="L115" s="117"/>
      <c r="M115" s="116"/>
      <c r="N115" s="109">
        <f t="shared" si="5"/>
        <v>0</v>
      </c>
      <c r="O115" s="109">
        <f t="shared" si="6"/>
        <v>0</v>
      </c>
      <c r="P115" s="109">
        <f t="shared" si="7"/>
        <v>0</v>
      </c>
      <c r="Q115" s="387"/>
      <c r="R115" s="388"/>
      <c r="S115" s="388"/>
      <c r="T115" s="388"/>
      <c r="U115" s="388"/>
      <c r="V115" s="389"/>
      <c r="W115" s="389"/>
      <c r="X115" s="394"/>
      <c r="Y115" s="391"/>
      <c r="Z115" s="392"/>
      <c r="AA115" s="393"/>
      <c r="AB115" s="110">
        <f t="shared" si="9"/>
        <v>0</v>
      </c>
      <c r="AC115" s="111"/>
      <c r="AD115" s="111"/>
      <c r="AE115" s="405"/>
      <c r="AF115" s="387"/>
      <c r="AG115" s="388"/>
      <c r="AH115" s="406"/>
      <c r="AI115" s="389"/>
      <c r="AJ115" s="407"/>
    </row>
    <row r="116" spans="1:36" s="112" customFormat="1" x14ac:dyDescent="0.25">
      <c r="A116" s="113">
        <v>109</v>
      </c>
      <c r="B116" s="114"/>
      <c r="C116" s="100">
        <f t="shared" si="8"/>
        <v>0</v>
      </c>
      <c r="D116" s="115"/>
      <c r="E116" s="116"/>
      <c r="F116" s="117"/>
      <c r="G116" s="118"/>
      <c r="H116" s="116"/>
      <c r="I116" s="119"/>
      <c r="J116" s="117"/>
      <c r="K116" s="120"/>
      <c r="L116" s="117"/>
      <c r="M116" s="116"/>
      <c r="N116" s="109">
        <f t="shared" si="5"/>
        <v>0</v>
      </c>
      <c r="O116" s="109">
        <f t="shared" si="6"/>
        <v>0</v>
      </c>
      <c r="P116" s="109">
        <f t="shared" si="7"/>
        <v>0</v>
      </c>
      <c r="Q116" s="387"/>
      <c r="R116" s="388"/>
      <c r="S116" s="388"/>
      <c r="T116" s="388"/>
      <c r="U116" s="388"/>
      <c r="V116" s="389"/>
      <c r="W116" s="389"/>
      <c r="X116" s="394"/>
      <c r="Y116" s="391"/>
      <c r="Z116" s="392"/>
      <c r="AA116" s="393"/>
      <c r="AB116" s="110">
        <f t="shared" si="9"/>
        <v>0</v>
      </c>
      <c r="AC116" s="111"/>
      <c r="AD116" s="111"/>
      <c r="AE116" s="405"/>
      <c r="AF116" s="387"/>
      <c r="AG116" s="388"/>
      <c r="AH116" s="406"/>
      <c r="AI116" s="389"/>
      <c r="AJ116" s="407"/>
    </row>
    <row r="117" spans="1:36" s="112" customFormat="1" x14ac:dyDescent="0.25">
      <c r="A117" s="113">
        <v>110</v>
      </c>
      <c r="B117" s="114"/>
      <c r="C117" s="100">
        <f t="shared" si="8"/>
        <v>0</v>
      </c>
      <c r="D117" s="115"/>
      <c r="E117" s="116"/>
      <c r="F117" s="117"/>
      <c r="G117" s="118"/>
      <c r="H117" s="116"/>
      <c r="I117" s="119"/>
      <c r="J117" s="117"/>
      <c r="K117" s="120"/>
      <c r="L117" s="117"/>
      <c r="M117" s="116"/>
      <c r="N117" s="109">
        <f t="shared" si="5"/>
        <v>0</v>
      </c>
      <c r="O117" s="109">
        <f t="shared" si="6"/>
        <v>0</v>
      </c>
      <c r="P117" s="109">
        <f t="shared" si="7"/>
        <v>0</v>
      </c>
      <c r="Q117" s="387"/>
      <c r="R117" s="388"/>
      <c r="S117" s="388"/>
      <c r="T117" s="388"/>
      <c r="U117" s="388"/>
      <c r="V117" s="389"/>
      <c r="W117" s="389"/>
      <c r="X117" s="394"/>
      <c r="Y117" s="391"/>
      <c r="Z117" s="392"/>
      <c r="AA117" s="393"/>
      <c r="AB117" s="110">
        <f t="shared" si="9"/>
        <v>0</v>
      </c>
      <c r="AC117" s="111"/>
      <c r="AD117" s="111"/>
      <c r="AE117" s="405"/>
      <c r="AF117" s="387"/>
      <c r="AG117" s="388"/>
      <c r="AH117" s="406"/>
      <c r="AI117" s="389"/>
      <c r="AJ117" s="407"/>
    </row>
    <row r="118" spans="1:36" s="112" customFormat="1" x14ac:dyDescent="0.25">
      <c r="A118" s="113">
        <v>111</v>
      </c>
      <c r="B118" s="114"/>
      <c r="C118" s="100">
        <f t="shared" si="8"/>
        <v>0</v>
      </c>
      <c r="D118" s="115"/>
      <c r="E118" s="116"/>
      <c r="F118" s="117"/>
      <c r="G118" s="118"/>
      <c r="H118" s="116"/>
      <c r="I118" s="119"/>
      <c r="J118" s="117"/>
      <c r="K118" s="120"/>
      <c r="L118" s="117"/>
      <c r="M118" s="116"/>
      <c r="N118" s="109">
        <f t="shared" si="5"/>
        <v>0</v>
      </c>
      <c r="O118" s="109">
        <f t="shared" si="6"/>
        <v>0</v>
      </c>
      <c r="P118" s="109">
        <f t="shared" si="7"/>
        <v>0</v>
      </c>
      <c r="Q118" s="387"/>
      <c r="R118" s="388"/>
      <c r="S118" s="388"/>
      <c r="T118" s="388"/>
      <c r="U118" s="388"/>
      <c r="V118" s="389"/>
      <c r="W118" s="389"/>
      <c r="X118" s="394"/>
      <c r="Y118" s="391"/>
      <c r="Z118" s="392"/>
      <c r="AA118" s="393"/>
      <c r="AB118" s="110">
        <f t="shared" si="9"/>
        <v>0</v>
      </c>
      <c r="AC118" s="111"/>
      <c r="AD118" s="111"/>
      <c r="AE118" s="405"/>
      <c r="AF118" s="387"/>
      <c r="AG118" s="388"/>
      <c r="AH118" s="406"/>
      <c r="AI118" s="389"/>
      <c r="AJ118" s="407"/>
    </row>
    <row r="119" spans="1:36" s="112" customFormat="1" x14ac:dyDescent="0.25">
      <c r="A119" s="113">
        <v>112</v>
      </c>
      <c r="B119" s="114"/>
      <c r="C119" s="100">
        <f t="shared" si="8"/>
        <v>0</v>
      </c>
      <c r="D119" s="115"/>
      <c r="E119" s="116"/>
      <c r="F119" s="117"/>
      <c r="G119" s="118"/>
      <c r="H119" s="116"/>
      <c r="I119" s="119"/>
      <c r="J119" s="117"/>
      <c r="K119" s="120"/>
      <c r="L119" s="117"/>
      <c r="M119" s="116"/>
      <c r="N119" s="109">
        <f t="shared" si="5"/>
        <v>0</v>
      </c>
      <c r="O119" s="109">
        <f t="shared" si="6"/>
        <v>0</v>
      </c>
      <c r="P119" s="109">
        <f t="shared" si="7"/>
        <v>0</v>
      </c>
      <c r="Q119" s="387"/>
      <c r="R119" s="388"/>
      <c r="S119" s="388"/>
      <c r="T119" s="388"/>
      <c r="U119" s="388"/>
      <c r="V119" s="389"/>
      <c r="W119" s="389"/>
      <c r="X119" s="394"/>
      <c r="Y119" s="391"/>
      <c r="Z119" s="392"/>
      <c r="AA119" s="393"/>
      <c r="AB119" s="110">
        <f t="shared" si="9"/>
        <v>0</v>
      </c>
      <c r="AC119" s="111"/>
      <c r="AD119" s="111"/>
      <c r="AE119" s="405"/>
      <c r="AF119" s="387"/>
      <c r="AG119" s="388"/>
      <c r="AH119" s="406"/>
      <c r="AI119" s="389"/>
      <c r="AJ119" s="407"/>
    </row>
    <row r="120" spans="1:36" s="112" customFormat="1" x14ac:dyDescent="0.25">
      <c r="A120" s="113">
        <v>113</v>
      </c>
      <c r="B120" s="114"/>
      <c r="C120" s="100">
        <f t="shared" si="8"/>
        <v>0</v>
      </c>
      <c r="D120" s="115"/>
      <c r="E120" s="116"/>
      <c r="F120" s="117"/>
      <c r="G120" s="118"/>
      <c r="H120" s="116"/>
      <c r="I120" s="119"/>
      <c r="J120" s="117"/>
      <c r="K120" s="120"/>
      <c r="L120" s="117"/>
      <c r="M120" s="116"/>
      <c r="N120" s="109">
        <f t="shared" si="5"/>
        <v>0</v>
      </c>
      <c r="O120" s="109">
        <f t="shared" si="6"/>
        <v>0</v>
      </c>
      <c r="P120" s="109">
        <f t="shared" si="7"/>
        <v>0</v>
      </c>
      <c r="Q120" s="387"/>
      <c r="R120" s="388"/>
      <c r="S120" s="388"/>
      <c r="T120" s="388"/>
      <c r="U120" s="388"/>
      <c r="V120" s="389"/>
      <c r="W120" s="389"/>
      <c r="X120" s="394"/>
      <c r="Y120" s="391"/>
      <c r="Z120" s="392"/>
      <c r="AA120" s="393"/>
      <c r="AB120" s="110">
        <f t="shared" si="9"/>
        <v>0</v>
      </c>
      <c r="AC120" s="111"/>
      <c r="AD120" s="111"/>
      <c r="AE120" s="405"/>
      <c r="AF120" s="387"/>
      <c r="AG120" s="388"/>
      <c r="AH120" s="406"/>
      <c r="AI120" s="389"/>
      <c r="AJ120" s="407"/>
    </row>
    <row r="121" spans="1:36" s="112" customFormat="1" x14ac:dyDescent="0.25">
      <c r="A121" s="113">
        <v>114</v>
      </c>
      <c r="B121" s="114"/>
      <c r="C121" s="100">
        <f t="shared" si="8"/>
        <v>0</v>
      </c>
      <c r="D121" s="115"/>
      <c r="E121" s="116"/>
      <c r="F121" s="117"/>
      <c r="G121" s="118"/>
      <c r="H121" s="116"/>
      <c r="I121" s="119"/>
      <c r="J121" s="117"/>
      <c r="K121" s="120"/>
      <c r="L121" s="117"/>
      <c r="M121" s="116"/>
      <c r="N121" s="109">
        <f t="shared" si="5"/>
        <v>0</v>
      </c>
      <c r="O121" s="109">
        <f t="shared" si="6"/>
        <v>0</v>
      </c>
      <c r="P121" s="109">
        <f t="shared" si="7"/>
        <v>0</v>
      </c>
      <c r="Q121" s="387"/>
      <c r="R121" s="388"/>
      <c r="S121" s="388"/>
      <c r="T121" s="388"/>
      <c r="U121" s="388"/>
      <c r="V121" s="389"/>
      <c r="W121" s="389"/>
      <c r="X121" s="394"/>
      <c r="Y121" s="391"/>
      <c r="Z121" s="392"/>
      <c r="AA121" s="393"/>
      <c r="AB121" s="110">
        <f t="shared" si="9"/>
        <v>0</v>
      </c>
      <c r="AC121" s="111"/>
      <c r="AD121" s="111"/>
      <c r="AE121" s="405"/>
      <c r="AF121" s="387"/>
      <c r="AG121" s="388"/>
      <c r="AH121" s="406"/>
      <c r="AI121" s="389"/>
      <c r="AJ121" s="407"/>
    </row>
    <row r="122" spans="1:36" s="112" customFormat="1" x14ac:dyDescent="0.25">
      <c r="A122" s="113">
        <v>115</v>
      </c>
      <c r="B122" s="114"/>
      <c r="C122" s="100">
        <f t="shared" si="8"/>
        <v>0</v>
      </c>
      <c r="D122" s="115"/>
      <c r="E122" s="116"/>
      <c r="F122" s="117"/>
      <c r="G122" s="118"/>
      <c r="H122" s="116"/>
      <c r="I122" s="119"/>
      <c r="J122" s="117"/>
      <c r="K122" s="120"/>
      <c r="L122" s="117"/>
      <c r="M122" s="116"/>
      <c r="N122" s="109">
        <f t="shared" si="5"/>
        <v>0</v>
      </c>
      <c r="O122" s="109">
        <f t="shared" si="6"/>
        <v>0</v>
      </c>
      <c r="P122" s="109">
        <f t="shared" si="7"/>
        <v>0</v>
      </c>
      <c r="Q122" s="387"/>
      <c r="R122" s="388"/>
      <c r="S122" s="388"/>
      <c r="T122" s="388"/>
      <c r="U122" s="388"/>
      <c r="V122" s="389"/>
      <c r="W122" s="389"/>
      <c r="X122" s="394"/>
      <c r="Y122" s="391"/>
      <c r="Z122" s="392"/>
      <c r="AA122" s="393"/>
      <c r="AB122" s="110">
        <f t="shared" si="9"/>
        <v>0</v>
      </c>
      <c r="AC122" s="111"/>
      <c r="AD122" s="111"/>
      <c r="AE122" s="405"/>
      <c r="AF122" s="387"/>
      <c r="AG122" s="388"/>
      <c r="AH122" s="406"/>
      <c r="AI122" s="389"/>
      <c r="AJ122" s="407"/>
    </row>
    <row r="123" spans="1:36" s="112" customFormat="1" x14ac:dyDescent="0.25">
      <c r="A123" s="113">
        <v>116</v>
      </c>
      <c r="B123" s="114"/>
      <c r="C123" s="100">
        <f t="shared" si="8"/>
        <v>0</v>
      </c>
      <c r="D123" s="115"/>
      <c r="E123" s="116"/>
      <c r="F123" s="117"/>
      <c r="G123" s="118"/>
      <c r="H123" s="116"/>
      <c r="I123" s="119"/>
      <c r="J123" s="117"/>
      <c r="K123" s="120"/>
      <c r="L123" s="117"/>
      <c r="M123" s="116"/>
      <c r="N123" s="109">
        <f t="shared" si="5"/>
        <v>0</v>
      </c>
      <c r="O123" s="109">
        <f t="shared" si="6"/>
        <v>0</v>
      </c>
      <c r="P123" s="109">
        <f t="shared" si="7"/>
        <v>0</v>
      </c>
      <c r="Q123" s="387"/>
      <c r="R123" s="388"/>
      <c r="S123" s="388"/>
      <c r="T123" s="388"/>
      <c r="U123" s="388"/>
      <c r="V123" s="389"/>
      <c r="W123" s="389"/>
      <c r="X123" s="394"/>
      <c r="Y123" s="391"/>
      <c r="Z123" s="392"/>
      <c r="AA123" s="393"/>
      <c r="AB123" s="110">
        <f t="shared" si="9"/>
        <v>0</v>
      </c>
      <c r="AC123" s="111"/>
      <c r="AD123" s="111"/>
      <c r="AE123" s="405"/>
      <c r="AF123" s="387"/>
      <c r="AG123" s="388"/>
      <c r="AH123" s="406"/>
      <c r="AI123" s="389"/>
      <c r="AJ123" s="407"/>
    </row>
    <row r="124" spans="1:36" s="112" customFormat="1" x14ac:dyDescent="0.25">
      <c r="A124" s="113">
        <v>117</v>
      </c>
      <c r="B124" s="114"/>
      <c r="C124" s="100">
        <f t="shared" si="8"/>
        <v>0</v>
      </c>
      <c r="D124" s="115"/>
      <c r="E124" s="116"/>
      <c r="F124" s="117"/>
      <c r="G124" s="118"/>
      <c r="H124" s="116"/>
      <c r="I124" s="119"/>
      <c r="J124" s="117"/>
      <c r="K124" s="120"/>
      <c r="L124" s="117"/>
      <c r="M124" s="116"/>
      <c r="N124" s="109">
        <f t="shared" si="5"/>
        <v>0</v>
      </c>
      <c r="O124" s="109">
        <f t="shared" si="6"/>
        <v>0</v>
      </c>
      <c r="P124" s="109">
        <f t="shared" si="7"/>
        <v>0</v>
      </c>
      <c r="Q124" s="387"/>
      <c r="R124" s="388"/>
      <c r="S124" s="388"/>
      <c r="T124" s="388"/>
      <c r="U124" s="388"/>
      <c r="V124" s="389"/>
      <c r="W124" s="389"/>
      <c r="X124" s="394"/>
      <c r="Y124" s="391"/>
      <c r="Z124" s="392"/>
      <c r="AA124" s="393"/>
      <c r="AB124" s="110">
        <f t="shared" si="9"/>
        <v>0</v>
      </c>
      <c r="AC124" s="111"/>
      <c r="AD124" s="111"/>
      <c r="AE124" s="405"/>
      <c r="AF124" s="387"/>
      <c r="AG124" s="388"/>
      <c r="AH124" s="406"/>
      <c r="AI124" s="389"/>
      <c r="AJ124" s="407"/>
    </row>
    <row r="125" spans="1:36" s="112" customFormat="1" x14ac:dyDescent="0.25">
      <c r="A125" s="113">
        <v>118</v>
      </c>
      <c r="B125" s="114"/>
      <c r="C125" s="100">
        <f t="shared" si="8"/>
        <v>0</v>
      </c>
      <c r="D125" s="115"/>
      <c r="E125" s="116"/>
      <c r="F125" s="117"/>
      <c r="G125" s="118"/>
      <c r="H125" s="116"/>
      <c r="I125" s="119"/>
      <c r="J125" s="117"/>
      <c r="K125" s="120"/>
      <c r="L125" s="117"/>
      <c r="M125" s="116"/>
      <c r="N125" s="109">
        <f t="shared" si="5"/>
        <v>0</v>
      </c>
      <c r="O125" s="109">
        <f t="shared" si="6"/>
        <v>0</v>
      </c>
      <c r="P125" s="109">
        <f t="shared" si="7"/>
        <v>0</v>
      </c>
      <c r="Q125" s="387"/>
      <c r="R125" s="388"/>
      <c r="S125" s="388"/>
      <c r="T125" s="388"/>
      <c r="U125" s="388"/>
      <c r="V125" s="389"/>
      <c r="W125" s="389"/>
      <c r="X125" s="394"/>
      <c r="Y125" s="391"/>
      <c r="Z125" s="392"/>
      <c r="AA125" s="393"/>
      <c r="AB125" s="110">
        <f t="shared" si="9"/>
        <v>0</v>
      </c>
      <c r="AC125" s="111"/>
      <c r="AD125" s="111"/>
      <c r="AE125" s="405"/>
      <c r="AF125" s="387"/>
      <c r="AG125" s="388"/>
      <c r="AH125" s="406"/>
      <c r="AI125" s="389"/>
      <c r="AJ125" s="407"/>
    </row>
    <row r="126" spans="1:36" s="112" customFormat="1" x14ac:dyDescent="0.25">
      <c r="A126" s="113">
        <v>119</v>
      </c>
      <c r="B126" s="114"/>
      <c r="C126" s="100">
        <f t="shared" si="8"/>
        <v>0</v>
      </c>
      <c r="D126" s="115"/>
      <c r="E126" s="116"/>
      <c r="F126" s="117"/>
      <c r="G126" s="118"/>
      <c r="H126" s="116"/>
      <c r="I126" s="119"/>
      <c r="J126" s="117"/>
      <c r="K126" s="120"/>
      <c r="L126" s="117"/>
      <c r="M126" s="116"/>
      <c r="N126" s="109">
        <f t="shared" si="5"/>
        <v>0</v>
      </c>
      <c r="O126" s="109">
        <f t="shared" si="6"/>
        <v>0</v>
      </c>
      <c r="P126" s="109">
        <f t="shared" si="7"/>
        <v>0</v>
      </c>
      <c r="Q126" s="387"/>
      <c r="R126" s="388"/>
      <c r="S126" s="388"/>
      <c r="T126" s="388"/>
      <c r="U126" s="388"/>
      <c r="V126" s="389"/>
      <c r="W126" s="389"/>
      <c r="X126" s="394"/>
      <c r="Y126" s="391"/>
      <c r="Z126" s="392"/>
      <c r="AA126" s="393"/>
      <c r="AB126" s="110">
        <f t="shared" si="9"/>
        <v>0</v>
      </c>
      <c r="AC126" s="111"/>
      <c r="AD126" s="111"/>
      <c r="AE126" s="405"/>
      <c r="AF126" s="387"/>
      <c r="AG126" s="388"/>
      <c r="AH126" s="406"/>
      <c r="AI126" s="389"/>
      <c r="AJ126" s="407"/>
    </row>
    <row r="127" spans="1:36" s="112" customFormat="1" x14ac:dyDescent="0.25">
      <c r="A127" s="113">
        <v>120</v>
      </c>
      <c r="B127" s="114"/>
      <c r="C127" s="100">
        <f t="shared" si="8"/>
        <v>0</v>
      </c>
      <c r="D127" s="115"/>
      <c r="E127" s="116"/>
      <c r="F127" s="117"/>
      <c r="G127" s="118"/>
      <c r="H127" s="116"/>
      <c r="I127" s="119"/>
      <c r="J127" s="117"/>
      <c r="K127" s="120"/>
      <c r="L127" s="117"/>
      <c r="M127" s="116"/>
      <c r="N127" s="109">
        <f t="shared" si="5"/>
        <v>0</v>
      </c>
      <c r="O127" s="109">
        <f t="shared" si="6"/>
        <v>0</v>
      </c>
      <c r="P127" s="109">
        <f t="shared" si="7"/>
        <v>0</v>
      </c>
      <c r="Q127" s="387"/>
      <c r="R127" s="388"/>
      <c r="S127" s="388"/>
      <c r="T127" s="388"/>
      <c r="U127" s="388"/>
      <c r="V127" s="389"/>
      <c r="W127" s="389"/>
      <c r="X127" s="394"/>
      <c r="Y127" s="391"/>
      <c r="Z127" s="392"/>
      <c r="AA127" s="393"/>
      <c r="AB127" s="110">
        <f t="shared" si="9"/>
        <v>0</v>
      </c>
      <c r="AC127" s="111"/>
      <c r="AD127" s="111"/>
      <c r="AE127" s="405"/>
      <c r="AF127" s="387"/>
      <c r="AG127" s="388"/>
      <c r="AH127" s="406"/>
      <c r="AI127" s="389"/>
      <c r="AJ127" s="407"/>
    </row>
    <row r="128" spans="1:36" s="112" customFormat="1" x14ac:dyDescent="0.25">
      <c r="A128" s="113">
        <v>121</v>
      </c>
      <c r="B128" s="114"/>
      <c r="C128" s="100">
        <f t="shared" si="8"/>
        <v>0</v>
      </c>
      <c r="D128" s="115"/>
      <c r="E128" s="116"/>
      <c r="F128" s="117"/>
      <c r="G128" s="118"/>
      <c r="H128" s="116"/>
      <c r="I128" s="119"/>
      <c r="J128" s="117"/>
      <c r="K128" s="120"/>
      <c r="L128" s="117"/>
      <c r="M128" s="116"/>
      <c r="N128" s="109">
        <f t="shared" si="5"/>
        <v>0</v>
      </c>
      <c r="O128" s="109">
        <f t="shared" si="6"/>
        <v>0</v>
      </c>
      <c r="P128" s="109">
        <f t="shared" si="7"/>
        <v>0</v>
      </c>
      <c r="Q128" s="387"/>
      <c r="R128" s="388"/>
      <c r="S128" s="388"/>
      <c r="T128" s="388"/>
      <c r="U128" s="388"/>
      <c r="V128" s="389"/>
      <c r="W128" s="389"/>
      <c r="X128" s="394"/>
      <c r="Y128" s="391"/>
      <c r="Z128" s="392"/>
      <c r="AA128" s="393"/>
      <c r="AB128" s="110">
        <f t="shared" si="9"/>
        <v>0</v>
      </c>
      <c r="AC128" s="111"/>
      <c r="AD128" s="111"/>
      <c r="AE128" s="405"/>
      <c r="AF128" s="387"/>
      <c r="AG128" s="388"/>
      <c r="AH128" s="406"/>
      <c r="AI128" s="389"/>
      <c r="AJ128" s="407"/>
    </row>
    <row r="129" spans="1:36" s="112" customFormat="1" x14ac:dyDescent="0.25">
      <c r="A129" s="113">
        <v>122</v>
      </c>
      <c r="B129" s="114"/>
      <c r="C129" s="100">
        <f t="shared" si="8"/>
        <v>0</v>
      </c>
      <c r="D129" s="115"/>
      <c r="E129" s="116"/>
      <c r="F129" s="117"/>
      <c r="G129" s="118"/>
      <c r="H129" s="116"/>
      <c r="I129" s="119"/>
      <c r="J129" s="117"/>
      <c r="K129" s="120"/>
      <c r="L129" s="117"/>
      <c r="M129" s="116"/>
      <c r="N129" s="109">
        <f t="shared" si="5"/>
        <v>0</v>
      </c>
      <c r="O129" s="109">
        <f t="shared" si="6"/>
        <v>0</v>
      </c>
      <c r="P129" s="109">
        <f t="shared" si="7"/>
        <v>0</v>
      </c>
      <c r="Q129" s="387"/>
      <c r="R129" s="388"/>
      <c r="S129" s="388"/>
      <c r="T129" s="388"/>
      <c r="U129" s="388"/>
      <c r="V129" s="389"/>
      <c r="W129" s="389"/>
      <c r="X129" s="394"/>
      <c r="Y129" s="391"/>
      <c r="Z129" s="392"/>
      <c r="AA129" s="393"/>
      <c r="AB129" s="110">
        <f t="shared" si="9"/>
        <v>0</v>
      </c>
      <c r="AC129" s="111"/>
      <c r="AD129" s="111"/>
      <c r="AE129" s="405"/>
      <c r="AF129" s="387"/>
      <c r="AG129" s="388"/>
      <c r="AH129" s="406"/>
      <c r="AI129" s="389"/>
      <c r="AJ129" s="407"/>
    </row>
    <row r="130" spans="1:36" s="112" customFormat="1" x14ac:dyDescent="0.25">
      <c r="A130" s="113">
        <v>123</v>
      </c>
      <c r="B130" s="114"/>
      <c r="C130" s="100">
        <f t="shared" si="8"/>
        <v>0</v>
      </c>
      <c r="D130" s="115"/>
      <c r="E130" s="116"/>
      <c r="F130" s="117"/>
      <c r="G130" s="118"/>
      <c r="H130" s="116"/>
      <c r="I130" s="119"/>
      <c r="J130" s="117"/>
      <c r="K130" s="120"/>
      <c r="L130" s="117"/>
      <c r="M130" s="116"/>
      <c r="N130" s="109">
        <f t="shared" si="5"/>
        <v>0</v>
      </c>
      <c r="O130" s="109">
        <f t="shared" si="6"/>
        <v>0</v>
      </c>
      <c r="P130" s="109">
        <f t="shared" si="7"/>
        <v>0</v>
      </c>
      <c r="Q130" s="387"/>
      <c r="R130" s="388"/>
      <c r="S130" s="388"/>
      <c r="T130" s="388"/>
      <c r="U130" s="388"/>
      <c r="V130" s="389"/>
      <c r="W130" s="389"/>
      <c r="X130" s="394"/>
      <c r="Y130" s="391"/>
      <c r="Z130" s="392"/>
      <c r="AA130" s="393"/>
      <c r="AB130" s="110">
        <f t="shared" si="9"/>
        <v>0</v>
      </c>
      <c r="AC130" s="111"/>
      <c r="AD130" s="111"/>
      <c r="AE130" s="405"/>
      <c r="AF130" s="387"/>
      <c r="AG130" s="388"/>
      <c r="AH130" s="406"/>
      <c r="AI130" s="389"/>
      <c r="AJ130" s="407"/>
    </row>
    <row r="131" spans="1:36" s="112" customFormat="1" x14ac:dyDescent="0.25">
      <c r="A131" s="113">
        <v>124</v>
      </c>
      <c r="B131" s="114"/>
      <c r="C131" s="100">
        <f t="shared" si="8"/>
        <v>0</v>
      </c>
      <c r="D131" s="115"/>
      <c r="E131" s="116"/>
      <c r="F131" s="117"/>
      <c r="G131" s="118"/>
      <c r="H131" s="116"/>
      <c r="I131" s="119"/>
      <c r="J131" s="117"/>
      <c r="K131" s="120"/>
      <c r="L131" s="117"/>
      <c r="M131" s="116"/>
      <c r="N131" s="109">
        <f t="shared" si="5"/>
        <v>0</v>
      </c>
      <c r="O131" s="109">
        <f t="shared" si="6"/>
        <v>0</v>
      </c>
      <c r="P131" s="109">
        <f t="shared" si="7"/>
        <v>0</v>
      </c>
      <c r="Q131" s="387"/>
      <c r="R131" s="388"/>
      <c r="S131" s="388"/>
      <c r="T131" s="388"/>
      <c r="U131" s="388"/>
      <c r="V131" s="389"/>
      <c r="W131" s="389"/>
      <c r="X131" s="394"/>
      <c r="Y131" s="391"/>
      <c r="Z131" s="392"/>
      <c r="AA131" s="393"/>
      <c r="AB131" s="110">
        <f t="shared" si="9"/>
        <v>0</v>
      </c>
      <c r="AC131" s="111"/>
      <c r="AD131" s="111"/>
      <c r="AE131" s="405"/>
      <c r="AF131" s="387"/>
      <c r="AG131" s="388"/>
      <c r="AH131" s="406"/>
      <c r="AI131" s="389"/>
      <c r="AJ131" s="407"/>
    </row>
    <row r="132" spans="1:36" s="112" customFormat="1" x14ac:dyDescent="0.25">
      <c r="A132" s="113">
        <v>125</v>
      </c>
      <c r="B132" s="114"/>
      <c r="C132" s="100">
        <f t="shared" si="8"/>
        <v>0</v>
      </c>
      <c r="D132" s="115"/>
      <c r="E132" s="116"/>
      <c r="F132" s="117"/>
      <c r="G132" s="118"/>
      <c r="H132" s="116"/>
      <c r="I132" s="119"/>
      <c r="J132" s="117"/>
      <c r="K132" s="120"/>
      <c r="L132" s="117"/>
      <c r="M132" s="116"/>
      <c r="N132" s="109">
        <f t="shared" si="5"/>
        <v>0</v>
      </c>
      <c r="O132" s="109">
        <f t="shared" si="6"/>
        <v>0</v>
      </c>
      <c r="P132" s="109">
        <f t="shared" si="7"/>
        <v>0</v>
      </c>
      <c r="Q132" s="387"/>
      <c r="R132" s="388"/>
      <c r="S132" s="388"/>
      <c r="T132" s="388"/>
      <c r="U132" s="388"/>
      <c r="V132" s="389"/>
      <c r="W132" s="389"/>
      <c r="X132" s="394"/>
      <c r="Y132" s="391"/>
      <c r="Z132" s="392"/>
      <c r="AA132" s="393"/>
      <c r="AB132" s="110">
        <f t="shared" si="9"/>
        <v>0</v>
      </c>
      <c r="AC132" s="111"/>
      <c r="AD132" s="111"/>
      <c r="AE132" s="405"/>
      <c r="AF132" s="387"/>
      <c r="AG132" s="388"/>
      <c r="AH132" s="406"/>
      <c r="AI132" s="389"/>
      <c r="AJ132" s="407"/>
    </row>
    <row r="133" spans="1:36" s="112" customFormat="1" x14ac:dyDescent="0.25">
      <c r="A133" s="113">
        <v>126</v>
      </c>
      <c r="B133" s="114"/>
      <c r="C133" s="100">
        <f t="shared" si="8"/>
        <v>0</v>
      </c>
      <c r="D133" s="115"/>
      <c r="E133" s="116"/>
      <c r="F133" s="117"/>
      <c r="G133" s="118"/>
      <c r="H133" s="116"/>
      <c r="I133" s="119"/>
      <c r="J133" s="117"/>
      <c r="K133" s="120"/>
      <c r="L133" s="117"/>
      <c r="M133" s="116"/>
      <c r="N133" s="109">
        <f t="shared" si="5"/>
        <v>0</v>
      </c>
      <c r="O133" s="109">
        <f t="shared" si="6"/>
        <v>0</v>
      </c>
      <c r="P133" s="109">
        <f t="shared" si="7"/>
        <v>0</v>
      </c>
      <c r="Q133" s="387"/>
      <c r="R133" s="388"/>
      <c r="S133" s="388"/>
      <c r="T133" s="388"/>
      <c r="U133" s="388"/>
      <c r="V133" s="389"/>
      <c r="W133" s="389"/>
      <c r="X133" s="394"/>
      <c r="Y133" s="391"/>
      <c r="Z133" s="392"/>
      <c r="AA133" s="393"/>
      <c r="AB133" s="110">
        <f t="shared" si="9"/>
        <v>0</v>
      </c>
      <c r="AC133" s="111"/>
      <c r="AD133" s="111"/>
      <c r="AE133" s="405"/>
      <c r="AF133" s="387"/>
      <c r="AG133" s="388"/>
      <c r="AH133" s="406"/>
      <c r="AI133" s="389"/>
      <c r="AJ133" s="407"/>
    </row>
    <row r="134" spans="1:36" s="112" customFormat="1" x14ac:dyDescent="0.25">
      <c r="A134" s="113">
        <v>127</v>
      </c>
      <c r="B134" s="114"/>
      <c r="C134" s="100">
        <f t="shared" si="8"/>
        <v>0</v>
      </c>
      <c r="D134" s="115"/>
      <c r="E134" s="116"/>
      <c r="F134" s="117"/>
      <c r="G134" s="118"/>
      <c r="H134" s="116"/>
      <c r="I134" s="119"/>
      <c r="J134" s="117"/>
      <c r="K134" s="120"/>
      <c r="L134" s="117"/>
      <c r="M134" s="116"/>
      <c r="N134" s="109">
        <f t="shared" si="5"/>
        <v>0</v>
      </c>
      <c r="O134" s="109">
        <f t="shared" si="6"/>
        <v>0</v>
      </c>
      <c r="P134" s="109">
        <f t="shared" si="7"/>
        <v>0</v>
      </c>
      <c r="Q134" s="387"/>
      <c r="R134" s="388"/>
      <c r="S134" s="388"/>
      <c r="T134" s="388"/>
      <c r="U134" s="388"/>
      <c r="V134" s="389"/>
      <c r="W134" s="389"/>
      <c r="X134" s="394"/>
      <c r="Y134" s="391"/>
      <c r="Z134" s="392"/>
      <c r="AA134" s="393"/>
      <c r="AB134" s="110">
        <f t="shared" si="9"/>
        <v>0</v>
      </c>
      <c r="AC134" s="111"/>
      <c r="AD134" s="111"/>
      <c r="AE134" s="405"/>
      <c r="AF134" s="387"/>
      <c r="AG134" s="388"/>
      <c r="AH134" s="406"/>
      <c r="AI134" s="389"/>
      <c r="AJ134" s="407"/>
    </row>
    <row r="135" spans="1:36" s="112" customFormat="1" x14ac:dyDescent="0.25">
      <c r="A135" s="113">
        <v>128</v>
      </c>
      <c r="B135" s="114"/>
      <c r="C135" s="100">
        <f t="shared" si="8"/>
        <v>0</v>
      </c>
      <c r="D135" s="115"/>
      <c r="E135" s="116"/>
      <c r="F135" s="117"/>
      <c r="G135" s="118"/>
      <c r="H135" s="116"/>
      <c r="I135" s="119"/>
      <c r="J135" s="117"/>
      <c r="K135" s="120"/>
      <c r="L135" s="117"/>
      <c r="M135" s="116"/>
      <c r="N135" s="109">
        <f t="shared" si="5"/>
        <v>0</v>
      </c>
      <c r="O135" s="109">
        <f t="shared" si="6"/>
        <v>0</v>
      </c>
      <c r="P135" s="109">
        <f t="shared" si="7"/>
        <v>0</v>
      </c>
      <c r="Q135" s="387"/>
      <c r="R135" s="388"/>
      <c r="S135" s="388"/>
      <c r="T135" s="388"/>
      <c r="U135" s="388"/>
      <c r="V135" s="389"/>
      <c r="W135" s="389"/>
      <c r="X135" s="394"/>
      <c r="Y135" s="391"/>
      <c r="Z135" s="392"/>
      <c r="AA135" s="393"/>
      <c r="AB135" s="110">
        <f t="shared" si="9"/>
        <v>0</v>
      </c>
      <c r="AC135" s="111"/>
      <c r="AD135" s="111"/>
      <c r="AE135" s="405"/>
      <c r="AF135" s="387"/>
      <c r="AG135" s="388"/>
      <c r="AH135" s="406"/>
      <c r="AI135" s="389"/>
      <c r="AJ135" s="407"/>
    </row>
    <row r="136" spans="1:36" s="112" customFormat="1" x14ac:dyDescent="0.25">
      <c r="A136" s="113">
        <v>129</v>
      </c>
      <c r="B136" s="114"/>
      <c r="C136" s="100">
        <f t="shared" si="8"/>
        <v>0</v>
      </c>
      <c r="D136" s="115"/>
      <c r="E136" s="116"/>
      <c r="F136" s="117"/>
      <c r="G136" s="118"/>
      <c r="H136" s="116"/>
      <c r="I136" s="119"/>
      <c r="J136" s="117"/>
      <c r="K136" s="120"/>
      <c r="L136" s="117"/>
      <c r="M136" s="116"/>
      <c r="N136" s="109">
        <f t="shared" si="5"/>
        <v>0</v>
      </c>
      <c r="O136" s="109">
        <f t="shared" si="6"/>
        <v>0</v>
      </c>
      <c r="P136" s="109">
        <f t="shared" si="7"/>
        <v>0</v>
      </c>
      <c r="Q136" s="387"/>
      <c r="R136" s="388"/>
      <c r="S136" s="388"/>
      <c r="T136" s="388"/>
      <c r="U136" s="388"/>
      <c r="V136" s="389"/>
      <c r="W136" s="389"/>
      <c r="X136" s="394"/>
      <c r="Y136" s="391"/>
      <c r="Z136" s="392"/>
      <c r="AA136" s="393"/>
      <c r="AB136" s="110">
        <f t="shared" si="9"/>
        <v>0</v>
      </c>
      <c r="AC136" s="111"/>
      <c r="AD136" s="111"/>
      <c r="AE136" s="405"/>
      <c r="AF136" s="387"/>
      <c r="AG136" s="388"/>
      <c r="AH136" s="406"/>
      <c r="AI136" s="389"/>
      <c r="AJ136" s="407"/>
    </row>
    <row r="137" spans="1:36" s="112" customFormat="1" x14ac:dyDescent="0.25">
      <c r="A137" s="113">
        <v>130</v>
      </c>
      <c r="B137" s="114"/>
      <c r="C137" s="100">
        <f t="shared" si="8"/>
        <v>0</v>
      </c>
      <c r="D137" s="115"/>
      <c r="E137" s="116"/>
      <c r="F137" s="117"/>
      <c r="G137" s="118"/>
      <c r="H137" s="116"/>
      <c r="I137" s="119"/>
      <c r="J137" s="117"/>
      <c r="K137" s="120"/>
      <c r="L137" s="117"/>
      <c r="M137" s="116"/>
      <c r="N137" s="109">
        <f t="shared" ref="N137:N200" si="10">IF(OR(D137=1,E137=1,F137=1),1,0)</f>
        <v>0</v>
      </c>
      <c r="O137" s="109">
        <f t="shared" ref="O137:O200" si="11">IF(OR(G137=1,H137=1),0,N137)</f>
        <v>0</v>
      </c>
      <c r="P137" s="109">
        <f t="shared" ref="P137:P200" si="12">IF(OR(J137=1,L137=1),1,O137)</f>
        <v>0</v>
      </c>
      <c r="Q137" s="387"/>
      <c r="R137" s="388"/>
      <c r="S137" s="388"/>
      <c r="T137" s="388"/>
      <c r="U137" s="388"/>
      <c r="V137" s="389"/>
      <c r="W137" s="389"/>
      <c r="X137" s="394"/>
      <c r="Y137" s="391"/>
      <c r="Z137" s="392"/>
      <c r="AA137" s="393"/>
      <c r="AB137" s="110">
        <f t="shared" si="9"/>
        <v>0</v>
      </c>
      <c r="AC137" s="111"/>
      <c r="AD137" s="111"/>
      <c r="AE137" s="405"/>
      <c r="AF137" s="387"/>
      <c r="AG137" s="388"/>
      <c r="AH137" s="406"/>
      <c r="AI137" s="389"/>
      <c r="AJ137" s="407"/>
    </row>
    <row r="138" spans="1:36" s="112" customFormat="1" x14ac:dyDescent="0.25">
      <c r="A138" s="113">
        <v>131</v>
      </c>
      <c r="B138" s="114"/>
      <c r="C138" s="100">
        <f t="shared" ref="C138:C201" si="13">IF(OR(K138=1,M138=1),0,P138)</f>
        <v>0</v>
      </c>
      <c r="D138" s="115"/>
      <c r="E138" s="116"/>
      <c r="F138" s="117"/>
      <c r="G138" s="118"/>
      <c r="H138" s="116"/>
      <c r="I138" s="119"/>
      <c r="J138" s="117"/>
      <c r="K138" s="120"/>
      <c r="L138" s="117"/>
      <c r="M138" s="116"/>
      <c r="N138" s="109">
        <f t="shared" si="10"/>
        <v>0</v>
      </c>
      <c r="O138" s="109">
        <f t="shared" si="11"/>
        <v>0</v>
      </c>
      <c r="P138" s="109">
        <f t="shared" si="12"/>
        <v>0</v>
      </c>
      <c r="Q138" s="387"/>
      <c r="R138" s="388"/>
      <c r="S138" s="388"/>
      <c r="T138" s="388"/>
      <c r="U138" s="388"/>
      <c r="V138" s="389"/>
      <c r="W138" s="389"/>
      <c r="X138" s="394"/>
      <c r="Y138" s="391"/>
      <c r="Z138" s="392"/>
      <c r="AA138" s="393"/>
      <c r="AB138" s="110">
        <f t="shared" ref="AB138:AB201" si="14">IF(OR(Y138=0,Z138=0),0,100-(Z138/Y138*100))</f>
        <v>0</v>
      </c>
      <c r="AC138" s="111"/>
      <c r="AD138" s="111"/>
      <c r="AE138" s="405"/>
      <c r="AF138" s="387"/>
      <c r="AG138" s="388"/>
      <c r="AH138" s="406"/>
      <c r="AI138" s="389"/>
      <c r="AJ138" s="407"/>
    </row>
    <row r="139" spans="1:36" s="112" customFormat="1" x14ac:dyDescent="0.25">
      <c r="A139" s="113">
        <v>132</v>
      </c>
      <c r="B139" s="114"/>
      <c r="C139" s="100">
        <f t="shared" si="13"/>
        <v>0</v>
      </c>
      <c r="D139" s="115"/>
      <c r="E139" s="116"/>
      <c r="F139" s="117"/>
      <c r="G139" s="118"/>
      <c r="H139" s="116"/>
      <c r="I139" s="119"/>
      <c r="J139" s="117"/>
      <c r="K139" s="120"/>
      <c r="L139" s="117"/>
      <c r="M139" s="116"/>
      <c r="N139" s="109">
        <f t="shared" si="10"/>
        <v>0</v>
      </c>
      <c r="O139" s="109">
        <f t="shared" si="11"/>
        <v>0</v>
      </c>
      <c r="P139" s="109">
        <f t="shared" si="12"/>
        <v>0</v>
      </c>
      <c r="Q139" s="387"/>
      <c r="R139" s="388"/>
      <c r="S139" s="388"/>
      <c r="T139" s="388"/>
      <c r="U139" s="388"/>
      <c r="V139" s="389"/>
      <c r="W139" s="389"/>
      <c r="X139" s="394"/>
      <c r="Y139" s="391"/>
      <c r="Z139" s="392"/>
      <c r="AA139" s="393"/>
      <c r="AB139" s="110">
        <f t="shared" si="14"/>
        <v>0</v>
      </c>
      <c r="AC139" s="111"/>
      <c r="AD139" s="111"/>
      <c r="AE139" s="405"/>
      <c r="AF139" s="387"/>
      <c r="AG139" s="388"/>
      <c r="AH139" s="406"/>
      <c r="AI139" s="389"/>
      <c r="AJ139" s="407"/>
    </row>
    <row r="140" spans="1:36" s="112" customFormat="1" x14ac:dyDescent="0.25">
      <c r="A140" s="113">
        <v>133</v>
      </c>
      <c r="B140" s="114"/>
      <c r="C140" s="100">
        <f t="shared" si="13"/>
        <v>0</v>
      </c>
      <c r="D140" s="115"/>
      <c r="E140" s="116"/>
      <c r="F140" s="117"/>
      <c r="G140" s="118"/>
      <c r="H140" s="116"/>
      <c r="I140" s="119"/>
      <c r="J140" s="117"/>
      <c r="K140" s="120"/>
      <c r="L140" s="117"/>
      <c r="M140" s="116"/>
      <c r="N140" s="109">
        <f t="shared" si="10"/>
        <v>0</v>
      </c>
      <c r="O140" s="109">
        <f t="shared" si="11"/>
        <v>0</v>
      </c>
      <c r="P140" s="109">
        <f t="shared" si="12"/>
        <v>0</v>
      </c>
      <c r="Q140" s="387"/>
      <c r="R140" s="388"/>
      <c r="S140" s="388"/>
      <c r="T140" s="388"/>
      <c r="U140" s="388"/>
      <c r="V140" s="389"/>
      <c r="W140" s="389"/>
      <c r="X140" s="394"/>
      <c r="Y140" s="391"/>
      <c r="Z140" s="392"/>
      <c r="AA140" s="393"/>
      <c r="AB140" s="110">
        <f t="shared" si="14"/>
        <v>0</v>
      </c>
      <c r="AC140" s="111"/>
      <c r="AD140" s="111"/>
      <c r="AE140" s="405"/>
      <c r="AF140" s="387"/>
      <c r="AG140" s="388"/>
      <c r="AH140" s="406"/>
      <c r="AI140" s="389"/>
      <c r="AJ140" s="407"/>
    </row>
    <row r="141" spans="1:36" s="112" customFormat="1" x14ac:dyDescent="0.25">
      <c r="A141" s="113">
        <v>134</v>
      </c>
      <c r="B141" s="114"/>
      <c r="C141" s="100">
        <f t="shared" si="13"/>
        <v>0</v>
      </c>
      <c r="D141" s="115"/>
      <c r="E141" s="116"/>
      <c r="F141" s="117"/>
      <c r="G141" s="118"/>
      <c r="H141" s="116"/>
      <c r="I141" s="119"/>
      <c r="J141" s="117"/>
      <c r="K141" s="120"/>
      <c r="L141" s="117"/>
      <c r="M141" s="116"/>
      <c r="N141" s="109">
        <f t="shared" si="10"/>
        <v>0</v>
      </c>
      <c r="O141" s="109">
        <f t="shared" si="11"/>
        <v>0</v>
      </c>
      <c r="P141" s="109">
        <f t="shared" si="12"/>
        <v>0</v>
      </c>
      <c r="Q141" s="387"/>
      <c r="R141" s="388"/>
      <c r="S141" s="388"/>
      <c r="T141" s="388"/>
      <c r="U141" s="388"/>
      <c r="V141" s="389"/>
      <c r="W141" s="389"/>
      <c r="X141" s="394"/>
      <c r="Y141" s="391"/>
      <c r="Z141" s="392"/>
      <c r="AA141" s="393"/>
      <c r="AB141" s="110">
        <f t="shared" si="14"/>
        <v>0</v>
      </c>
      <c r="AC141" s="111"/>
      <c r="AD141" s="111"/>
      <c r="AE141" s="405"/>
      <c r="AF141" s="387"/>
      <c r="AG141" s="388"/>
      <c r="AH141" s="406"/>
      <c r="AI141" s="389"/>
      <c r="AJ141" s="407"/>
    </row>
    <row r="142" spans="1:36" s="112" customFormat="1" x14ac:dyDescent="0.25">
      <c r="A142" s="113">
        <v>135</v>
      </c>
      <c r="B142" s="114"/>
      <c r="C142" s="100">
        <f t="shared" si="13"/>
        <v>0</v>
      </c>
      <c r="D142" s="115"/>
      <c r="E142" s="116"/>
      <c r="F142" s="117"/>
      <c r="G142" s="118"/>
      <c r="H142" s="116"/>
      <c r="I142" s="119"/>
      <c r="J142" s="117"/>
      <c r="K142" s="120"/>
      <c r="L142" s="117"/>
      <c r="M142" s="116"/>
      <c r="N142" s="109">
        <f t="shared" si="10"/>
        <v>0</v>
      </c>
      <c r="O142" s="109">
        <f t="shared" si="11"/>
        <v>0</v>
      </c>
      <c r="P142" s="109">
        <f t="shared" si="12"/>
        <v>0</v>
      </c>
      <c r="Q142" s="387"/>
      <c r="R142" s="388"/>
      <c r="S142" s="388"/>
      <c r="T142" s="388"/>
      <c r="U142" s="388"/>
      <c r="V142" s="389"/>
      <c r="W142" s="389"/>
      <c r="X142" s="394"/>
      <c r="Y142" s="391"/>
      <c r="Z142" s="392"/>
      <c r="AA142" s="393"/>
      <c r="AB142" s="110">
        <f t="shared" si="14"/>
        <v>0</v>
      </c>
      <c r="AC142" s="111"/>
      <c r="AD142" s="111"/>
      <c r="AE142" s="405"/>
      <c r="AF142" s="387"/>
      <c r="AG142" s="388"/>
      <c r="AH142" s="406"/>
      <c r="AI142" s="389"/>
      <c r="AJ142" s="407"/>
    </row>
    <row r="143" spans="1:36" s="112" customFormat="1" x14ac:dyDescent="0.25">
      <c r="A143" s="113">
        <v>136</v>
      </c>
      <c r="B143" s="114"/>
      <c r="C143" s="100">
        <f t="shared" si="13"/>
        <v>0</v>
      </c>
      <c r="D143" s="115"/>
      <c r="E143" s="116"/>
      <c r="F143" s="117"/>
      <c r="G143" s="118"/>
      <c r="H143" s="116"/>
      <c r="I143" s="119"/>
      <c r="J143" s="117"/>
      <c r="K143" s="120"/>
      <c r="L143" s="117"/>
      <c r="M143" s="116"/>
      <c r="N143" s="109">
        <f t="shared" si="10"/>
        <v>0</v>
      </c>
      <c r="O143" s="109">
        <f t="shared" si="11"/>
        <v>0</v>
      </c>
      <c r="P143" s="109">
        <f t="shared" si="12"/>
        <v>0</v>
      </c>
      <c r="Q143" s="387"/>
      <c r="R143" s="388"/>
      <c r="S143" s="388"/>
      <c r="T143" s="388"/>
      <c r="U143" s="388"/>
      <c r="V143" s="389"/>
      <c r="W143" s="389"/>
      <c r="X143" s="394"/>
      <c r="Y143" s="391"/>
      <c r="Z143" s="392"/>
      <c r="AA143" s="393"/>
      <c r="AB143" s="110">
        <f t="shared" si="14"/>
        <v>0</v>
      </c>
      <c r="AC143" s="111"/>
      <c r="AD143" s="111"/>
      <c r="AE143" s="405"/>
      <c r="AF143" s="387"/>
      <c r="AG143" s="388"/>
      <c r="AH143" s="406"/>
      <c r="AI143" s="389"/>
      <c r="AJ143" s="407"/>
    </row>
    <row r="144" spans="1:36" s="112" customFormat="1" x14ac:dyDescent="0.25">
      <c r="A144" s="113">
        <v>137</v>
      </c>
      <c r="B144" s="114"/>
      <c r="C144" s="100">
        <f t="shared" si="13"/>
        <v>0</v>
      </c>
      <c r="D144" s="115"/>
      <c r="E144" s="116"/>
      <c r="F144" s="117"/>
      <c r="G144" s="118"/>
      <c r="H144" s="116"/>
      <c r="I144" s="119"/>
      <c r="J144" s="117"/>
      <c r="K144" s="120"/>
      <c r="L144" s="117"/>
      <c r="M144" s="116"/>
      <c r="N144" s="109">
        <f t="shared" si="10"/>
        <v>0</v>
      </c>
      <c r="O144" s="109">
        <f t="shared" si="11"/>
        <v>0</v>
      </c>
      <c r="P144" s="109">
        <f t="shared" si="12"/>
        <v>0</v>
      </c>
      <c r="Q144" s="387"/>
      <c r="R144" s="388"/>
      <c r="S144" s="388"/>
      <c r="T144" s="388"/>
      <c r="U144" s="388"/>
      <c r="V144" s="389"/>
      <c r="W144" s="389"/>
      <c r="X144" s="394"/>
      <c r="Y144" s="391"/>
      <c r="Z144" s="392"/>
      <c r="AA144" s="393"/>
      <c r="AB144" s="110">
        <f t="shared" si="14"/>
        <v>0</v>
      </c>
      <c r="AC144" s="111"/>
      <c r="AD144" s="111"/>
      <c r="AE144" s="405"/>
      <c r="AF144" s="387"/>
      <c r="AG144" s="388"/>
      <c r="AH144" s="406"/>
      <c r="AI144" s="389"/>
      <c r="AJ144" s="407"/>
    </row>
    <row r="145" spans="1:36" s="112" customFormat="1" x14ac:dyDescent="0.25">
      <c r="A145" s="113">
        <v>138</v>
      </c>
      <c r="B145" s="114"/>
      <c r="C145" s="100">
        <f t="shared" si="13"/>
        <v>0</v>
      </c>
      <c r="D145" s="115"/>
      <c r="E145" s="116"/>
      <c r="F145" s="117"/>
      <c r="G145" s="118"/>
      <c r="H145" s="116"/>
      <c r="I145" s="119"/>
      <c r="J145" s="117"/>
      <c r="K145" s="120"/>
      <c r="L145" s="117"/>
      <c r="M145" s="116"/>
      <c r="N145" s="109">
        <f t="shared" si="10"/>
        <v>0</v>
      </c>
      <c r="O145" s="109">
        <f t="shared" si="11"/>
        <v>0</v>
      </c>
      <c r="P145" s="109">
        <f t="shared" si="12"/>
        <v>0</v>
      </c>
      <c r="Q145" s="387"/>
      <c r="R145" s="388"/>
      <c r="S145" s="388"/>
      <c r="T145" s="388"/>
      <c r="U145" s="388"/>
      <c r="V145" s="389"/>
      <c r="W145" s="389"/>
      <c r="X145" s="394"/>
      <c r="Y145" s="391"/>
      <c r="Z145" s="392"/>
      <c r="AA145" s="393"/>
      <c r="AB145" s="110">
        <f t="shared" si="14"/>
        <v>0</v>
      </c>
      <c r="AC145" s="111"/>
      <c r="AD145" s="111"/>
      <c r="AE145" s="405"/>
      <c r="AF145" s="387"/>
      <c r="AG145" s="388"/>
      <c r="AH145" s="406"/>
      <c r="AI145" s="389"/>
      <c r="AJ145" s="407"/>
    </row>
    <row r="146" spans="1:36" s="112" customFormat="1" x14ac:dyDescent="0.25">
      <c r="A146" s="113">
        <v>139</v>
      </c>
      <c r="B146" s="114"/>
      <c r="C146" s="100">
        <f t="shared" si="13"/>
        <v>0</v>
      </c>
      <c r="D146" s="115"/>
      <c r="E146" s="116"/>
      <c r="F146" s="117"/>
      <c r="G146" s="118"/>
      <c r="H146" s="116"/>
      <c r="I146" s="119"/>
      <c r="J146" s="117"/>
      <c r="K146" s="120"/>
      <c r="L146" s="117"/>
      <c r="M146" s="116"/>
      <c r="N146" s="109">
        <f t="shared" si="10"/>
        <v>0</v>
      </c>
      <c r="O146" s="109">
        <f t="shared" si="11"/>
        <v>0</v>
      </c>
      <c r="P146" s="109">
        <f t="shared" si="12"/>
        <v>0</v>
      </c>
      <c r="Q146" s="387"/>
      <c r="R146" s="388"/>
      <c r="S146" s="388"/>
      <c r="T146" s="388"/>
      <c r="U146" s="388"/>
      <c r="V146" s="389"/>
      <c r="W146" s="389"/>
      <c r="X146" s="394"/>
      <c r="Y146" s="391"/>
      <c r="Z146" s="392"/>
      <c r="AA146" s="393"/>
      <c r="AB146" s="110">
        <f t="shared" si="14"/>
        <v>0</v>
      </c>
      <c r="AC146" s="111"/>
      <c r="AD146" s="111"/>
      <c r="AE146" s="405"/>
      <c r="AF146" s="387"/>
      <c r="AG146" s="388"/>
      <c r="AH146" s="406"/>
      <c r="AI146" s="389"/>
      <c r="AJ146" s="407"/>
    </row>
    <row r="147" spans="1:36" s="112" customFormat="1" x14ac:dyDescent="0.25">
      <c r="A147" s="113">
        <v>140</v>
      </c>
      <c r="B147" s="114"/>
      <c r="C147" s="100">
        <f t="shared" si="13"/>
        <v>0</v>
      </c>
      <c r="D147" s="115"/>
      <c r="E147" s="116"/>
      <c r="F147" s="117"/>
      <c r="G147" s="118"/>
      <c r="H147" s="116"/>
      <c r="I147" s="119"/>
      <c r="J147" s="117"/>
      <c r="K147" s="120"/>
      <c r="L147" s="117"/>
      <c r="M147" s="116"/>
      <c r="N147" s="109">
        <f t="shared" si="10"/>
        <v>0</v>
      </c>
      <c r="O147" s="109">
        <f t="shared" si="11"/>
        <v>0</v>
      </c>
      <c r="P147" s="109">
        <f t="shared" si="12"/>
        <v>0</v>
      </c>
      <c r="Q147" s="387"/>
      <c r="R147" s="388"/>
      <c r="S147" s="388"/>
      <c r="T147" s="388"/>
      <c r="U147" s="388"/>
      <c r="V147" s="389"/>
      <c r="W147" s="389"/>
      <c r="X147" s="394"/>
      <c r="Y147" s="391"/>
      <c r="Z147" s="392"/>
      <c r="AA147" s="393"/>
      <c r="AB147" s="110">
        <f t="shared" si="14"/>
        <v>0</v>
      </c>
      <c r="AC147" s="111"/>
      <c r="AD147" s="111"/>
      <c r="AE147" s="405"/>
      <c r="AF147" s="387"/>
      <c r="AG147" s="388"/>
      <c r="AH147" s="406"/>
      <c r="AI147" s="389"/>
      <c r="AJ147" s="407"/>
    </row>
    <row r="148" spans="1:36" s="112" customFormat="1" x14ac:dyDescent="0.25">
      <c r="A148" s="113">
        <v>141</v>
      </c>
      <c r="B148" s="114"/>
      <c r="C148" s="100">
        <f t="shared" si="13"/>
        <v>0</v>
      </c>
      <c r="D148" s="115"/>
      <c r="E148" s="116"/>
      <c r="F148" s="117"/>
      <c r="G148" s="118"/>
      <c r="H148" s="116"/>
      <c r="I148" s="119"/>
      <c r="J148" s="117"/>
      <c r="K148" s="120"/>
      <c r="L148" s="117"/>
      <c r="M148" s="116"/>
      <c r="N148" s="109">
        <f t="shared" si="10"/>
        <v>0</v>
      </c>
      <c r="O148" s="109">
        <f t="shared" si="11"/>
        <v>0</v>
      </c>
      <c r="P148" s="109">
        <f t="shared" si="12"/>
        <v>0</v>
      </c>
      <c r="Q148" s="387"/>
      <c r="R148" s="388"/>
      <c r="S148" s="388"/>
      <c r="T148" s="388"/>
      <c r="U148" s="388"/>
      <c r="V148" s="389"/>
      <c r="W148" s="389"/>
      <c r="X148" s="394"/>
      <c r="Y148" s="391"/>
      <c r="Z148" s="392"/>
      <c r="AA148" s="393"/>
      <c r="AB148" s="110">
        <f t="shared" si="14"/>
        <v>0</v>
      </c>
      <c r="AC148" s="111"/>
      <c r="AD148" s="111"/>
      <c r="AE148" s="405"/>
      <c r="AF148" s="387"/>
      <c r="AG148" s="388"/>
      <c r="AH148" s="406"/>
      <c r="AI148" s="389"/>
      <c r="AJ148" s="407"/>
    </row>
    <row r="149" spans="1:36" s="112" customFormat="1" x14ac:dyDescent="0.25">
      <c r="A149" s="113">
        <v>142</v>
      </c>
      <c r="B149" s="114"/>
      <c r="C149" s="100">
        <f t="shared" si="13"/>
        <v>0</v>
      </c>
      <c r="D149" s="115"/>
      <c r="E149" s="116"/>
      <c r="F149" s="117"/>
      <c r="G149" s="118"/>
      <c r="H149" s="116"/>
      <c r="I149" s="119"/>
      <c r="J149" s="117"/>
      <c r="K149" s="120"/>
      <c r="L149" s="117"/>
      <c r="M149" s="116"/>
      <c r="N149" s="109">
        <f t="shared" si="10"/>
        <v>0</v>
      </c>
      <c r="O149" s="109">
        <f t="shared" si="11"/>
        <v>0</v>
      </c>
      <c r="P149" s="109">
        <f t="shared" si="12"/>
        <v>0</v>
      </c>
      <c r="Q149" s="387"/>
      <c r="R149" s="388"/>
      <c r="S149" s="388"/>
      <c r="T149" s="388"/>
      <c r="U149" s="388"/>
      <c r="V149" s="389"/>
      <c r="W149" s="389"/>
      <c r="X149" s="394"/>
      <c r="Y149" s="391"/>
      <c r="Z149" s="392"/>
      <c r="AA149" s="393"/>
      <c r="AB149" s="110">
        <f t="shared" si="14"/>
        <v>0</v>
      </c>
      <c r="AC149" s="111"/>
      <c r="AD149" s="111"/>
      <c r="AE149" s="405"/>
      <c r="AF149" s="387"/>
      <c r="AG149" s="388"/>
      <c r="AH149" s="406"/>
      <c r="AI149" s="389"/>
      <c r="AJ149" s="407"/>
    </row>
    <row r="150" spans="1:36" s="112" customFormat="1" x14ac:dyDescent="0.25">
      <c r="A150" s="113">
        <v>143</v>
      </c>
      <c r="B150" s="114"/>
      <c r="C150" s="100">
        <f t="shared" si="13"/>
        <v>0</v>
      </c>
      <c r="D150" s="115"/>
      <c r="E150" s="116"/>
      <c r="F150" s="117"/>
      <c r="G150" s="118"/>
      <c r="H150" s="116"/>
      <c r="I150" s="119"/>
      <c r="J150" s="117"/>
      <c r="K150" s="120"/>
      <c r="L150" s="117"/>
      <c r="M150" s="116"/>
      <c r="N150" s="109">
        <f t="shared" si="10"/>
        <v>0</v>
      </c>
      <c r="O150" s="109">
        <f t="shared" si="11"/>
        <v>0</v>
      </c>
      <c r="P150" s="109">
        <f t="shared" si="12"/>
        <v>0</v>
      </c>
      <c r="Q150" s="387"/>
      <c r="R150" s="388"/>
      <c r="S150" s="388"/>
      <c r="T150" s="388"/>
      <c r="U150" s="388"/>
      <c r="V150" s="389"/>
      <c r="W150" s="389"/>
      <c r="X150" s="394"/>
      <c r="Y150" s="391"/>
      <c r="Z150" s="392"/>
      <c r="AA150" s="393"/>
      <c r="AB150" s="110">
        <f t="shared" si="14"/>
        <v>0</v>
      </c>
      <c r="AC150" s="111"/>
      <c r="AD150" s="111"/>
      <c r="AE150" s="405"/>
      <c r="AF150" s="387"/>
      <c r="AG150" s="388"/>
      <c r="AH150" s="406"/>
      <c r="AI150" s="389"/>
      <c r="AJ150" s="407"/>
    </row>
    <row r="151" spans="1:36" s="112" customFormat="1" x14ac:dyDescent="0.25">
      <c r="A151" s="113">
        <v>144</v>
      </c>
      <c r="B151" s="114"/>
      <c r="C151" s="100">
        <f t="shared" si="13"/>
        <v>0</v>
      </c>
      <c r="D151" s="115"/>
      <c r="E151" s="116"/>
      <c r="F151" s="117"/>
      <c r="G151" s="118"/>
      <c r="H151" s="116"/>
      <c r="I151" s="119"/>
      <c r="J151" s="117"/>
      <c r="K151" s="120"/>
      <c r="L151" s="117"/>
      <c r="M151" s="116"/>
      <c r="N151" s="109">
        <f t="shared" si="10"/>
        <v>0</v>
      </c>
      <c r="O151" s="109">
        <f t="shared" si="11"/>
        <v>0</v>
      </c>
      <c r="P151" s="109">
        <f t="shared" si="12"/>
        <v>0</v>
      </c>
      <c r="Q151" s="387"/>
      <c r="R151" s="388"/>
      <c r="S151" s="388"/>
      <c r="T151" s="388"/>
      <c r="U151" s="388"/>
      <c r="V151" s="389"/>
      <c r="W151" s="389"/>
      <c r="X151" s="394"/>
      <c r="Y151" s="391"/>
      <c r="Z151" s="392"/>
      <c r="AA151" s="393"/>
      <c r="AB151" s="110">
        <f t="shared" si="14"/>
        <v>0</v>
      </c>
      <c r="AC151" s="111"/>
      <c r="AD151" s="111"/>
      <c r="AE151" s="405"/>
      <c r="AF151" s="387"/>
      <c r="AG151" s="388"/>
      <c r="AH151" s="406"/>
      <c r="AI151" s="389"/>
      <c r="AJ151" s="407"/>
    </row>
    <row r="152" spans="1:36" s="112" customFormat="1" x14ac:dyDescent="0.25">
      <c r="A152" s="113">
        <v>145</v>
      </c>
      <c r="B152" s="114"/>
      <c r="C152" s="100">
        <f t="shared" si="13"/>
        <v>0</v>
      </c>
      <c r="D152" s="115"/>
      <c r="E152" s="116"/>
      <c r="F152" s="117"/>
      <c r="G152" s="118"/>
      <c r="H152" s="116"/>
      <c r="I152" s="119"/>
      <c r="J152" s="117"/>
      <c r="K152" s="120"/>
      <c r="L152" s="117"/>
      <c r="M152" s="116"/>
      <c r="N152" s="109">
        <f t="shared" si="10"/>
        <v>0</v>
      </c>
      <c r="O152" s="109">
        <f t="shared" si="11"/>
        <v>0</v>
      </c>
      <c r="P152" s="109">
        <f t="shared" si="12"/>
        <v>0</v>
      </c>
      <c r="Q152" s="387"/>
      <c r="R152" s="388"/>
      <c r="S152" s="388"/>
      <c r="T152" s="388"/>
      <c r="U152" s="388"/>
      <c r="V152" s="389"/>
      <c r="W152" s="389"/>
      <c r="X152" s="394"/>
      <c r="Y152" s="391"/>
      <c r="Z152" s="392"/>
      <c r="AA152" s="393"/>
      <c r="AB152" s="110">
        <f t="shared" si="14"/>
        <v>0</v>
      </c>
      <c r="AC152" s="111"/>
      <c r="AD152" s="111"/>
      <c r="AE152" s="405"/>
      <c r="AF152" s="387"/>
      <c r="AG152" s="388"/>
      <c r="AH152" s="406"/>
      <c r="AI152" s="389"/>
      <c r="AJ152" s="407"/>
    </row>
    <row r="153" spans="1:36" s="112" customFormat="1" x14ac:dyDescent="0.25">
      <c r="A153" s="113">
        <v>146</v>
      </c>
      <c r="B153" s="114"/>
      <c r="C153" s="100">
        <f t="shared" si="13"/>
        <v>0</v>
      </c>
      <c r="D153" s="115"/>
      <c r="E153" s="116"/>
      <c r="F153" s="117"/>
      <c r="G153" s="118"/>
      <c r="H153" s="116"/>
      <c r="I153" s="119"/>
      <c r="J153" s="117"/>
      <c r="K153" s="120"/>
      <c r="L153" s="117"/>
      <c r="M153" s="116"/>
      <c r="N153" s="109">
        <f t="shared" si="10"/>
        <v>0</v>
      </c>
      <c r="O153" s="109">
        <f t="shared" si="11"/>
        <v>0</v>
      </c>
      <c r="P153" s="109">
        <f t="shared" si="12"/>
        <v>0</v>
      </c>
      <c r="Q153" s="387"/>
      <c r="R153" s="388"/>
      <c r="S153" s="388"/>
      <c r="T153" s="388"/>
      <c r="U153" s="388"/>
      <c r="V153" s="389"/>
      <c r="W153" s="389"/>
      <c r="X153" s="394"/>
      <c r="Y153" s="391"/>
      <c r="Z153" s="392"/>
      <c r="AA153" s="393"/>
      <c r="AB153" s="110">
        <f t="shared" si="14"/>
        <v>0</v>
      </c>
      <c r="AC153" s="111"/>
      <c r="AD153" s="111"/>
      <c r="AE153" s="405"/>
      <c r="AF153" s="387"/>
      <c r="AG153" s="388"/>
      <c r="AH153" s="406"/>
      <c r="AI153" s="389"/>
      <c r="AJ153" s="407"/>
    </row>
    <row r="154" spans="1:36" s="112" customFormat="1" x14ac:dyDescent="0.25">
      <c r="A154" s="113">
        <v>147</v>
      </c>
      <c r="B154" s="114"/>
      <c r="C154" s="100">
        <f t="shared" si="13"/>
        <v>0</v>
      </c>
      <c r="D154" s="115"/>
      <c r="E154" s="116"/>
      <c r="F154" s="117"/>
      <c r="G154" s="118"/>
      <c r="H154" s="116"/>
      <c r="I154" s="119"/>
      <c r="J154" s="117"/>
      <c r="K154" s="120"/>
      <c r="L154" s="117"/>
      <c r="M154" s="116"/>
      <c r="N154" s="109">
        <f t="shared" si="10"/>
        <v>0</v>
      </c>
      <c r="O154" s="109">
        <f t="shared" si="11"/>
        <v>0</v>
      </c>
      <c r="P154" s="109">
        <f t="shared" si="12"/>
        <v>0</v>
      </c>
      <c r="Q154" s="387"/>
      <c r="R154" s="388"/>
      <c r="S154" s="388"/>
      <c r="T154" s="388"/>
      <c r="U154" s="388"/>
      <c r="V154" s="389"/>
      <c r="W154" s="389"/>
      <c r="X154" s="394"/>
      <c r="Y154" s="391"/>
      <c r="Z154" s="392"/>
      <c r="AA154" s="393"/>
      <c r="AB154" s="110">
        <f t="shared" si="14"/>
        <v>0</v>
      </c>
      <c r="AC154" s="111"/>
      <c r="AD154" s="111"/>
      <c r="AE154" s="405"/>
      <c r="AF154" s="387"/>
      <c r="AG154" s="388"/>
      <c r="AH154" s="406"/>
      <c r="AI154" s="389"/>
      <c r="AJ154" s="407"/>
    </row>
    <row r="155" spans="1:36" s="112" customFormat="1" x14ac:dyDescent="0.25">
      <c r="A155" s="113">
        <v>148</v>
      </c>
      <c r="B155" s="114"/>
      <c r="C155" s="100">
        <f t="shared" si="13"/>
        <v>0</v>
      </c>
      <c r="D155" s="115"/>
      <c r="E155" s="116"/>
      <c r="F155" s="117"/>
      <c r="G155" s="118"/>
      <c r="H155" s="116"/>
      <c r="I155" s="119"/>
      <c r="J155" s="117"/>
      <c r="K155" s="120"/>
      <c r="L155" s="117"/>
      <c r="M155" s="116"/>
      <c r="N155" s="109">
        <f t="shared" si="10"/>
        <v>0</v>
      </c>
      <c r="O155" s="109">
        <f t="shared" si="11"/>
        <v>0</v>
      </c>
      <c r="P155" s="109">
        <f t="shared" si="12"/>
        <v>0</v>
      </c>
      <c r="Q155" s="387"/>
      <c r="R155" s="388"/>
      <c r="S155" s="388"/>
      <c r="T155" s="388"/>
      <c r="U155" s="388"/>
      <c r="V155" s="389"/>
      <c r="W155" s="389"/>
      <c r="X155" s="394"/>
      <c r="Y155" s="391"/>
      <c r="Z155" s="392"/>
      <c r="AA155" s="393"/>
      <c r="AB155" s="110">
        <f t="shared" si="14"/>
        <v>0</v>
      </c>
      <c r="AC155" s="111"/>
      <c r="AD155" s="111"/>
      <c r="AE155" s="405"/>
      <c r="AF155" s="387"/>
      <c r="AG155" s="388"/>
      <c r="AH155" s="406"/>
      <c r="AI155" s="389"/>
      <c r="AJ155" s="407"/>
    </row>
    <row r="156" spans="1:36" s="112" customFormat="1" x14ac:dyDescent="0.25">
      <c r="A156" s="113">
        <v>149</v>
      </c>
      <c r="B156" s="114"/>
      <c r="C156" s="100">
        <f t="shared" si="13"/>
        <v>0</v>
      </c>
      <c r="D156" s="115"/>
      <c r="E156" s="116"/>
      <c r="F156" s="117"/>
      <c r="G156" s="118"/>
      <c r="H156" s="116"/>
      <c r="I156" s="119"/>
      <c r="J156" s="117"/>
      <c r="K156" s="120"/>
      <c r="L156" s="117"/>
      <c r="M156" s="116"/>
      <c r="N156" s="109">
        <f t="shared" si="10"/>
        <v>0</v>
      </c>
      <c r="O156" s="109">
        <f t="shared" si="11"/>
        <v>0</v>
      </c>
      <c r="P156" s="109">
        <f t="shared" si="12"/>
        <v>0</v>
      </c>
      <c r="Q156" s="387"/>
      <c r="R156" s="388"/>
      <c r="S156" s="388"/>
      <c r="T156" s="388"/>
      <c r="U156" s="388"/>
      <c r="V156" s="389"/>
      <c r="W156" s="389"/>
      <c r="X156" s="394"/>
      <c r="Y156" s="391"/>
      <c r="Z156" s="392"/>
      <c r="AA156" s="393"/>
      <c r="AB156" s="110">
        <f t="shared" si="14"/>
        <v>0</v>
      </c>
      <c r="AC156" s="111"/>
      <c r="AD156" s="111"/>
      <c r="AE156" s="405"/>
      <c r="AF156" s="387"/>
      <c r="AG156" s="388"/>
      <c r="AH156" s="406"/>
      <c r="AI156" s="389"/>
      <c r="AJ156" s="407"/>
    </row>
    <row r="157" spans="1:36" s="112" customFormat="1" x14ac:dyDescent="0.25">
      <c r="A157" s="113">
        <v>150</v>
      </c>
      <c r="B157" s="114"/>
      <c r="C157" s="100">
        <f t="shared" si="13"/>
        <v>0</v>
      </c>
      <c r="D157" s="115"/>
      <c r="E157" s="116"/>
      <c r="F157" s="117"/>
      <c r="G157" s="118"/>
      <c r="H157" s="116"/>
      <c r="I157" s="119"/>
      <c r="J157" s="117"/>
      <c r="K157" s="120"/>
      <c r="L157" s="117"/>
      <c r="M157" s="116"/>
      <c r="N157" s="109">
        <f t="shared" si="10"/>
        <v>0</v>
      </c>
      <c r="O157" s="109">
        <f t="shared" si="11"/>
        <v>0</v>
      </c>
      <c r="P157" s="109">
        <f t="shared" si="12"/>
        <v>0</v>
      </c>
      <c r="Q157" s="387"/>
      <c r="R157" s="388"/>
      <c r="S157" s="388"/>
      <c r="T157" s="388"/>
      <c r="U157" s="388"/>
      <c r="V157" s="389"/>
      <c r="W157" s="389"/>
      <c r="X157" s="394"/>
      <c r="Y157" s="391"/>
      <c r="Z157" s="392"/>
      <c r="AA157" s="393"/>
      <c r="AB157" s="110">
        <f t="shared" si="14"/>
        <v>0</v>
      </c>
      <c r="AC157" s="111"/>
      <c r="AD157" s="111"/>
      <c r="AE157" s="405"/>
      <c r="AF157" s="387"/>
      <c r="AG157" s="388"/>
      <c r="AH157" s="406"/>
      <c r="AI157" s="389"/>
      <c r="AJ157" s="407"/>
    </row>
    <row r="158" spans="1:36" s="112" customFormat="1" x14ac:dyDescent="0.25">
      <c r="A158" s="113">
        <v>151</v>
      </c>
      <c r="B158" s="114"/>
      <c r="C158" s="100">
        <f t="shared" si="13"/>
        <v>0</v>
      </c>
      <c r="D158" s="115"/>
      <c r="E158" s="116"/>
      <c r="F158" s="117"/>
      <c r="G158" s="118"/>
      <c r="H158" s="116"/>
      <c r="I158" s="119"/>
      <c r="J158" s="117"/>
      <c r="K158" s="120"/>
      <c r="L158" s="117"/>
      <c r="M158" s="116"/>
      <c r="N158" s="109">
        <f t="shared" si="10"/>
        <v>0</v>
      </c>
      <c r="O158" s="109">
        <f t="shared" si="11"/>
        <v>0</v>
      </c>
      <c r="P158" s="109">
        <f t="shared" si="12"/>
        <v>0</v>
      </c>
      <c r="Q158" s="387"/>
      <c r="R158" s="388"/>
      <c r="S158" s="388"/>
      <c r="T158" s="388"/>
      <c r="U158" s="388"/>
      <c r="V158" s="389"/>
      <c r="W158" s="389"/>
      <c r="X158" s="394"/>
      <c r="Y158" s="391"/>
      <c r="Z158" s="392"/>
      <c r="AA158" s="393"/>
      <c r="AB158" s="110">
        <f t="shared" si="14"/>
        <v>0</v>
      </c>
      <c r="AC158" s="111"/>
      <c r="AD158" s="111"/>
      <c r="AE158" s="405"/>
      <c r="AF158" s="387"/>
      <c r="AG158" s="388"/>
      <c r="AH158" s="406"/>
      <c r="AI158" s="389"/>
      <c r="AJ158" s="407"/>
    </row>
    <row r="159" spans="1:36" s="112" customFormat="1" x14ac:dyDescent="0.25">
      <c r="A159" s="113">
        <v>152</v>
      </c>
      <c r="B159" s="114"/>
      <c r="C159" s="100">
        <f t="shared" si="13"/>
        <v>0</v>
      </c>
      <c r="D159" s="115"/>
      <c r="E159" s="116"/>
      <c r="F159" s="117"/>
      <c r="G159" s="118"/>
      <c r="H159" s="116"/>
      <c r="I159" s="119"/>
      <c r="J159" s="117"/>
      <c r="K159" s="120"/>
      <c r="L159" s="117"/>
      <c r="M159" s="116"/>
      <c r="N159" s="109">
        <f t="shared" si="10"/>
        <v>0</v>
      </c>
      <c r="O159" s="109">
        <f t="shared" si="11"/>
        <v>0</v>
      </c>
      <c r="P159" s="109">
        <f t="shared" si="12"/>
        <v>0</v>
      </c>
      <c r="Q159" s="387"/>
      <c r="R159" s="388"/>
      <c r="S159" s="388"/>
      <c r="T159" s="388"/>
      <c r="U159" s="388"/>
      <c r="V159" s="389"/>
      <c r="W159" s="389"/>
      <c r="X159" s="394"/>
      <c r="Y159" s="391"/>
      <c r="Z159" s="392"/>
      <c r="AA159" s="393"/>
      <c r="AB159" s="110">
        <f t="shared" si="14"/>
        <v>0</v>
      </c>
      <c r="AC159" s="111"/>
      <c r="AD159" s="111"/>
      <c r="AE159" s="405"/>
      <c r="AF159" s="387"/>
      <c r="AG159" s="388"/>
      <c r="AH159" s="406"/>
      <c r="AI159" s="389"/>
      <c r="AJ159" s="407"/>
    </row>
    <row r="160" spans="1:36" s="112" customFormat="1" x14ac:dyDescent="0.25">
      <c r="A160" s="113">
        <v>153</v>
      </c>
      <c r="B160" s="114"/>
      <c r="C160" s="100">
        <f t="shared" si="13"/>
        <v>0</v>
      </c>
      <c r="D160" s="115"/>
      <c r="E160" s="116"/>
      <c r="F160" s="117"/>
      <c r="G160" s="118"/>
      <c r="H160" s="116"/>
      <c r="I160" s="119"/>
      <c r="J160" s="117"/>
      <c r="K160" s="120"/>
      <c r="L160" s="117"/>
      <c r="M160" s="116"/>
      <c r="N160" s="109">
        <f t="shared" si="10"/>
        <v>0</v>
      </c>
      <c r="O160" s="109">
        <f t="shared" si="11"/>
        <v>0</v>
      </c>
      <c r="P160" s="109">
        <f t="shared" si="12"/>
        <v>0</v>
      </c>
      <c r="Q160" s="387"/>
      <c r="R160" s="388"/>
      <c r="S160" s="388"/>
      <c r="T160" s="388"/>
      <c r="U160" s="388"/>
      <c r="V160" s="389"/>
      <c r="W160" s="389"/>
      <c r="X160" s="394"/>
      <c r="Y160" s="391"/>
      <c r="Z160" s="392"/>
      <c r="AA160" s="393"/>
      <c r="AB160" s="110">
        <f t="shared" si="14"/>
        <v>0</v>
      </c>
      <c r="AC160" s="111"/>
      <c r="AD160" s="111"/>
      <c r="AE160" s="405"/>
      <c r="AF160" s="387"/>
      <c r="AG160" s="388"/>
      <c r="AH160" s="406"/>
      <c r="AI160" s="389"/>
      <c r="AJ160" s="407"/>
    </row>
    <row r="161" spans="1:36" s="112" customFormat="1" x14ac:dyDescent="0.25">
      <c r="A161" s="113">
        <v>154</v>
      </c>
      <c r="B161" s="114"/>
      <c r="C161" s="100">
        <f t="shared" si="13"/>
        <v>0</v>
      </c>
      <c r="D161" s="115"/>
      <c r="E161" s="116"/>
      <c r="F161" s="117"/>
      <c r="G161" s="118"/>
      <c r="H161" s="116"/>
      <c r="I161" s="119"/>
      <c r="J161" s="117"/>
      <c r="K161" s="120"/>
      <c r="L161" s="117"/>
      <c r="M161" s="116"/>
      <c r="N161" s="109">
        <f t="shared" si="10"/>
        <v>0</v>
      </c>
      <c r="O161" s="109">
        <f t="shared" si="11"/>
        <v>0</v>
      </c>
      <c r="P161" s="109">
        <f t="shared" si="12"/>
        <v>0</v>
      </c>
      <c r="Q161" s="387"/>
      <c r="R161" s="388"/>
      <c r="S161" s="388"/>
      <c r="T161" s="388"/>
      <c r="U161" s="388"/>
      <c r="V161" s="389"/>
      <c r="W161" s="389"/>
      <c r="X161" s="394"/>
      <c r="Y161" s="391"/>
      <c r="Z161" s="392"/>
      <c r="AA161" s="393"/>
      <c r="AB161" s="110">
        <f t="shared" si="14"/>
        <v>0</v>
      </c>
      <c r="AC161" s="111"/>
      <c r="AD161" s="111"/>
      <c r="AE161" s="405"/>
      <c r="AF161" s="387"/>
      <c r="AG161" s="388"/>
      <c r="AH161" s="406"/>
      <c r="AI161" s="389"/>
      <c r="AJ161" s="407"/>
    </row>
    <row r="162" spans="1:36" s="112" customFormat="1" x14ac:dyDescent="0.25">
      <c r="A162" s="113">
        <v>155</v>
      </c>
      <c r="B162" s="114"/>
      <c r="C162" s="100">
        <f t="shared" si="13"/>
        <v>0</v>
      </c>
      <c r="D162" s="115"/>
      <c r="E162" s="116"/>
      <c r="F162" s="117"/>
      <c r="G162" s="118"/>
      <c r="H162" s="116"/>
      <c r="I162" s="119"/>
      <c r="J162" s="117"/>
      <c r="K162" s="120"/>
      <c r="L162" s="117"/>
      <c r="M162" s="116"/>
      <c r="N162" s="109">
        <f t="shared" si="10"/>
        <v>0</v>
      </c>
      <c r="O162" s="109">
        <f t="shared" si="11"/>
        <v>0</v>
      </c>
      <c r="P162" s="109">
        <f t="shared" si="12"/>
        <v>0</v>
      </c>
      <c r="Q162" s="387"/>
      <c r="R162" s="388"/>
      <c r="S162" s="388"/>
      <c r="T162" s="388"/>
      <c r="U162" s="388"/>
      <c r="V162" s="389"/>
      <c r="W162" s="389"/>
      <c r="X162" s="394"/>
      <c r="Y162" s="391"/>
      <c r="Z162" s="392"/>
      <c r="AA162" s="393"/>
      <c r="AB162" s="110">
        <f t="shared" si="14"/>
        <v>0</v>
      </c>
      <c r="AC162" s="111"/>
      <c r="AD162" s="111"/>
      <c r="AE162" s="405"/>
      <c r="AF162" s="387"/>
      <c r="AG162" s="388"/>
      <c r="AH162" s="406"/>
      <c r="AI162" s="389"/>
      <c r="AJ162" s="407"/>
    </row>
    <row r="163" spans="1:36" s="112" customFormat="1" x14ac:dyDescent="0.25">
      <c r="A163" s="113">
        <v>156</v>
      </c>
      <c r="B163" s="114"/>
      <c r="C163" s="100">
        <f t="shared" si="13"/>
        <v>0</v>
      </c>
      <c r="D163" s="115"/>
      <c r="E163" s="116"/>
      <c r="F163" s="117"/>
      <c r="G163" s="118"/>
      <c r="H163" s="116"/>
      <c r="I163" s="119"/>
      <c r="J163" s="117"/>
      <c r="K163" s="120"/>
      <c r="L163" s="117"/>
      <c r="M163" s="116"/>
      <c r="N163" s="109">
        <f t="shared" si="10"/>
        <v>0</v>
      </c>
      <c r="O163" s="109">
        <f t="shared" si="11"/>
        <v>0</v>
      </c>
      <c r="P163" s="109">
        <f t="shared" si="12"/>
        <v>0</v>
      </c>
      <c r="Q163" s="387"/>
      <c r="R163" s="388"/>
      <c r="S163" s="388"/>
      <c r="T163" s="388"/>
      <c r="U163" s="388"/>
      <c r="V163" s="389"/>
      <c r="W163" s="389"/>
      <c r="X163" s="394"/>
      <c r="Y163" s="391"/>
      <c r="Z163" s="392"/>
      <c r="AA163" s="393"/>
      <c r="AB163" s="110">
        <f t="shared" si="14"/>
        <v>0</v>
      </c>
      <c r="AC163" s="111"/>
      <c r="AD163" s="111"/>
      <c r="AE163" s="405"/>
      <c r="AF163" s="387"/>
      <c r="AG163" s="388"/>
      <c r="AH163" s="406"/>
      <c r="AI163" s="389"/>
      <c r="AJ163" s="407"/>
    </row>
    <row r="164" spans="1:36" s="112" customFormat="1" x14ac:dyDescent="0.25">
      <c r="A164" s="113">
        <v>157</v>
      </c>
      <c r="B164" s="114"/>
      <c r="C164" s="100">
        <f t="shared" si="13"/>
        <v>0</v>
      </c>
      <c r="D164" s="115"/>
      <c r="E164" s="116"/>
      <c r="F164" s="117"/>
      <c r="G164" s="118"/>
      <c r="H164" s="116"/>
      <c r="I164" s="119"/>
      <c r="J164" s="117"/>
      <c r="K164" s="120"/>
      <c r="L164" s="117"/>
      <c r="M164" s="116"/>
      <c r="N164" s="109">
        <f t="shared" si="10"/>
        <v>0</v>
      </c>
      <c r="O164" s="109">
        <f t="shared" si="11"/>
        <v>0</v>
      </c>
      <c r="P164" s="109">
        <f t="shared" si="12"/>
        <v>0</v>
      </c>
      <c r="Q164" s="387"/>
      <c r="R164" s="388"/>
      <c r="S164" s="388"/>
      <c r="T164" s="388"/>
      <c r="U164" s="388"/>
      <c r="V164" s="389"/>
      <c r="W164" s="389"/>
      <c r="X164" s="394"/>
      <c r="Y164" s="391"/>
      <c r="Z164" s="392"/>
      <c r="AA164" s="393"/>
      <c r="AB164" s="110">
        <f t="shared" si="14"/>
        <v>0</v>
      </c>
      <c r="AC164" s="111"/>
      <c r="AD164" s="111"/>
      <c r="AE164" s="405"/>
      <c r="AF164" s="387"/>
      <c r="AG164" s="388"/>
      <c r="AH164" s="406"/>
      <c r="AI164" s="389"/>
      <c r="AJ164" s="407"/>
    </row>
    <row r="165" spans="1:36" s="112" customFormat="1" x14ac:dyDescent="0.25">
      <c r="A165" s="113">
        <v>158</v>
      </c>
      <c r="B165" s="114"/>
      <c r="C165" s="100">
        <f t="shared" si="13"/>
        <v>0</v>
      </c>
      <c r="D165" s="115"/>
      <c r="E165" s="116"/>
      <c r="F165" s="117"/>
      <c r="G165" s="118"/>
      <c r="H165" s="116"/>
      <c r="I165" s="119"/>
      <c r="J165" s="117"/>
      <c r="K165" s="120"/>
      <c r="L165" s="117"/>
      <c r="M165" s="116"/>
      <c r="N165" s="109">
        <f t="shared" si="10"/>
        <v>0</v>
      </c>
      <c r="O165" s="109">
        <f t="shared" si="11"/>
        <v>0</v>
      </c>
      <c r="P165" s="109">
        <f t="shared" si="12"/>
        <v>0</v>
      </c>
      <c r="Q165" s="387"/>
      <c r="R165" s="388"/>
      <c r="S165" s="388"/>
      <c r="T165" s="388"/>
      <c r="U165" s="388"/>
      <c r="V165" s="389"/>
      <c r="W165" s="389"/>
      <c r="X165" s="394"/>
      <c r="Y165" s="391"/>
      <c r="Z165" s="392"/>
      <c r="AA165" s="393"/>
      <c r="AB165" s="110">
        <f t="shared" si="14"/>
        <v>0</v>
      </c>
      <c r="AC165" s="111"/>
      <c r="AD165" s="111"/>
      <c r="AE165" s="405"/>
      <c r="AF165" s="387"/>
      <c r="AG165" s="388"/>
      <c r="AH165" s="406"/>
      <c r="AI165" s="389"/>
      <c r="AJ165" s="407"/>
    </row>
    <row r="166" spans="1:36" s="112" customFormat="1" x14ac:dyDescent="0.25">
      <c r="A166" s="113">
        <v>159</v>
      </c>
      <c r="B166" s="114"/>
      <c r="C166" s="100">
        <f t="shared" si="13"/>
        <v>0</v>
      </c>
      <c r="D166" s="115"/>
      <c r="E166" s="116"/>
      <c r="F166" s="117"/>
      <c r="G166" s="118"/>
      <c r="H166" s="116"/>
      <c r="I166" s="119"/>
      <c r="J166" s="117"/>
      <c r="K166" s="120"/>
      <c r="L166" s="117"/>
      <c r="M166" s="116"/>
      <c r="N166" s="109">
        <f t="shared" si="10"/>
        <v>0</v>
      </c>
      <c r="O166" s="109">
        <f t="shared" si="11"/>
        <v>0</v>
      </c>
      <c r="P166" s="109">
        <f t="shared" si="12"/>
        <v>0</v>
      </c>
      <c r="Q166" s="387"/>
      <c r="R166" s="388"/>
      <c r="S166" s="388"/>
      <c r="T166" s="388"/>
      <c r="U166" s="388"/>
      <c r="V166" s="389"/>
      <c r="W166" s="389"/>
      <c r="X166" s="394"/>
      <c r="Y166" s="391"/>
      <c r="Z166" s="392"/>
      <c r="AA166" s="393"/>
      <c r="AB166" s="110">
        <f t="shared" si="14"/>
        <v>0</v>
      </c>
      <c r="AC166" s="111"/>
      <c r="AD166" s="111"/>
      <c r="AE166" s="405"/>
      <c r="AF166" s="387"/>
      <c r="AG166" s="388"/>
      <c r="AH166" s="406"/>
      <c r="AI166" s="389"/>
      <c r="AJ166" s="407"/>
    </row>
    <row r="167" spans="1:36" s="112" customFormat="1" x14ac:dyDescent="0.25">
      <c r="A167" s="113">
        <v>160</v>
      </c>
      <c r="B167" s="114"/>
      <c r="C167" s="100">
        <f t="shared" si="13"/>
        <v>0</v>
      </c>
      <c r="D167" s="115"/>
      <c r="E167" s="116"/>
      <c r="F167" s="117"/>
      <c r="G167" s="118"/>
      <c r="H167" s="116"/>
      <c r="I167" s="119"/>
      <c r="J167" s="117"/>
      <c r="K167" s="120"/>
      <c r="L167" s="117"/>
      <c r="M167" s="116"/>
      <c r="N167" s="109">
        <f t="shared" si="10"/>
        <v>0</v>
      </c>
      <c r="O167" s="109">
        <f t="shared" si="11"/>
        <v>0</v>
      </c>
      <c r="P167" s="109">
        <f t="shared" si="12"/>
        <v>0</v>
      </c>
      <c r="Q167" s="387"/>
      <c r="R167" s="388"/>
      <c r="S167" s="388"/>
      <c r="T167" s="388"/>
      <c r="U167" s="388"/>
      <c r="V167" s="389"/>
      <c r="W167" s="389"/>
      <c r="X167" s="394"/>
      <c r="Y167" s="391"/>
      <c r="Z167" s="392"/>
      <c r="AA167" s="393"/>
      <c r="AB167" s="110">
        <f t="shared" si="14"/>
        <v>0</v>
      </c>
      <c r="AC167" s="111"/>
      <c r="AD167" s="111"/>
      <c r="AE167" s="405"/>
      <c r="AF167" s="387"/>
      <c r="AG167" s="388"/>
      <c r="AH167" s="406"/>
      <c r="AI167" s="389"/>
      <c r="AJ167" s="407"/>
    </row>
    <row r="168" spans="1:36" s="112" customFormat="1" x14ac:dyDescent="0.25">
      <c r="A168" s="113">
        <v>161</v>
      </c>
      <c r="B168" s="114"/>
      <c r="C168" s="100">
        <f t="shared" si="13"/>
        <v>0</v>
      </c>
      <c r="D168" s="115"/>
      <c r="E168" s="116"/>
      <c r="F168" s="117"/>
      <c r="G168" s="118"/>
      <c r="H168" s="116"/>
      <c r="I168" s="119"/>
      <c r="J168" s="117"/>
      <c r="K168" s="120"/>
      <c r="L168" s="117"/>
      <c r="M168" s="116"/>
      <c r="N168" s="109">
        <f t="shared" si="10"/>
        <v>0</v>
      </c>
      <c r="O168" s="109">
        <f t="shared" si="11"/>
        <v>0</v>
      </c>
      <c r="P168" s="109">
        <f t="shared" si="12"/>
        <v>0</v>
      </c>
      <c r="Q168" s="387"/>
      <c r="R168" s="388"/>
      <c r="S168" s="388"/>
      <c r="T168" s="388"/>
      <c r="U168" s="388"/>
      <c r="V168" s="389"/>
      <c r="W168" s="389"/>
      <c r="X168" s="394"/>
      <c r="Y168" s="391"/>
      <c r="Z168" s="392"/>
      <c r="AA168" s="393"/>
      <c r="AB168" s="110">
        <f t="shared" si="14"/>
        <v>0</v>
      </c>
      <c r="AC168" s="111"/>
      <c r="AD168" s="111"/>
      <c r="AE168" s="405"/>
      <c r="AF168" s="387"/>
      <c r="AG168" s="388"/>
      <c r="AH168" s="406"/>
      <c r="AI168" s="389"/>
      <c r="AJ168" s="407"/>
    </row>
    <row r="169" spans="1:36" s="112" customFormat="1" x14ac:dyDescent="0.25">
      <c r="A169" s="113">
        <v>162</v>
      </c>
      <c r="B169" s="114"/>
      <c r="C169" s="100">
        <f t="shared" si="13"/>
        <v>0</v>
      </c>
      <c r="D169" s="115"/>
      <c r="E169" s="116"/>
      <c r="F169" s="117"/>
      <c r="G169" s="118"/>
      <c r="H169" s="116"/>
      <c r="I169" s="119"/>
      <c r="J169" s="117"/>
      <c r="K169" s="120"/>
      <c r="L169" s="117"/>
      <c r="M169" s="116"/>
      <c r="N169" s="109">
        <f t="shared" si="10"/>
        <v>0</v>
      </c>
      <c r="O169" s="109">
        <f t="shared" si="11"/>
        <v>0</v>
      </c>
      <c r="P169" s="109">
        <f t="shared" si="12"/>
        <v>0</v>
      </c>
      <c r="Q169" s="387"/>
      <c r="R169" s="388"/>
      <c r="S169" s="388"/>
      <c r="T169" s="388"/>
      <c r="U169" s="388"/>
      <c r="V169" s="389"/>
      <c r="W169" s="389"/>
      <c r="X169" s="394"/>
      <c r="Y169" s="391"/>
      <c r="Z169" s="392"/>
      <c r="AA169" s="393"/>
      <c r="AB169" s="110">
        <f t="shared" si="14"/>
        <v>0</v>
      </c>
      <c r="AC169" s="111"/>
      <c r="AD169" s="111"/>
      <c r="AE169" s="405"/>
      <c r="AF169" s="387"/>
      <c r="AG169" s="388"/>
      <c r="AH169" s="406"/>
      <c r="AI169" s="389"/>
      <c r="AJ169" s="407"/>
    </row>
    <row r="170" spans="1:36" s="112" customFormat="1" x14ac:dyDescent="0.25">
      <c r="A170" s="113">
        <v>163</v>
      </c>
      <c r="B170" s="114"/>
      <c r="C170" s="100">
        <f t="shared" si="13"/>
        <v>0</v>
      </c>
      <c r="D170" s="115"/>
      <c r="E170" s="116"/>
      <c r="F170" s="117"/>
      <c r="G170" s="118"/>
      <c r="H170" s="116"/>
      <c r="I170" s="119"/>
      <c r="J170" s="117"/>
      <c r="K170" s="120"/>
      <c r="L170" s="117"/>
      <c r="M170" s="116"/>
      <c r="N170" s="109">
        <f t="shared" si="10"/>
        <v>0</v>
      </c>
      <c r="O170" s="109">
        <f t="shared" si="11"/>
        <v>0</v>
      </c>
      <c r="P170" s="109">
        <f t="shared" si="12"/>
        <v>0</v>
      </c>
      <c r="Q170" s="387"/>
      <c r="R170" s="388"/>
      <c r="S170" s="388"/>
      <c r="T170" s="388"/>
      <c r="U170" s="388"/>
      <c r="V170" s="389"/>
      <c r="W170" s="389"/>
      <c r="X170" s="394"/>
      <c r="Y170" s="391"/>
      <c r="Z170" s="392"/>
      <c r="AA170" s="393"/>
      <c r="AB170" s="110">
        <f t="shared" si="14"/>
        <v>0</v>
      </c>
      <c r="AC170" s="111"/>
      <c r="AD170" s="111"/>
      <c r="AE170" s="405"/>
      <c r="AF170" s="387"/>
      <c r="AG170" s="388"/>
      <c r="AH170" s="406"/>
      <c r="AI170" s="389"/>
      <c r="AJ170" s="407"/>
    </row>
    <row r="171" spans="1:36" s="112" customFormat="1" x14ac:dyDescent="0.25">
      <c r="A171" s="113">
        <v>164</v>
      </c>
      <c r="B171" s="114"/>
      <c r="C171" s="100">
        <f t="shared" si="13"/>
        <v>0</v>
      </c>
      <c r="D171" s="115"/>
      <c r="E171" s="116"/>
      <c r="F171" s="117"/>
      <c r="G171" s="118"/>
      <c r="H171" s="116"/>
      <c r="I171" s="119"/>
      <c r="J171" s="117"/>
      <c r="K171" s="120"/>
      <c r="L171" s="117"/>
      <c r="M171" s="116"/>
      <c r="N171" s="109">
        <f t="shared" si="10"/>
        <v>0</v>
      </c>
      <c r="O171" s="109">
        <f t="shared" si="11"/>
        <v>0</v>
      </c>
      <c r="P171" s="109">
        <f t="shared" si="12"/>
        <v>0</v>
      </c>
      <c r="Q171" s="387"/>
      <c r="R171" s="388"/>
      <c r="S171" s="388"/>
      <c r="T171" s="388"/>
      <c r="U171" s="388"/>
      <c r="V171" s="389"/>
      <c r="W171" s="389"/>
      <c r="X171" s="394"/>
      <c r="Y171" s="391"/>
      <c r="Z171" s="392"/>
      <c r="AA171" s="393"/>
      <c r="AB171" s="110">
        <f t="shared" si="14"/>
        <v>0</v>
      </c>
      <c r="AC171" s="111"/>
      <c r="AD171" s="111"/>
      <c r="AE171" s="405"/>
      <c r="AF171" s="387"/>
      <c r="AG171" s="388"/>
      <c r="AH171" s="406"/>
      <c r="AI171" s="389"/>
      <c r="AJ171" s="407"/>
    </row>
    <row r="172" spans="1:36" s="112" customFormat="1" x14ac:dyDescent="0.25">
      <c r="A172" s="113">
        <v>165</v>
      </c>
      <c r="B172" s="114"/>
      <c r="C172" s="100">
        <f t="shared" si="13"/>
        <v>0</v>
      </c>
      <c r="D172" s="115"/>
      <c r="E172" s="116"/>
      <c r="F172" s="117"/>
      <c r="G172" s="118"/>
      <c r="H172" s="116"/>
      <c r="I172" s="119"/>
      <c r="J172" s="117"/>
      <c r="K172" s="120"/>
      <c r="L172" s="117"/>
      <c r="M172" s="116"/>
      <c r="N172" s="109">
        <f t="shared" si="10"/>
        <v>0</v>
      </c>
      <c r="O172" s="109">
        <f t="shared" si="11"/>
        <v>0</v>
      </c>
      <c r="P172" s="109">
        <f t="shared" si="12"/>
        <v>0</v>
      </c>
      <c r="Q172" s="387"/>
      <c r="R172" s="388"/>
      <c r="S172" s="388"/>
      <c r="T172" s="388"/>
      <c r="U172" s="388"/>
      <c r="V172" s="389"/>
      <c r="W172" s="389"/>
      <c r="X172" s="394"/>
      <c r="Y172" s="391"/>
      <c r="Z172" s="392"/>
      <c r="AA172" s="393"/>
      <c r="AB172" s="110">
        <f t="shared" si="14"/>
        <v>0</v>
      </c>
      <c r="AC172" s="111"/>
      <c r="AD172" s="111"/>
      <c r="AE172" s="405"/>
      <c r="AF172" s="387"/>
      <c r="AG172" s="388"/>
      <c r="AH172" s="406"/>
      <c r="AI172" s="389"/>
      <c r="AJ172" s="407"/>
    </row>
    <row r="173" spans="1:36" s="112" customFormat="1" x14ac:dyDescent="0.25">
      <c r="A173" s="113">
        <v>166</v>
      </c>
      <c r="B173" s="114"/>
      <c r="C173" s="100">
        <f t="shared" si="13"/>
        <v>0</v>
      </c>
      <c r="D173" s="115"/>
      <c r="E173" s="116"/>
      <c r="F173" s="117"/>
      <c r="G173" s="118"/>
      <c r="H173" s="116"/>
      <c r="I173" s="119"/>
      <c r="J173" s="117"/>
      <c r="K173" s="120"/>
      <c r="L173" s="117"/>
      <c r="M173" s="116"/>
      <c r="N173" s="109">
        <f t="shared" si="10"/>
        <v>0</v>
      </c>
      <c r="O173" s="109">
        <f t="shared" si="11"/>
        <v>0</v>
      </c>
      <c r="P173" s="109">
        <f t="shared" si="12"/>
        <v>0</v>
      </c>
      <c r="Q173" s="387"/>
      <c r="R173" s="388"/>
      <c r="S173" s="388"/>
      <c r="T173" s="388"/>
      <c r="U173" s="388"/>
      <c r="V173" s="389"/>
      <c r="W173" s="389"/>
      <c r="X173" s="394"/>
      <c r="Y173" s="391"/>
      <c r="Z173" s="392"/>
      <c r="AA173" s="393"/>
      <c r="AB173" s="110">
        <f t="shared" si="14"/>
        <v>0</v>
      </c>
      <c r="AC173" s="111"/>
      <c r="AD173" s="111"/>
      <c r="AE173" s="405"/>
      <c r="AF173" s="387"/>
      <c r="AG173" s="388"/>
      <c r="AH173" s="406"/>
      <c r="AI173" s="389"/>
      <c r="AJ173" s="407"/>
    </row>
    <row r="174" spans="1:36" s="112" customFormat="1" x14ac:dyDescent="0.25">
      <c r="A174" s="113">
        <v>167</v>
      </c>
      <c r="B174" s="114"/>
      <c r="C174" s="100">
        <f t="shared" si="13"/>
        <v>0</v>
      </c>
      <c r="D174" s="115"/>
      <c r="E174" s="116"/>
      <c r="F174" s="117"/>
      <c r="G174" s="118"/>
      <c r="H174" s="116"/>
      <c r="I174" s="119"/>
      <c r="J174" s="117"/>
      <c r="K174" s="120"/>
      <c r="L174" s="117"/>
      <c r="M174" s="116"/>
      <c r="N174" s="109">
        <f t="shared" si="10"/>
        <v>0</v>
      </c>
      <c r="O174" s="109">
        <f t="shared" si="11"/>
        <v>0</v>
      </c>
      <c r="P174" s="109">
        <f t="shared" si="12"/>
        <v>0</v>
      </c>
      <c r="Q174" s="387"/>
      <c r="R174" s="388"/>
      <c r="S174" s="388"/>
      <c r="T174" s="388"/>
      <c r="U174" s="388"/>
      <c r="V174" s="389"/>
      <c r="W174" s="389"/>
      <c r="X174" s="394"/>
      <c r="Y174" s="391"/>
      <c r="Z174" s="392"/>
      <c r="AA174" s="393"/>
      <c r="AB174" s="110">
        <f t="shared" si="14"/>
        <v>0</v>
      </c>
      <c r="AC174" s="111"/>
      <c r="AD174" s="111"/>
      <c r="AE174" s="405"/>
      <c r="AF174" s="387"/>
      <c r="AG174" s="388"/>
      <c r="AH174" s="406"/>
      <c r="AI174" s="389"/>
      <c r="AJ174" s="407"/>
    </row>
    <row r="175" spans="1:36" s="112" customFormat="1" x14ac:dyDescent="0.25">
      <c r="A175" s="113">
        <v>168</v>
      </c>
      <c r="B175" s="114"/>
      <c r="C175" s="100">
        <f t="shared" si="13"/>
        <v>0</v>
      </c>
      <c r="D175" s="115"/>
      <c r="E175" s="116"/>
      <c r="F175" s="117"/>
      <c r="G175" s="118"/>
      <c r="H175" s="116"/>
      <c r="I175" s="119"/>
      <c r="J175" s="117"/>
      <c r="K175" s="120"/>
      <c r="L175" s="117"/>
      <c r="M175" s="116"/>
      <c r="N175" s="109">
        <f t="shared" si="10"/>
        <v>0</v>
      </c>
      <c r="O175" s="109">
        <f t="shared" si="11"/>
        <v>0</v>
      </c>
      <c r="P175" s="109">
        <f t="shared" si="12"/>
        <v>0</v>
      </c>
      <c r="Q175" s="387"/>
      <c r="R175" s="388"/>
      <c r="S175" s="388"/>
      <c r="T175" s="388"/>
      <c r="U175" s="388"/>
      <c r="V175" s="389"/>
      <c r="W175" s="389"/>
      <c r="X175" s="394"/>
      <c r="Y175" s="391"/>
      <c r="Z175" s="392"/>
      <c r="AA175" s="393"/>
      <c r="AB175" s="110">
        <f t="shared" si="14"/>
        <v>0</v>
      </c>
      <c r="AC175" s="111"/>
      <c r="AD175" s="111"/>
      <c r="AE175" s="405"/>
      <c r="AF175" s="387"/>
      <c r="AG175" s="388"/>
      <c r="AH175" s="406"/>
      <c r="AI175" s="389"/>
      <c r="AJ175" s="407"/>
    </row>
    <row r="176" spans="1:36" s="112" customFormat="1" x14ac:dyDescent="0.25">
      <c r="A176" s="113">
        <v>169</v>
      </c>
      <c r="B176" s="114"/>
      <c r="C176" s="100">
        <f t="shared" si="13"/>
        <v>0</v>
      </c>
      <c r="D176" s="115"/>
      <c r="E176" s="116"/>
      <c r="F176" s="117"/>
      <c r="G176" s="118"/>
      <c r="H176" s="116"/>
      <c r="I176" s="119"/>
      <c r="J176" s="117"/>
      <c r="K176" s="120"/>
      <c r="L176" s="117"/>
      <c r="M176" s="116"/>
      <c r="N176" s="109">
        <f t="shared" si="10"/>
        <v>0</v>
      </c>
      <c r="O176" s="109">
        <f t="shared" si="11"/>
        <v>0</v>
      </c>
      <c r="P176" s="109">
        <f t="shared" si="12"/>
        <v>0</v>
      </c>
      <c r="Q176" s="387"/>
      <c r="R176" s="388"/>
      <c r="S176" s="388"/>
      <c r="T176" s="388"/>
      <c r="U176" s="388"/>
      <c r="V176" s="389"/>
      <c r="W176" s="389"/>
      <c r="X176" s="394"/>
      <c r="Y176" s="391"/>
      <c r="Z176" s="392"/>
      <c r="AA176" s="393"/>
      <c r="AB176" s="110">
        <f t="shared" si="14"/>
        <v>0</v>
      </c>
      <c r="AC176" s="111"/>
      <c r="AD176" s="111"/>
      <c r="AE176" s="405"/>
      <c r="AF176" s="387"/>
      <c r="AG176" s="388"/>
      <c r="AH176" s="406"/>
      <c r="AI176" s="389"/>
      <c r="AJ176" s="407"/>
    </row>
    <row r="177" spans="1:36" s="112" customFormat="1" x14ac:dyDescent="0.25">
      <c r="A177" s="113">
        <v>170</v>
      </c>
      <c r="B177" s="114"/>
      <c r="C177" s="100">
        <f t="shared" si="13"/>
        <v>0</v>
      </c>
      <c r="D177" s="115"/>
      <c r="E177" s="116"/>
      <c r="F177" s="117"/>
      <c r="G177" s="118"/>
      <c r="H177" s="116"/>
      <c r="I177" s="119"/>
      <c r="J177" s="117"/>
      <c r="K177" s="120"/>
      <c r="L177" s="117"/>
      <c r="M177" s="116"/>
      <c r="N177" s="109">
        <f t="shared" si="10"/>
        <v>0</v>
      </c>
      <c r="O177" s="109">
        <f t="shared" si="11"/>
        <v>0</v>
      </c>
      <c r="P177" s="109">
        <f t="shared" si="12"/>
        <v>0</v>
      </c>
      <c r="Q177" s="387"/>
      <c r="R177" s="388"/>
      <c r="S177" s="388"/>
      <c r="T177" s="388"/>
      <c r="U177" s="388"/>
      <c r="V177" s="389"/>
      <c r="W177" s="389"/>
      <c r="X177" s="394"/>
      <c r="Y177" s="391"/>
      <c r="Z177" s="392"/>
      <c r="AA177" s="393"/>
      <c r="AB177" s="110">
        <f t="shared" si="14"/>
        <v>0</v>
      </c>
      <c r="AC177" s="111"/>
      <c r="AD177" s="111"/>
      <c r="AE177" s="405"/>
      <c r="AF177" s="387"/>
      <c r="AG177" s="388"/>
      <c r="AH177" s="406"/>
      <c r="AI177" s="389"/>
      <c r="AJ177" s="407"/>
    </row>
    <row r="178" spans="1:36" s="112" customFormat="1" x14ac:dyDescent="0.25">
      <c r="A178" s="113">
        <v>171</v>
      </c>
      <c r="B178" s="114"/>
      <c r="C178" s="100">
        <f t="shared" si="13"/>
        <v>0</v>
      </c>
      <c r="D178" s="115"/>
      <c r="E178" s="116"/>
      <c r="F178" s="117"/>
      <c r="G178" s="118"/>
      <c r="H178" s="116"/>
      <c r="I178" s="119"/>
      <c r="J178" s="117"/>
      <c r="K178" s="120"/>
      <c r="L178" s="117"/>
      <c r="M178" s="116"/>
      <c r="N178" s="109">
        <f t="shared" si="10"/>
        <v>0</v>
      </c>
      <c r="O178" s="109">
        <f t="shared" si="11"/>
        <v>0</v>
      </c>
      <c r="P178" s="109">
        <f t="shared" si="12"/>
        <v>0</v>
      </c>
      <c r="Q178" s="387"/>
      <c r="R178" s="388"/>
      <c r="S178" s="388"/>
      <c r="T178" s="388"/>
      <c r="U178" s="388"/>
      <c r="V178" s="389"/>
      <c r="W178" s="389"/>
      <c r="X178" s="394"/>
      <c r="Y178" s="391"/>
      <c r="Z178" s="392"/>
      <c r="AA178" s="393"/>
      <c r="AB178" s="110">
        <f t="shared" si="14"/>
        <v>0</v>
      </c>
      <c r="AC178" s="111"/>
      <c r="AD178" s="111"/>
      <c r="AE178" s="405"/>
      <c r="AF178" s="387"/>
      <c r="AG178" s="388"/>
      <c r="AH178" s="406"/>
      <c r="AI178" s="389"/>
      <c r="AJ178" s="407"/>
    </row>
    <row r="179" spans="1:36" s="112" customFormat="1" x14ac:dyDescent="0.25">
      <c r="A179" s="113">
        <v>172</v>
      </c>
      <c r="B179" s="114"/>
      <c r="C179" s="100">
        <f t="shared" si="13"/>
        <v>0</v>
      </c>
      <c r="D179" s="115"/>
      <c r="E179" s="116"/>
      <c r="F179" s="117"/>
      <c r="G179" s="118"/>
      <c r="H179" s="116"/>
      <c r="I179" s="119"/>
      <c r="J179" s="117"/>
      <c r="K179" s="120"/>
      <c r="L179" s="117"/>
      <c r="M179" s="116"/>
      <c r="N179" s="109">
        <f t="shared" si="10"/>
        <v>0</v>
      </c>
      <c r="O179" s="109">
        <f t="shared" si="11"/>
        <v>0</v>
      </c>
      <c r="P179" s="109">
        <f t="shared" si="12"/>
        <v>0</v>
      </c>
      <c r="Q179" s="387"/>
      <c r="R179" s="388"/>
      <c r="S179" s="388"/>
      <c r="T179" s="388"/>
      <c r="U179" s="388"/>
      <c r="V179" s="389"/>
      <c r="W179" s="389"/>
      <c r="X179" s="394"/>
      <c r="Y179" s="391"/>
      <c r="Z179" s="392"/>
      <c r="AA179" s="393"/>
      <c r="AB179" s="110">
        <f t="shared" si="14"/>
        <v>0</v>
      </c>
      <c r="AC179" s="111"/>
      <c r="AD179" s="111"/>
      <c r="AE179" s="405"/>
      <c r="AF179" s="387"/>
      <c r="AG179" s="388"/>
      <c r="AH179" s="406"/>
      <c r="AI179" s="389"/>
      <c r="AJ179" s="407"/>
    </row>
    <row r="180" spans="1:36" s="112" customFormat="1" x14ac:dyDescent="0.25">
      <c r="A180" s="113">
        <v>173</v>
      </c>
      <c r="B180" s="114"/>
      <c r="C180" s="100">
        <f t="shared" si="13"/>
        <v>0</v>
      </c>
      <c r="D180" s="115"/>
      <c r="E180" s="116"/>
      <c r="F180" s="117"/>
      <c r="G180" s="118"/>
      <c r="H180" s="116"/>
      <c r="I180" s="119"/>
      <c r="J180" s="117"/>
      <c r="K180" s="120"/>
      <c r="L180" s="117"/>
      <c r="M180" s="116"/>
      <c r="N180" s="109">
        <f t="shared" si="10"/>
        <v>0</v>
      </c>
      <c r="O180" s="109">
        <f t="shared" si="11"/>
        <v>0</v>
      </c>
      <c r="P180" s="109">
        <f t="shared" si="12"/>
        <v>0</v>
      </c>
      <c r="Q180" s="387"/>
      <c r="R180" s="388"/>
      <c r="S180" s="388"/>
      <c r="T180" s="388"/>
      <c r="U180" s="388"/>
      <c r="V180" s="389"/>
      <c r="W180" s="389"/>
      <c r="X180" s="394"/>
      <c r="Y180" s="391"/>
      <c r="Z180" s="392"/>
      <c r="AA180" s="393"/>
      <c r="AB180" s="110">
        <f t="shared" si="14"/>
        <v>0</v>
      </c>
      <c r="AC180" s="111"/>
      <c r="AD180" s="111"/>
      <c r="AE180" s="405"/>
      <c r="AF180" s="387"/>
      <c r="AG180" s="388"/>
      <c r="AH180" s="406"/>
      <c r="AI180" s="389"/>
      <c r="AJ180" s="407"/>
    </row>
    <row r="181" spans="1:36" s="112" customFormat="1" x14ac:dyDescent="0.25">
      <c r="A181" s="113">
        <v>174</v>
      </c>
      <c r="B181" s="114"/>
      <c r="C181" s="100">
        <f t="shared" si="13"/>
        <v>0</v>
      </c>
      <c r="D181" s="115"/>
      <c r="E181" s="116"/>
      <c r="F181" s="117"/>
      <c r="G181" s="118"/>
      <c r="H181" s="116"/>
      <c r="I181" s="119"/>
      <c r="J181" s="117"/>
      <c r="K181" s="120"/>
      <c r="L181" s="117"/>
      <c r="M181" s="116"/>
      <c r="N181" s="109">
        <f t="shared" si="10"/>
        <v>0</v>
      </c>
      <c r="O181" s="109">
        <f t="shared" si="11"/>
        <v>0</v>
      </c>
      <c r="P181" s="109">
        <f t="shared" si="12"/>
        <v>0</v>
      </c>
      <c r="Q181" s="387"/>
      <c r="R181" s="388"/>
      <c r="S181" s="388"/>
      <c r="T181" s="388"/>
      <c r="U181" s="388"/>
      <c r="V181" s="389"/>
      <c r="W181" s="389"/>
      <c r="X181" s="394"/>
      <c r="Y181" s="391"/>
      <c r="Z181" s="392"/>
      <c r="AA181" s="393"/>
      <c r="AB181" s="110">
        <f t="shared" si="14"/>
        <v>0</v>
      </c>
      <c r="AC181" s="111"/>
      <c r="AD181" s="111"/>
      <c r="AE181" s="405"/>
      <c r="AF181" s="387"/>
      <c r="AG181" s="388"/>
      <c r="AH181" s="406"/>
      <c r="AI181" s="389"/>
      <c r="AJ181" s="407"/>
    </row>
    <row r="182" spans="1:36" s="112" customFormat="1" x14ac:dyDescent="0.25">
      <c r="A182" s="113">
        <v>175</v>
      </c>
      <c r="B182" s="114"/>
      <c r="C182" s="100">
        <f t="shared" si="13"/>
        <v>0</v>
      </c>
      <c r="D182" s="115"/>
      <c r="E182" s="116"/>
      <c r="F182" s="117"/>
      <c r="G182" s="118"/>
      <c r="H182" s="116"/>
      <c r="I182" s="119"/>
      <c r="J182" s="117"/>
      <c r="K182" s="120"/>
      <c r="L182" s="117"/>
      <c r="M182" s="116"/>
      <c r="N182" s="109">
        <f t="shared" si="10"/>
        <v>0</v>
      </c>
      <c r="O182" s="109">
        <f t="shared" si="11"/>
        <v>0</v>
      </c>
      <c r="P182" s="109">
        <f t="shared" si="12"/>
        <v>0</v>
      </c>
      <c r="Q182" s="387"/>
      <c r="R182" s="388"/>
      <c r="S182" s="388"/>
      <c r="T182" s="388"/>
      <c r="U182" s="388"/>
      <c r="V182" s="389"/>
      <c r="W182" s="389"/>
      <c r="X182" s="394"/>
      <c r="Y182" s="391"/>
      <c r="Z182" s="392"/>
      <c r="AA182" s="393"/>
      <c r="AB182" s="110">
        <f t="shared" si="14"/>
        <v>0</v>
      </c>
      <c r="AC182" s="111"/>
      <c r="AD182" s="111"/>
      <c r="AE182" s="405"/>
      <c r="AF182" s="387"/>
      <c r="AG182" s="388"/>
      <c r="AH182" s="406"/>
      <c r="AI182" s="389"/>
      <c r="AJ182" s="407"/>
    </row>
    <row r="183" spans="1:36" s="112" customFormat="1" x14ac:dyDescent="0.25">
      <c r="A183" s="113">
        <v>176</v>
      </c>
      <c r="B183" s="114"/>
      <c r="C183" s="100">
        <f t="shared" si="13"/>
        <v>0</v>
      </c>
      <c r="D183" s="115"/>
      <c r="E183" s="116"/>
      <c r="F183" s="117"/>
      <c r="G183" s="118"/>
      <c r="H183" s="116"/>
      <c r="I183" s="119"/>
      <c r="J183" s="117"/>
      <c r="K183" s="120"/>
      <c r="L183" s="117"/>
      <c r="M183" s="116"/>
      <c r="N183" s="109">
        <f t="shared" si="10"/>
        <v>0</v>
      </c>
      <c r="O183" s="109">
        <f t="shared" si="11"/>
        <v>0</v>
      </c>
      <c r="P183" s="109">
        <f t="shared" si="12"/>
        <v>0</v>
      </c>
      <c r="Q183" s="387"/>
      <c r="R183" s="388"/>
      <c r="S183" s="388"/>
      <c r="T183" s="388"/>
      <c r="U183" s="388"/>
      <c r="V183" s="389"/>
      <c r="W183" s="389"/>
      <c r="X183" s="394"/>
      <c r="Y183" s="391"/>
      <c r="Z183" s="392"/>
      <c r="AA183" s="393"/>
      <c r="AB183" s="110">
        <f t="shared" si="14"/>
        <v>0</v>
      </c>
      <c r="AC183" s="111"/>
      <c r="AD183" s="111"/>
      <c r="AE183" s="405"/>
      <c r="AF183" s="387"/>
      <c r="AG183" s="388"/>
      <c r="AH183" s="406"/>
      <c r="AI183" s="389"/>
      <c r="AJ183" s="407"/>
    </row>
    <row r="184" spans="1:36" s="112" customFormat="1" x14ac:dyDescent="0.25">
      <c r="A184" s="113">
        <v>177</v>
      </c>
      <c r="B184" s="114"/>
      <c r="C184" s="100">
        <f t="shared" si="13"/>
        <v>0</v>
      </c>
      <c r="D184" s="115"/>
      <c r="E184" s="116"/>
      <c r="F184" s="117"/>
      <c r="G184" s="118"/>
      <c r="H184" s="116"/>
      <c r="I184" s="119"/>
      <c r="J184" s="117"/>
      <c r="K184" s="120"/>
      <c r="L184" s="117"/>
      <c r="M184" s="116"/>
      <c r="N184" s="109">
        <f t="shared" si="10"/>
        <v>0</v>
      </c>
      <c r="O184" s="109">
        <f t="shared" si="11"/>
        <v>0</v>
      </c>
      <c r="P184" s="109">
        <f t="shared" si="12"/>
        <v>0</v>
      </c>
      <c r="Q184" s="387"/>
      <c r="R184" s="388"/>
      <c r="S184" s="388"/>
      <c r="T184" s="388"/>
      <c r="U184" s="388"/>
      <c r="V184" s="389"/>
      <c r="W184" s="389"/>
      <c r="X184" s="394"/>
      <c r="Y184" s="391"/>
      <c r="Z184" s="392"/>
      <c r="AA184" s="393"/>
      <c r="AB184" s="110">
        <f t="shared" si="14"/>
        <v>0</v>
      </c>
      <c r="AC184" s="111"/>
      <c r="AD184" s="111"/>
      <c r="AE184" s="405"/>
      <c r="AF184" s="387"/>
      <c r="AG184" s="388"/>
      <c r="AH184" s="406"/>
      <c r="AI184" s="389"/>
      <c r="AJ184" s="407"/>
    </row>
    <row r="185" spans="1:36" s="112" customFormat="1" x14ac:dyDescent="0.25">
      <c r="A185" s="113">
        <v>178</v>
      </c>
      <c r="B185" s="114"/>
      <c r="C185" s="100">
        <f t="shared" si="13"/>
        <v>0</v>
      </c>
      <c r="D185" s="115"/>
      <c r="E185" s="116"/>
      <c r="F185" s="117"/>
      <c r="G185" s="118"/>
      <c r="H185" s="116"/>
      <c r="I185" s="119"/>
      <c r="J185" s="117"/>
      <c r="K185" s="120"/>
      <c r="L185" s="117"/>
      <c r="M185" s="116"/>
      <c r="N185" s="109">
        <f t="shared" si="10"/>
        <v>0</v>
      </c>
      <c r="O185" s="109">
        <f t="shared" si="11"/>
        <v>0</v>
      </c>
      <c r="P185" s="109">
        <f t="shared" si="12"/>
        <v>0</v>
      </c>
      <c r="Q185" s="387"/>
      <c r="R185" s="388"/>
      <c r="S185" s="388"/>
      <c r="T185" s="388"/>
      <c r="U185" s="388"/>
      <c r="V185" s="389"/>
      <c r="W185" s="389"/>
      <c r="X185" s="394"/>
      <c r="Y185" s="391"/>
      <c r="Z185" s="392"/>
      <c r="AA185" s="393"/>
      <c r="AB185" s="110">
        <f t="shared" si="14"/>
        <v>0</v>
      </c>
      <c r="AC185" s="111"/>
      <c r="AD185" s="111"/>
      <c r="AE185" s="405"/>
      <c r="AF185" s="387"/>
      <c r="AG185" s="388"/>
      <c r="AH185" s="406"/>
      <c r="AI185" s="389"/>
      <c r="AJ185" s="407"/>
    </row>
    <row r="186" spans="1:36" s="112" customFormat="1" x14ac:dyDescent="0.25">
      <c r="A186" s="113">
        <v>179</v>
      </c>
      <c r="B186" s="114"/>
      <c r="C186" s="100">
        <f t="shared" si="13"/>
        <v>0</v>
      </c>
      <c r="D186" s="115"/>
      <c r="E186" s="116"/>
      <c r="F186" s="117"/>
      <c r="G186" s="118"/>
      <c r="H186" s="116"/>
      <c r="I186" s="119"/>
      <c r="J186" s="117"/>
      <c r="K186" s="120"/>
      <c r="L186" s="117"/>
      <c r="M186" s="116"/>
      <c r="N186" s="109">
        <f t="shared" si="10"/>
        <v>0</v>
      </c>
      <c r="O186" s="109">
        <f t="shared" si="11"/>
        <v>0</v>
      </c>
      <c r="P186" s="109">
        <f t="shared" si="12"/>
        <v>0</v>
      </c>
      <c r="Q186" s="387"/>
      <c r="R186" s="388"/>
      <c r="S186" s="388"/>
      <c r="T186" s="388"/>
      <c r="U186" s="388"/>
      <c r="V186" s="389"/>
      <c r="W186" s="389"/>
      <c r="X186" s="394"/>
      <c r="Y186" s="391"/>
      <c r="Z186" s="392"/>
      <c r="AA186" s="393"/>
      <c r="AB186" s="110">
        <f t="shared" si="14"/>
        <v>0</v>
      </c>
      <c r="AC186" s="111"/>
      <c r="AD186" s="111"/>
      <c r="AE186" s="405"/>
      <c r="AF186" s="387"/>
      <c r="AG186" s="388"/>
      <c r="AH186" s="406"/>
      <c r="AI186" s="389"/>
      <c r="AJ186" s="407"/>
    </row>
    <row r="187" spans="1:36" s="112" customFormat="1" x14ac:dyDescent="0.25">
      <c r="A187" s="113">
        <v>180</v>
      </c>
      <c r="B187" s="114"/>
      <c r="C187" s="100">
        <f t="shared" si="13"/>
        <v>0</v>
      </c>
      <c r="D187" s="115"/>
      <c r="E187" s="116"/>
      <c r="F187" s="117"/>
      <c r="G187" s="118"/>
      <c r="H187" s="116"/>
      <c r="I187" s="119"/>
      <c r="J187" s="117"/>
      <c r="K187" s="120"/>
      <c r="L187" s="117"/>
      <c r="M187" s="116"/>
      <c r="N187" s="109">
        <f t="shared" si="10"/>
        <v>0</v>
      </c>
      <c r="O187" s="109">
        <f t="shared" si="11"/>
        <v>0</v>
      </c>
      <c r="P187" s="109">
        <f t="shared" si="12"/>
        <v>0</v>
      </c>
      <c r="Q187" s="387"/>
      <c r="R187" s="388"/>
      <c r="S187" s="388"/>
      <c r="T187" s="388"/>
      <c r="U187" s="388"/>
      <c r="V187" s="389"/>
      <c r="W187" s="389"/>
      <c r="X187" s="394"/>
      <c r="Y187" s="391"/>
      <c r="Z187" s="392"/>
      <c r="AA187" s="393"/>
      <c r="AB187" s="110">
        <f t="shared" si="14"/>
        <v>0</v>
      </c>
      <c r="AC187" s="111"/>
      <c r="AD187" s="111"/>
      <c r="AE187" s="405"/>
      <c r="AF187" s="387"/>
      <c r="AG187" s="388"/>
      <c r="AH187" s="406"/>
      <c r="AI187" s="389"/>
      <c r="AJ187" s="407"/>
    </row>
    <row r="188" spans="1:36" s="112" customFormat="1" x14ac:dyDescent="0.25">
      <c r="A188" s="113">
        <v>181</v>
      </c>
      <c r="B188" s="114"/>
      <c r="C188" s="100">
        <f t="shared" si="13"/>
        <v>0</v>
      </c>
      <c r="D188" s="115"/>
      <c r="E188" s="116"/>
      <c r="F188" s="117"/>
      <c r="G188" s="118"/>
      <c r="H188" s="116"/>
      <c r="I188" s="119"/>
      <c r="J188" s="117"/>
      <c r="K188" s="120"/>
      <c r="L188" s="117"/>
      <c r="M188" s="116"/>
      <c r="N188" s="109">
        <f t="shared" si="10"/>
        <v>0</v>
      </c>
      <c r="O188" s="109">
        <f t="shared" si="11"/>
        <v>0</v>
      </c>
      <c r="P188" s="109">
        <f t="shared" si="12"/>
        <v>0</v>
      </c>
      <c r="Q188" s="387"/>
      <c r="R188" s="388"/>
      <c r="S188" s="388"/>
      <c r="T188" s="388"/>
      <c r="U188" s="388"/>
      <c r="V188" s="389"/>
      <c r="W188" s="389"/>
      <c r="X188" s="394"/>
      <c r="Y188" s="391"/>
      <c r="Z188" s="392"/>
      <c r="AA188" s="393"/>
      <c r="AB188" s="110">
        <f t="shared" si="14"/>
        <v>0</v>
      </c>
      <c r="AC188" s="111"/>
      <c r="AD188" s="111"/>
      <c r="AE188" s="405"/>
      <c r="AF188" s="387"/>
      <c r="AG188" s="388"/>
      <c r="AH188" s="406"/>
      <c r="AI188" s="389"/>
      <c r="AJ188" s="407"/>
    </row>
    <row r="189" spans="1:36" s="112" customFormat="1" x14ac:dyDescent="0.25">
      <c r="A189" s="113">
        <v>182</v>
      </c>
      <c r="B189" s="114"/>
      <c r="C189" s="100">
        <f t="shared" si="13"/>
        <v>0</v>
      </c>
      <c r="D189" s="115"/>
      <c r="E189" s="116"/>
      <c r="F189" s="117"/>
      <c r="G189" s="118"/>
      <c r="H189" s="116"/>
      <c r="I189" s="119"/>
      <c r="J189" s="117"/>
      <c r="K189" s="120"/>
      <c r="L189" s="117"/>
      <c r="M189" s="116"/>
      <c r="N189" s="109">
        <f t="shared" si="10"/>
        <v>0</v>
      </c>
      <c r="O189" s="109">
        <f t="shared" si="11"/>
        <v>0</v>
      </c>
      <c r="P189" s="109">
        <f t="shared" si="12"/>
        <v>0</v>
      </c>
      <c r="Q189" s="387"/>
      <c r="R189" s="388"/>
      <c r="S189" s="388"/>
      <c r="T189" s="388"/>
      <c r="U189" s="388"/>
      <c r="V189" s="389"/>
      <c r="W189" s="389"/>
      <c r="X189" s="394"/>
      <c r="Y189" s="391"/>
      <c r="Z189" s="392"/>
      <c r="AA189" s="393"/>
      <c r="AB189" s="110">
        <f t="shared" si="14"/>
        <v>0</v>
      </c>
      <c r="AC189" s="111"/>
      <c r="AD189" s="111"/>
      <c r="AE189" s="405"/>
      <c r="AF189" s="387"/>
      <c r="AG189" s="388"/>
      <c r="AH189" s="406"/>
      <c r="AI189" s="389"/>
      <c r="AJ189" s="407"/>
    </row>
    <row r="190" spans="1:36" s="112" customFormat="1" x14ac:dyDescent="0.25">
      <c r="A190" s="113">
        <v>183</v>
      </c>
      <c r="B190" s="114"/>
      <c r="C190" s="100">
        <f t="shared" si="13"/>
        <v>0</v>
      </c>
      <c r="D190" s="115"/>
      <c r="E190" s="116"/>
      <c r="F190" s="117"/>
      <c r="G190" s="118"/>
      <c r="H190" s="116"/>
      <c r="I190" s="119"/>
      <c r="J190" s="117"/>
      <c r="K190" s="120"/>
      <c r="L190" s="117"/>
      <c r="M190" s="116"/>
      <c r="N190" s="109">
        <f t="shared" si="10"/>
        <v>0</v>
      </c>
      <c r="O190" s="109">
        <f t="shared" si="11"/>
        <v>0</v>
      </c>
      <c r="P190" s="109">
        <f t="shared" si="12"/>
        <v>0</v>
      </c>
      <c r="Q190" s="387"/>
      <c r="R190" s="388"/>
      <c r="S190" s="388"/>
      <c r="T190" s="388"/>
      <c r="U190" s="388"/>
      <c r="V190" s="389"/>
      <c r="W190" s="389"/>
      <c r="X190" s="394"/>
      <c r="Y190" s="391"/>
      <c r="Z190" s="392"/>
      <c r="AA190" s="393"/>
      <c r="AB190" s="110">
        <f t="shared" si="14"/>
        <v>0</v>
      </c>
      <c r="AC190" s="111"/>
      <c r="AD190" s="111"/>
      <c r="AE190" s="405"/>
      <c r="AF190" s="387"/>
      <c r="AG190" s="388"/>
      <c r="AH190" s="406"/>
      <c r="AI190" s="389"/>
      <c r="AJ190" s="407"/>
    </row>
    <row r="191" spans="1:36" s="112" customFormat="1" x14ac:dyDescent="0.25">
      <c r="A191" s="113">
        <v>184</v>
      </c>
      <c r="B191" s="114"/>
      <c r="C191" s="100">
        <f t="shared" si="13"/>
        <v>0</v>
      </c>
      <c r="D191" s="115"/>
      <c r="E191" s="116"/>
      <c r="F191" s="117"/>
      <c r="G191" s="118"/>
      <c r="H191" s="116"/>
      <c r="I191" s="119"/>
      <c r="J191" s="117"/>
      <c r="K191" s="120"/>
      <c r="L191" s="117"/>
      <c r="M191" s="116"/>
      <c r="N191" s="109">
        <f t="shared" si="10"/>
        <v>0</v>
      </c>
      <c r="O191" s="109">
        <f t="shared" si="11"/>
        <v>0</v>
      </c>
      <c r="P191" s="109">
        <f t="shared" si="12"/>
        <v>0</v>
      </c>
      <c r="Q191" s="387"/>
      <c r="R191" s="388"/>
      <c r="S191" s="388"/>
      <c r="T191" s="388"/>
      <c r="U191" s="388"/>
      <c r="V191" s="389"/>
      <c r="W191" s="389"/>
      <c r="X191" s="394"/>
      <c r="Y191" s="391"/>
      <c r="Z191" s="392"/>
      <c r="AA191" s="393"/>
      <c r="AB191" s="110">
        <f t="shared" si="14"/>
        <v>0</v>
      </c>
      <c r="AC191" s="111"/>
      <c r="AD191" s="111"/>
      <c r="AE191" s="405"/>
      <c r="AF191" s="387"/>
      <c r="AG191" s="388"/>
      <c r="AH191" s="406"/>
      <c r="AI191" s="389"/>
      <c r="AJ191" s="407"/>
    </row>
    <row r="192" spans="1:36" s="112" customFormat="1" x14ac:dyDescent="0.25">
      <c r="A192" s="113">
        <v>185</v>
      </c>
      <c r="B192" s="114"/>
      <c r="C192" s="100">
        <f t="shared" si="13"/>
        <v>0</v>
      </c>
      <c r="D192" s="115"/>
      <c r="E192" s="116"/>
      <c r="F192" s="117"/>
      <c r="G192" s="118"/>
      <c r="H192" s="116"/>
      <c r="I192" s="119"/>
      <c r="J192" s="117"/>
      <c r="K192" s="120"/>
      <c r="L192" s="117"/>
      <c r="M192" s="116"/>
      <c r="N192" s="109">
        <f t="shared" si="10"/>
        <v>0</v>
      </c>
      <c r="O192" s="109">
        <f t="shared" si="11"/>
        <v>0</v>
      </c>
      <c r="P192" s="109">
        <f t="shared" si="12"/>
        <v>0</v>
      </c>
      <c r="Q192" s="387"/>
      <c r="R192" s="388"/>
      <c r="S192" s="388"/>
      <c r="T192" s="388"/>
      <c r="U192" s="388"/>
      <c r="V192" s="389"/>
      <c r="W192" s="389"/>
      <c r="X192" s="394"/>
      <c r="Y192" s="391"/>
      <c r="Z192" s="392"/>
      <c r="AA192" s="393"/>
      <c r="AB192" s="110">
        <f t="shared" si="14"/>
        <v>0</v>
      </c>
      <c r="AC192" s="111"/>
      <c r="AD192" s="111"/>
      <c r="AE192" s="405"/>
      <c r="AF192" s="387"/>
      <c r="AG192" s="388"/>
      <c r="AH192" s="406"/>
      <c r="AI192" s="389"/>
      <c r="AJ192" s="407"/>
    </row>
    <row r="193" spans="1:36" s="112" customFormat="1" x14ac:dyDescent="0.25">
      <c r="A193" s="113">
        <v>186</v>
      </c>
      <c r="B193" s="114"/>
      <c r="C193" s="100">
        <f t="shared" si="13"/>
        <v>0</v>
      </c>
      <c r="D193" s="115"/>
      <c r="E193" s="116"/>
      <c r="F193" s="117"/>
      <c r="G193" s="118"/>
      <c r="H193" s="116"/>
      <c r="I193" s="119"/>
      <c r="J193" s="117"/>
      <c r="K193" s="120"/>
      <c r="L193" s="117"/>
      <c r="M193" s="116"/>
      <c r="N193" s="109">
        <f t="shared" si="10"/>
        <v>0</v>
      </c>
      <c r="O193" s="109">
        <f t="shared" si="11"/>
        <v>0</v>
      </c>
      <c r="P193" s="109">
        <f t="shared" si="12"/>
        <v>0</v>
      </c>
      <c r="Q193" s="387"/>
      <c r="R193" s="388"/>
      <c r="S193" s="388"/>
      <c r="T193" s="388"/>
      <c r="U193" s="388"/>
      <c r="V193" s="389"/>
      <c r="W193" s="389"/>
      <c r="X193" s="394"/>
      <c r="Y193" s="391"/>
      <c r="Z193" s="392"/>
      <c r="AA193" s="393"/>
      <c r="AB193" s="110">
        <f t="shared" si="14"/>
        <v>0</v>
      </c>
      <c r="AC193" s="111"/>
      <c r="AD193" s="111"/>
      <c r="AE193" s="405"/>
      <c r="AF193" s="387"/>
      <c r="AG193" s="388"/>
      <c r="AH193" s="406"/>
      <c r="AI193" s="389"/>
      <c r="AJ193" s="407"/>
    </row>
    <row r="194" spans="1:36" s="112" customFormat="1" x14ac:dyDescent="0.25">
      <c r="A194" s="113">
        <v>187</v>
      </c>
      <c r="B194" s="114"/>
      <c r="C194" s="100">
        <f t="shared" si="13"/>
        <v>0</v>
      </c>
      <c r="D194" s="115"/>
      <c r="E194" s="116"/>
      <c r="F194" s="117"/>
      <c r="G194" s="118"/>
      <c r="H194" s="116"/>
      <c r="I194" s="119"/>
      <c r="J194" s="117"/>
      <c r="K194" s="120"/>
      <c r="L194" s="117"/>
      <c r="M194" s="116"/>
      <c r="N194" s="109">
        <f t="shared" si="10"/>
        <v>0</v>
      </c>
      <c r="O194" s="109">
        <f t="shared" si="11"/>
        <v>0</v>
      </c>
      <c r="P194" s="109">
        <f t="shared" si="12"/>
        <v>0</v>
      </c>
      <c r="Q194" s="387"/>
      <c r="R194" s="388"/>
      <c r="S194" s="388"/>
      <c r="T194" s="388"/>
      <c r="U194" s="388"/>
      <c r="V194" s="389"/>
      <c r="W194" s="389"/>
      <c r="X194" s="394"/>
      <c r="Y194" s="391"/>
      <c r="Z194" s="392"/>
      <c r="AA194" s="393"/>
      <c r="AB194" s="110">
        <f t="shared" si="14"/>
        <v>0</v>
      </c>
      <c r="AC194" s="111"/>
      <c r="AD194" s="111"/>
      <c r="AE194" s="405"/>
      <c r="AF194" s="387"/>
      <c r="AG194" s="388"/>
      <c r="AH194" s="406"/>
      <c r="AI194" s="389"/>
      <c r="AJ194" s="407"/>
    </row>
    <row r="195" spans="1:36" s="112" customFormat="1" x14ac:dyDescent="0.25">
      <c r="A195" s="113">
        <v>188</v>
      </c>
      <c r="B195" s="114"/>
      <c r="C195" s="100">
        <f t="shared" si="13"/>
        <v>0</v>
      </c>
      <c r="D195" s="115"/>
      <c r="E195" s="116"/>
      <c r="F195" s="117"/>
      <c r="G195" s="118"/>
      <c r="H195" s="116"/>
      <c r="I195" s="119"/>
      <c r="J195" s="117"/>
      <c r="K195" s="120"/>
      <c r="L195" s="117"/>
      <c r="M195" s="116"/>
      <c r="N195" s="109">
        <f t="shared" si="10"/>
        <v>0</v>
      </c>
      <c r="O195" s="109">
        <f t="shared" si="11"/>
        <v>0</v>
      </c>
      <c r="P195" s="109">
        <f t="shared" si="12"/>
        <v>0</v>
      </c>
      <c r="Q195" s="387"/>
      <c r="R195" s="388"/>
      <c r="S195" s="388"/>
      <c r="T195" s="388"/>
      <c r="U195" s="388"/>
      <c r="V195" s="389"/>
      <c r="W195" s="389"/>
      <c r="X195" s="394"/>
      <c r="Y195" s="391"/>
      <c r="Z195" s="392"/>
      <c r="AA195" s="393"/>
      <c r="AB195" s="110">
        <f t="shared" si="14"/>
        <v>0</v>
      </c>
      <c r="AC195" s="111"/>
      <c r="AD195" s="111"/>
      <c r="AE195" s="405"/>
      <c r="AF195" s="387"/>
      <c r="AG195" s="388"/>
      <c r="AH195" s="406"/>
      <c r="AI195" s="389"/>
      <c r="AJ195" s="407"/>
    </row>
    <row r="196" spans="1:36" s="112" customFormat="1" x14ac:dyDescent="0.25">
      <c r="A196" s="113">
        <v>189</v>
      </c>
      <c r="B196" s="114"/>
      <c r="C196" s="100">
        <f t="shared" si="13"/>
        <v>0</v>
      </c>
      <c r="D196" s="115"/>
      <c r="E196" s="116"/>
      <c r="F196" s="117"/>
      <c r="G196" s="118"/>
      <c r="H196" s="116"/>
      <c r="I196" s="119"/>
      <c r="J196" s="117"/>
      <c r="K196" s="120"/>
      <c r="L196" s="117"/>
      <c r="M196" s="116"/>
      <c r="N196" s="109">
        <f t="shared" si="10"/>
        <v>0</v>
      </c>
      <c r="O196" s="109">
        <f t="shared" si="11"/>
        <v>0</v>
      </c>
      <c r="P196" s="109">
        <f t="shared" si="12"/>
        <v>0</v>
      </c>
      <c r="Q196" s="387"/>
      <c r="R196" s="388"/>
      <c r="S196" s="388"/>
      <c r="T196" s="388"/>
      <c r="U196" s="388"/>
      <c r="V196" s="389"/>
      <c r="W196" s="389"/>
      <c r="X196" s="394"/>
      <c r="Y196" s="391"/>
      <c r="Z196" s="392"/>
      <c r="AA196" s="393"/>
      <c r="AB196" s="110">
        <f t="shared" si="14"/>
        <v>0</v>
      </c>
      <c r="AC196" s="111"/>
      <c r="AD196" s="111"/>
      <c r="AE196" s="405"/>
      <c r="AF196" s="387"/>
      <c r="AG196" s="388"/>
      <c r="AH196" s="406"/>
      <c r="AI196" s="389"/>
      <c r="AJ196" s="407"/>
    </row>
    <row r="197" spans="1:36" s="112" customFormat="1" x14ac:dyDescent="0.25">
      <c r="A197" s="113">
        <v>190</v>
      </c>
      <c r="B197" s="114"/>
      <c r="C197" s="100">
        <f t="shared" si="13"/>
        <v>0</v>
      </c>
      <c r="D197" s="115"/>
      <c r="E197" s="116"/>
      <c r="F197" s="117"/>
      <c r="G197" s="118"/>
      <c r="H197" s="116"/>
      <c r="I197" s="119"/>
      <c r="J197" s="117"/>
      <c r="K197" s="120"/>
      <c r="L197" s="117"/>
      <c r="M197" s="116"/>
      <c r="N197" s="109">
        <f t="shared" si="10"/>
        <v>0</v>
      </c>
      <c r="O197" s="109">
        <f t="shared" si="11"/>
        <v>0</v>
      </c>
      <c r="P197" s="109">
        <f t="shared" si="12"/>
        <v>0</v>
      </c>
      <c r="Q197" s="387"/>
      <c r="R197" s="388"/>
      <c r="S197" s="388"/>
      <c r="T197" s="388"/>
      <c r="U197" s="388"/>
      <c r="V197" s="389"/>
      <c r="W197" s="389"/>
      <c r="X197" s="394"/>
      <c r="Y197" s="391"/>
      <c r="Z197" s="392"/>
      <c r="AA197" s="393"/>
      <c r="AB197" s="110">
        <f t="shared" si="14"/>
        <v>0</v>
      </c>
      <c r="AC197" s="111"/>
      <c r="AD197" s="111"/>
      <c r="AE197" s="405"/>
      <c r="AF197" s="387"/>
      <c r="AG197" s="388"/>
      <c r="AH197" s="406"/>
      <c r="AI197" s="389"/>
      <c r="AJ197" s="407"/>
    </row>
    <row r="198" spans="1:36" s="112" customFormat="1" x14ac:dyDescent="0.25">
      <c r="A198" s="113">
        <v>191</v>
      </c>
      <c r="B198" s="114"/>
      <c r="C198" s="100">
        <f t="shared" si="13"/>
        <v>0</v>
      </c>
      <c r="D198" s="115"/>
      <c r="E198" s="116"/>
      <c r="F198" s="117"/>
      <c r="G198" s="118"/>
      <c r="H198" s="116"/>
      <c r="I198" s="119"/>
      <c r="J198" s="117"/>
      <c r="K198" s="120"/>
      <c r="L198" s="117"/>
      <c r="M198" s="116"/>
      <c r="N198" s="109">
        <f t="shared" si="10"/>
        <v>0</v>
      </c>
      <c r="O198" s="109">
        <f t="shared" si="11"/>
        <v>0</v>
      </c>
      <c r="P198" s="109">
        <f t="shared" si="12"/>
        <v>0</v>
      </c>
      <c r="Q198" s="387"/>
      <c r="R198" s="388"/>
      <c r="S198" s="388"/>
      <c r="T198" s="388"/>
      <c r="U198" s="388"/>
      <c r="V198" s="389"/>
      <c r="W198" s="389"/>
      <c r="X198" s="394"/>
      <c r="Y198" s="391"/>
      <c r="Z198" s="392"/>
      <c r="AA198" s="393"/>
      <c r="AB198" s="110">
        <f t="shared" si="14"/>
        <v>0</v>
      </c>
      <c r="AC198" s="111"/>
      <c r="AD198" s="111"/>
      <c r="AE198" s="405"/>
      <c r="AF198" s="387"/>
      <c r="AG198" s="388"/>
      <c r="AH198" s="406"/>
      <c r="AI198" s="389"/>
      <c r="AJ198" s="407"/>
    </row>
    <row r="199" spans="1:36" s="112" customFormat="1" x14ac:dyDescent="0.25">
      <c r="A199" s="113">
        <v>192</v>
      </c>
      <c r="B199" s="114"/>
      <c r="C199" s="100">
        <f t="shared" si="13"/>
        <v>0</v>
      </c>
      <c r="D199" s="115"/>
      <c r="E199" s="116"/>
      <c r="F199" s="117"/>
      <c r="G199" s="118"/>
      <c r="H199" s="116"/>
      <c r="I199" s="119"/>
      <c r="J199" s="117"/>
      <c r="K199" s="120"/>
      <c r="L199" s="117"/>
      <c r="M199" s="116"/>
      <c r="N199" s="109">
        <f t="shared" si="10"/>
        <v>0</v>
      </c>
      <c r="O199" s="109">
        <f t="shared" si="11"/>
        <v>0</v>
      </c>
      <c r="P199" s="109">
        <f t="shared" si="12"/>
        <v>0</v>
      </c>
      <c r="Q199" s="387"/>
      <c r="R199" s="388"/>
      <c r="S199" s="388"/>
      <c r="T199" s="388"/>
      <c r="U199" s="388"/>
      <c r="V199" s="389"/>
      <c r="W199" s="389"/>
      <c r="X199" s="394"/>
      <c r="Y199" s="391"/>
      <c r="Z199" s="392"/>
      <c r="AA199" s="393"/>
      <c r="AB199" s="110">
        <f t="shared" si="14"/>
        <v>0</v>
      </c>
      <c r="AC199" s="111"/>
      <c r="AD199" s="111"/>
      <c r="AE199" s="405"/>
      <c r="AF199" s="387"/>
      <c r="AG199" s="388"/>
      <c r="AH199" s="406"/>
      <c r="AI199" s="389"/>
      <c r="AJ199" s="407"/>
    </row>
    <row r="200" spans="1:36" s="112" customFormat="1" x14ac:dyDescent="0.25">
      <c r="A200" s="113">
        <v>193</v>
      </c>
      <c r="B200" s="114"/>
      <c r="C200" s="100">
        <f t="shared" si="13"/>
        <v>0</v>
      </c>
      <c r="D200" s="115"/>
      <c r="E200" s="116"/>
      <c r="F200" s="117"/>
      <c r="G200" s="118"/>
      <c r="H200" s="116"/>
      <c r="I200" s="119"/>
      <c r="J200" s="117"/>
      <c r="K200" s="120"/>
      <c r="L200" s="117"/>
      <c r="M200" s="116"/>
      <c r="N200" s="109">
        <f t="shared" si="10"/>
        <v>0</v>
      </c>
      <c r="O200" s="109">
        <f t="shared" si="11"/>
        <v>0</v>
      </c>
      <c r="P200" s="109">
        <f t="shared" si="12"/>
        <v>0</v>
      </c>
      <c r="Q200" s="387"/>
      <c r="R200" s="388"/>
      <c r="S200" s="388"/>
      <c r="T200" s="388"/>
      <c r="U200" s="388"/>
      <c r="V200" s="389"/>
      <c r="W200" s="389"/>
      <c r="X200" s="394"/>
      <c r="Y200" s="391"/>
      <c r="Z200" s="392"/>
      <c r="AA200" s="393"/>
      <c r="AB200" s="110">
        <f t="shared" si="14"/>
        <v>0</v>
      </c>
      <c r="AC200" s="111"/>
      <c r="AD200" s="111"/>
      <c r="AE200" s="405"/>
      <c r="AF200" s="387"/>
      <c r="AG200" s="388"/>
      <c r="AH200" s="406"/>
      <c r="AI200" s="389"/>
      <c r="AJ200" s="407"/>
    </row>
    <row r="201" spans="1:36" s="112" customFormat="1" x14ac:dyDescent="0.25">
      <c r="A201" s="113">
        <v>194</v>
      </c>
      <c r="B201" s="114"/>
      <c r="C201" s="100">
        <f t="shared" si="13"/>
        <v>0</v>
      </c>
      <c r="D201" s="115"/>
      <c r="E201" s="116"/>
      <c r="F201" s="117"/>
      <c r="G201" s="118"/>
      <c r="H201" s="116"/>
      <c r="I201" s="119"/>
      <c r="J201" s="117"/>
      <c r="K201" s="120"/>
      <c r="L201" s="117"/>
      <c r="M201" s="116"/>
      <c r="N201" s="109">
        <f t="shared" ref="N201:N264" si="15">IF(OR(D201=1,E201=1,F201=1),1,0)</f>
        <v>0</v>
      </c>
      <c r="O201" s="109">
        <f t="shared" ref="O201:O264" si="16">IF(OR(G201=1,H201=1),0,N201)</f>
        <v>0</v>
      </c>
      <c r="P201" s="109">
        <f t="shared" ref="P201:P264" si="17">IF(OR(J201=1,L201=1),1,O201)</f>
        <v>0</v>
      </c>
      <c r="Q201" s="387"/>
      <c r="R201" s="388"/>
      <c r="S201" s="388"/>
      <c r="T201" s="388"/>
      <c r="U201" s="388"/>
      <c r="V201" s="389"/>
      <c r="W201" s="389"/>
      <c r="X201" s="394"/>
      <c r="Y201" s="391"/>
      <c r="Z201" s="392"/>
      <c r="AA201" s="393"/>
      <c r="AB201" s="110">
        <f t="shared" si="14"/>
        <v>0</v>
      </c>
      <c r="AC201" s="111"/>
      <c r="AD201" s="111"/>
      <c r="AE201" s="405"/>
      <c r="AF201" s="387"/>
      <c r="AG201" s="388"/>
      <c r="AH201" s="406"/>
      <c r="AI201" s="389"/>
      <c r="AJ201" s="407"/>
    </row>
    <row r="202" spans="1:36" s="112" customFormat="1" x14ac:dyDescent="0.25">
      <c r="A202" s="113">
        <v>195</v>
      </c>
      <c r="B202" s="114"/>
      <c r="C202" s="100">
        <f t="shared" ref="C202:C265" si="18">IF(OR(K202=1,M202=1),0,P202)</f>
        <v>0</v>
      </c>
      <c r="D202" s="115"/>
      <c r="E202" s="116"/>
      <c r="F202" s="117"/>
      <c r="G202" s="118"/>
      <c r="H202" s="116"/>
      <c r="I202" s="119"/>
      <c r="J202" s="117"/>
      <c r="K202" s="120"/>
      <c r="L202" s="117"/>
      <c r="M202" s="116"/>
      <c r="N202" s="109">
        <f t="shared" si="15"/>
        <v>0</v>
      </c>
      <c r="O202" s="109">
        <f t="shared" si="16"/>
        <v>0</v>
      </c>
      <c r="P202" s="109">
        <f t="shared" si="17"/>
        <v>0</v>
      </c>
      <c r="Q202" s="387"/>
      <c r="R202" s="388"/>
      <c r="S202" s="388"/>
      <c r="T202" s="388"/>
      <c r="U202" s="388"/>
      <c r="V202" s="389"/>
      <c r="W202" s="389"/>
      <c r="X202" s="394"/>
      <c r="Y202" s="391"/>
      <c r="Z202" s="392"/>
      <c r="AA202" s="393"/>
      <c r="AB202" s="110">
        <f t="shared" ref="AB202:AB265" si="19">IF(OR(Y202=0,Z202=0),0,100-(Z202/Y202*100))</f>
        <v>0</v>
      </c>
      <c r="AC202" s="111"/>
      <c r="AD202" s="111"/>
      <c r="AE202" s="405"/>
      <c r="AF202" s="387"/>
      <c r="AG202" s="388"/>
      <c r="AH202" s="406"/>
      <c r="AI202" s="389"/>
      <c r="AJ202" s="407"/>
    </row>
    <row r="203" spans="1:36" s="112" customFormat="1" x14ac:dyDescent="0.25">
      <c r="A203" s="113">
        <v>196</v>
      </c>
      <c r="B203" s="114"/>
      <c r="C203" s="100">
        <f t="shared" si="18"/>
        <v>0</v>
      </c>
      <c r="D203" s="115"/>
      <c r="E203" s="116"/>
      <c r="F203" s="117"/>
      <c r="G203" s="118"/>
      <c r="H203" s="116"/>
      <c r="I203" s="119"/>
      <c r="J203" s="117"/>
      <c r="K203" s="120"/>
      <c r="L203" s="117"/>
      <c r="M203" s="116"/>
      <c r="N203" s="109">
        <f t="shared" si="15"/>
        <v>0</v>
      </c>
      <c r="O203" s="109">
        <f t="shared" si="16"/>
        <v>0</v>
      </c>
      <c r="P203" s="109">
        <f t="shared" si="17"/>
        <v>0</v>
      </c>
      <c r="Q203" s="387"/>
      <c r="R203" s="388"/>
      <c r="S203" s="388"/>
      <c r="T203" s="388"/>
      <c r="U203" s="388"/>
      <c r="V203" s="389"/>
      <c r="W203" s="389"/>
      <c r="X203" s="394"/>
      <c r="Y203" s="391"/>
      <c r="Z203" s="392"/>
      <c r="AA203" s="393"/>
      <c r="AB203" s="110">
        <f t="shared" si="19"/>
        <v>0</v>
      </c>
      <c r="AC203" s="111"/>
      <c r="AD203" s="111"/>
      <c r="AE203" s="405"/>
      <c r="AF203" s="387"/>
      <c r="AG203" s="388"/>
      <c r="AH203" s="406"/>
      <c r="AI203" s="389"/>
      <c r="AJ203" s="407"/>
    </row>
    <row r="204" spans="1:36" s="112" customFormat="1" x14ac:dyDescent="0.25">
      <c r="A204" s="113">
        <v>197</v>
      </c>
      <c r="B204" s="114"/>
      <c r="C204" s="100">
        <f t="shared" si="18"/>
        <v>0</v>
      </c>
      <c r="D204" s="115"/>
      <c r="E204" s="116"/>
      <c r="F204" s="117"/>
      <c r="G204" s="118"/>
      <c r="H204" s="116"/>
      <c r="I204" s="119"/>
      <c r="J204" s="117"/>
      <c r="K204" s="120"/>
      <c r="L204" s="117"/>
      <c r="M204" s="116"/>
      <c r="N204" s="109">
        <f t="shared" si="15"/>
        <v>0</v>
      </c>
      <c r="O204" s="109">
        <f t="shared" si="16"/>
        <v>0</v>
      </c>
      <c r="P204" s="109">
        <f t="shared" si="17"/>
        <v>0</v>
      </c>
      <c r="Q204" s="387"/>
      <c r="R204" s="388"/>
      <c r="S204" s="388"/>
      <c r="T204" s="388"/>
      <c r="U204" s="388"/>
      <c r="V204" s="389"/>
      <c r="W204" s="389"/>
      <c r="X204" s="394"/>
      <c r="Y204" s="391"/>
      <c r="Z204" s="392"/>
      <c r="AA204" s="393"/>
      <c r="AB204" s="110">
        <f t="shared" si="19"/>
        <v>0</v>
      </c>
      <c r="AC204" s="111"/>
      <c r="AD204" s="111"/>
      <c r="AE204" s="405"/>
      <c r="AF204" s="387"/>
      <c r="AG204" s="388"/>
      <c r="AH204" s="406"/>
      <c r="AI204" s="389"/>
      <c r="AJ204" s="407"/>
    </row>
    <row r="205" spans="1:36" s="112" customFormat="1" x14ac:dyDescent="0.25">
      <c r="A205" s="113">
        <v>198</v>
      </c>
      <c r="B205" s="114"/>
      <c r="C205" s="100">
        <f t="shared" si="18"/>
        <v>0</v>
      </c>
      <c r="D205" s="115"/>
      <c r="E205" s="116"/>
      <c r="F205" s="117"/>
      <c r="G205" s="118"/>
      <c r="H205" s="116"/>
      <c r="I205" s="119"/>
      <c r="J205" s="117"/>
      <c r="K205" s="120"/>
      <c r="L205" s="117"/>
      <c r="M205" s="116"/>
      <c r="N205" s="109">
        <f t="shared" si="15"/>
        <v>0</v>
      </c>
      <c r="O205" s="109">
        <f t="shared" si="16"/>
        <v>0</v>
      </c>
      <c r="P205" s="109">
        <f t="shared" si="17"/>
        <v>0</v>
      </c>
      <c r="Q205" s="387"/>
      <c r="R205" s="388"/>
      <c r="S205" s="388"/>
      <c r="T205" s="388"/>
      <c r="U205" s="388"/>
      <c r="V205" s="389"/>
      <c r="W205" s="389"/>
      <c r="X205" s="394"/>
      <c r="Y205" s="391"/>
      <c r="Z205" s="392"/>
      <c r="AA205" s="393"/>
      <c r="AB205" s="110">
        <f t="shared" si="19"/>
        <v>0</v>
      </c>
      <c r="AC205" s="111"/>
      <c r="AD205" s="111"/>
      <c r="AE205" s="405"/>
      <c r="AF205" s="387"/>
      <c r="AG205" s="388"/>
      <c r="AH205" s="406"/>
      <c r="AI205" s="389"/>
      <c r="AJ205" s="407"/>
    </row>
    <row r="206" spans="1:36" s="112" customFormat="1" x14ac:dyDescent="0.25">
      <c r="A206" s="113">
        <v>199</v>
      </c>
      <c r="B206" s="114"/>
      <c r="C206" s="100">
        <f t="shared" si="18"/>
        <v>0</v>
      </c>
      <c r="D206" s="115"/>
      <c r="E206" s="116"/>
      <c r="F206" s="117"/>
      <c r="G206" s="118"/>
      <c r="H206" s="116"/>
      <c r="I206" s="119"/>
      <c r="J206" s="117"/>
      <c r="K206" s="120"/>
      <c r="L206" s="117"/>
      <c r="M206" s="116"/>
      <c r="N206" s="109">
        <f t="shared" si="15"/>
        <v>0</v>
      </c>
      <c r="O206" s="109">
        <f t="shared" si="16"/>
        <v>0</v>
      </c>
      <c r="P206" s="109">
        <f t="shared" si="17"/>
        <v>0</v>
      </c>
      <c r="Q206" s="387"/>
      <c r="R206" s="388"/>
      <c r="S206" s="388"/>
      <c r="T206" s="388"/>
      <c r="U206" s="388"/>
      <c r="V206" s="389"/>
      <c r="W206" s="389"/>
      <c r="X206" s="394"/>
      <c r="Y206" s="391"/>
      <c r="Z206" s="392"/>
      <c r="AA206" s="393"/>
      <c r="AB206" s="110">
        <f t="shared" si="19"/>
        <v>0</v>
      </c>
      <c r="AC206" s="111"/>
      <c r="AD206" s="111"/>
      <c r="AE206" s="405"/>
      <c r="AF206" s="387"/>
      <c r="AG206" s="388"/>
      <c r="AH206" s="406"/>
      <c r="AI206" s="389"/>
      <c r="AJ206" s="407"/>
    </row>
    <row r="207" spans="1:36" s="112" customFormat="1" x14ac:dyDescent="0.25">
      <c r="A207" s="113">
        <v>200</v>
      </c>
      <c r="B207" s="114"/>
      <c r="C207" s="100">
        <f t="shared" si="18"/>
        <v>0</v>
      </c>
      <c r="D207" s="115"/>
      <c r="E207" s="116"/>
      <c r="F207" s="117"/>
      <c r="G207" s="118"/>
      <c r="H207" s="116"/>
      <c r="I207" s="119"/>
      <c r="J207" s="117"/>
      <c r="K207" s="120"/>
      <c r="L207" s="117"/>
      <c r="M207" s="116"/>
      <c r="N207" s="109">
        <f t="shared" si="15"/>
        <v>0</v>
      </c>
      <c r="O207" s="109">
        <f t="shared" si="16"/>
        <v>0</v>
      </c>
      <c r="P207" s="109">
        <f t="shared" si="17"/>
        <v>0</v>
      </c>
      <c r="Q207" s="387"/>
      <c r="R207" s="388"/>
      <c r="S207" s="388"/>
      <c r="T207" s="388"/>
      <c r="U207" s="388"/>
      <c r="V207" s="389"/>
      <c r="W207" s="389"/>
      <c r="X207" s="394"/>
      <c r="Y207" s="391"/>
      <c r="Z207" s="392"/>
      <c r="AA207" s="393"/>
      <c r="AB207" s="110">
        <f t="shared" si="19"/>
        <v>0</v>
      </c>
      <c r="AC207" s="111"/>
      <c r="AD207" s="111"/>
      <c r="AE207" s="405"/>
      <c r="AF207" s="387"/>
      <c r="AG207" s="388"/>
      <c r="AH207" s="406"/>
      <c r="AI207" s="389"/>
      <c r="AJ207" s="407"/>
    </row>
    <row r="208" spans="1:36" s="112" customFormat="1" x14ac:dyDescent="0.25">
      <c r="A208" s="113">
        <v>201</v>
      </c>
      <c r="B208" s="114"/>
      <c r="C208" s="100">
        <f t="shared" si="18"/>
        <v>0</v>
      </c>
      <c r="D208" s="115"/>
      <c r="E208" s="116"/>
      <c r="F208" s="117"/>
      <c r="G208" s="118"/>
      <c r="H208" s="116"/>
      <c r="I208" s="119"/>
      <c r="J208" s="117"/>
      <c r="K208" s="120"/>
      <c r="L208" s="117"/>
      <c r="M208" s="116"/>
      <c r="N208" s="109">
        <f t="shared" si="15"/>
        <v>0</v>
      </c>
      <c r="O208" s="109">
        <f t="shared" si="16"/>
        <v>0</v>
      </c>
      <c r="P208" s="109">
        <f t="shared" si="17"/>
        <v>0</v>
      </c>
      <c r="Q208" s="387"/>
      <c r="R208" s="388"/>
      <c r="S208" s="388"/>
      <c r="T208" s="388"/>
      <c r="U208" s="388"/>
      <c r="V208" s="389"/>
      <c r="W208" s="389"/>
      <c r="X208" s="394"/>
      <c r="Y208" s="391"/>
      <c r="Z208" s="392"/>
      <c r="AA208" s="393"/>
      <c r="AB208" s="110">
        <f t="shared" si="19"/>
        <v>0</v>
      </c>
      <c r="AC208" s="111"/>
      <c r="AD208" s="111"/>
      <c r="AE208" s="405"/>
      <c r="AF208" s="387"/>
      <c r="AG208" s="388"/>
      <c r="AH208" s="406"/>
      <c r="AI208" s="389"/>
      <c r="AJ208" s="407"/>
    </row>
    <row r="209" spans="1:36" s="112" customFormat="1" x14ac:dyDescent="0.25">
      <c r="A209" s="113">
        <v>202</v>
      </c>
      <c r="B209" s="114"/>
      <c r="C209" s="100">
        <f t="shared" si="18"/>
        <v>0</v>
      </c>
      <c r="D209" s="115"/>
      <c r="E209" s="116"/>
      <c r="F209" s="117"/>
      <c r="G209" s="118"/>
      <c r="H209" s="116"/>
      <c r="I209" s="119"/>
      <c r="J209" s="117"/>
      <c r="K209" s="120"/>
      <c r="L209" s="117"/>
      <c r="M209" s="116"/>
      <c r="N209" s="109">
        <f t="shared" si="15"/>
        <v>0</v>
      </c>
      <c r="O209" s="109">
        <f t="shared" si="16"/>
        <v>0</v>
      </c>
      <c r="P209" s="109">
        <f t="shared" si="17"/>
        <v>0</v>
      </c>
      <c r="Q209" s="387"/>
      <c r="R209" s="388"/>
      <c r="S209" s="388"/>
      <c r="T209" s="388"/>
      <c r="U209" s="388"/>
      <c r="V209" s="389"/>
      <c r="W209" s="389"/>
      <c r="X209" s="394"/>
      <c r="Y209" s="391"/>
      <c r="Z209" s="392"/>
      <c r="AA209" s="393"/>
      <c r="AB209" s="110">
        <f t="shared" si="19"/>
        <v>0</v>
      </c>
      <c r="AC209" s="111"/>
      <c r="AD209" s="111"/>
      <c r="AE209" s="405"/>
      <c r="AF209" s="387"/>
      <c r="AG209" s="388"/>
      <c r="AH209" s="406"/>
      <c r="AI209" s="389"/>
      <c r="AJ209" s="407"/>
    </row>
    <row r="210" spans="1:36" s="112" customFormat="1" x14ac:dyDescent="0.25">
      <c r="A210" s="113">
        <v>203</v>
      </c>
      <c r="B210" s="114"/>
      <c r="C210" s="100">
        <f t="shared" si="18"/>
        <v>0</v>
      </c>
      <c r="D210" s="115"/>
      <c r="E210" s="116"/>
      <c r="F210" s="117"/>
      <c r="G210" s="118"/>
      <c r="H210" s="116"/>
      <c r="I210" s="119"/>
      <c r="J210" s="117"/>
      <c r="K210" s="120"/>
      <c r="L210" s="117"/>
      <c r="M210" s="116"/>
      <c r="N210" s="109">
        <f t="shared" si="15"/>
        <v>0</v>
      </c>
      <c r="O210" s="109">
        <f t="shared" si="16"/>
        <v>0</v>
      </c>
      <c r="P210" s="109">
        <f t="shared" si="17"/>
        <v>0</v>
      </c>
      <c r="Q210" s="387"/>
      <c r="R210" s="388"/>
      <c r="S210" s="388"/>
      <c r="T210" s="388"/>
      <c r="U210" s="388"/>
      <c r="V210" s="389"/>
      <c r="W210" s="389"/>
      <c r="X210" s="394"/>
      <c r="Y210" s="391"/>
      <c r="Z210" s="392"/>
      <c r="AA210" s="393"/>
      <c r="AB210" s="110">
        <f t="shared" si="19"/>
        <v>0</v>
      </c>
      <c r="AC210" s="111"/>
      <c r="AD210" s="111"/>
      <c r="AE210" s="405"/>
      <c r="AF210" s="387"/>
      <c r="AG210" s="388"/>
      <c r="AH210" s="406"/>
      <c r="AI210" s="389"/>
      <c r="AJ210" s="407"/>
    </row>
    <row r="211" spans="1:36" s="112" customFormat="1" x14ac:dyDescent="0.25">
      <c r="A211" s="113">
        <v>204</v>
      </c>
      <c r="B211" s="114"/>
      <c r="C211" s="100">
        <f t="shared" si="18"/>
        <v>0</v>
      </c>
      <c r="D211" s="115"/>
      <c r="E211" s="116"/>
      <c r="F211" s="117"/>
      <c r="G211" s="118"/>
      <c r="H211" s="116"/>
      <c r="I211" s="119"/>
      <c r="J211" s="117"/>
      <c r="K211" s="120"/>
      <c r="L211" s="117"/>
      <c r="M211" s="116"/>
      <c r="N211" s="109">
        <f t="shared" si="15"/>
        <v>0</v>
      </c>
      <c r="O211" s="109">
        <f t="shared" si="16"/>
        <v>0</v>
      </c>
      <c r="P211" s="109">
        <f t="shared" si="17"/>
        <v>0</v>
      </c>
      <c r="Q211" s="387"/>
      <c r="R211" s="388"/>
      <c r="S211" s="388"/>
      <c r="T211" s="388"/>
      <c r="U211" s="388"/>
      <c r="V211" s="389"/>
      <c r="W211" s="389"/>
      <c r="X211" s="394"/>
      <c r="Y211" s="391"/>
      <c r="Z211" s="392"/>
      <c r="AA211" s="393"/>
      <c r="AB211" s="110">
        <f t="shared" si="19"/>
        <v>0</v>
      </c>
      <c r="AC211" s="111"/>
      <c r="AD211" s="111"/>
      <c r="AE211" s="405"/>
      <c r="AF211" s="387"/>
      <c r="AG211" s="388"/>
      <c r="AH211" s="406"/>
      <c r="AI211" s="389"/>
      <c r="AJ211" s="407"/>
    </row>
    <row r="212" spans="1:36" s="112" customFormat="1" x14ac:dyDescent="0.25">
      <c r="A212" s="113">
        <v>205</v>
      </c>
      <c r="B212" s="114"/>
      <c r="C212" s="100">
        <f t="shared" si="18"/>
        <v>0</v>
      </c>
      <c r="D212" s="115"/>
      <c r="E212" s="116"/>
      <c r="F212" s="117"/>
      <c r="G212" s="118"/>
      <c r="H212" s="116"/>
      <c r="I212" s="119"/>
      <c r="J212" s="117"/>
      <c r="K212" s="120"/>
      <c r="L212" s="117"/>
      <c r="M212" s="116"/>
      <c r="N212" s="109">
        <f t="shared" si="15"/>
        <v>0</v>
      </c>
      <c r="O212" s="109">
        <f t="shared" si="16"/>
        <v>0</v>
      </c>
      <c r="P212" s="109">
        <f t="shared" si="17"/>
        <v>0</v>
      </c>
      <c r="Q212" s="387"/>
      <c r="R212" s="388"/>
      <c r="S212" s="388"/>
      <c r="T212" s="388"/>
      <c r="U212" s="388"/>
      <c r="V212" s="389"/>
      <c r="W212" s="389"/>
      <c r="X212" s="394"/>
      <c r="Y212" s="391"/>
      <c r="Z212" s="392"/>
      <c r="AA212" s="393"/>
      <c r="AB212" s="110">
        <f t="shared" si="19"/>
        <v>0</v>
      </c>
      <c r="AC212" s="111"/>
      <c r="AD212" s="111"/>
      <c r="AE212" s="405"/>
      <c r="AF212" s="387"/>
      <c r="AG212" s="388"/>
      <c r="AH212" s="406"/>
      <c r="AI212" s="389"/>
      <c r="AJ212" s="407"/>
    </row>
    <row r="213" spans="1:36" s="112" customFormat="1" x14ac:dyDescent="0.25">
      <c r="A213" s="113">
        <v>206</v>
      </c>
      <c r="B213" s="114"/>
      <c r="C213" s="100">
        <f t="shared" si="18"/>
        <v>0</v>
      </c>
      <c r="D213" s="115"/>
      <c r="E213" s="116"/>
      <c r="F213" s="117"/>
      <c r="G213" s="118"/>
      <c r="H213" s="116"/>
      <c r="I213" s="119"/>
      <c r="J213" s="117"/>
      <c r="K213" s="120"/>
      <c r="L213" s="117"/>
      <c r="M213" s="116"/>
      <c r="N213" s="109">
        <f t="shared" si="15"/>
        <v>0</v>
      </c>
      <c r="O213" s="109">
        <f t="shared" si="16"/>
        <v>0</v>
      </c>
      <c r="P213" s="109">
        <f t="shared" si="17"/>
        <v>0</v>
      </c>
      <c r="Q213" s="387"/>
      <c r="R213" s="388"/>
      <c r="S213" s="388"/>
      <c r="T213" s="388"/>
      <c r="U213" s="388"/>
      <c r="V213" s="389"/>
      <c r="W213" s="389"/>
      <c r="X213" s="394"/>
      <c r="Y213" s="391"/>
      <c r="Z213" s="392"/>
      <c r="AA213" s="393"/>
      <c r="AB213" s="110">
        <f t="shared" si="19"/>
        <v>0</v>
      </c>
      <c r="AC213" s="111"/>
      <c r="AD213" s="111"/>
      <c r="AE213" s="405"/>
      <c r="AF213" s="387"/>
      <c r="AG213" s="388"/>
      <c r="AH213" s="406"/>
      <c r="AI213" s="389"/>
      <c r="AJ213" s="407"/>
    </row>
    <row r="214" spans="1:36" s="112" customFormat="1" x14ac:dyDescent="0.25">
      <c r="A214" s="113">
        <v>207</v>
      </c>
      <c r="B214" s="114"/>
      <c r="C214" s="100">
        <f t="shared" si="18"/>
        <v>0</v>
      </c>
      <c r="D214" s="115"/>
      <c r="E214" s="116"/>
      <c r="F214" s="117"/>
      <c r="G214" s="118"/>
      <c r="H214" s="116"/>
      <c r="I214" s="119"/>
      <c r="J214" s="117"/>
      <c r="K214" s="120"/>
      <c r="L214" s="117"/>
      <c r="M214" s="116"/>
      <c r="N214" s="109">
        <f t="shared" si="15"/>
        <v>0</v>
      </c>
      <c r="O214" s="109">
        <f t="shared" si="16"/>
        <v>0</v>
      </c>
      <c r="P214" s="109">
        <f t="shared" si="17"/>
        <v>0</v>
      </c>
      <c r="Q214" s="387"/>
      <c r="R214" s="388"/>
      <c r="S214" s="388"/>
      <c r="T214" s="388"/>
      <c r="U214" s="388"/>
      <c r="V214" s="389"/>
      <c r="W214" s="389"/>
      <c r="X214" s="394"/>
      <c r="Y214" s="391"/>
      <c r="Z214" s="392"/>
      <c r="AA214" s="393"/>
      <c r="AB214" s="110">
        <f t="shared" si="19"/>
        <v>0</v>
      </c>
      <c r="AC214" s="111"/>
      <c r="AD214" s="111"/>
      <c r="AE214" s="405"/>
      <c r="AF214" s="387"/>
      <c r="AG214" s="388"/>
      <c r="AH214" s="406"/>
      <c r="AI214" s="389"/>
      <c r="AJ214" s="407"/>
    </row>
    <row r="215" spans="1:36" s="112" customFormat="1" x14ac:dyDescent="0.25">
      <c r="A215" s="113">
        <v>208</v>
      </c>
      <c r="B215" s="114"/>
      <c r="C215" s="100">
        <f t="shared" si="18"/>
        <v>0</v>
      </c>
      <c r="D215" s="115"/>
      <c r="E215" s="116"/>
      <c r="F215" s="117"/>
      <c r="G215" s="118"/>
      <c r="H215" s="116"/>
      <c r="I215" s="119"/>
      <c r="J215" s="117"/>
      <c r="K215" s="120"/>
      <c r="L215" s="117"/>
      <c r="M215" s="116"/>
      <c r="N215" s="109">
        <f t="shared" si="15"/>
        <v>0</v>
      </c>
      <c r="O215" s="109">
        <f t="shared" si="16"/>
        <v>0</v>
      </c>
      <c r="P215" s="109">
        <f t="shared" si="17"/>
        <v>0</v>
      </c>
      <c r="Q215" s="387"/>
      <c r="R215" s="388"/>
      <c r="S215" s="388"/>
      <c r="T215" s="388"/>
      <c r="U215" s="388"/>
      <c r="V215" s="389"/>
      <c r="W215" s="389"/>
      <c r="X215" s="394"/>
      <c r="Y215" s="391"/>
      <c r="Z215" s="392"/>
      <c r="AA215" s="393"/>
      <c r="AB215" s="110">
        <f t="shared" si="19"/>
        <v>0</v>
      </c>
      <c r="AC215" s="111"/>
      <c r="AD215" s="111"/>
      <c r="AE215" s="405"/>
      <c r="AF215" s="387"/>
      <c r="AG215" s="388"/>
      <c r="AH215" s="406"/>
      <c r="AI215" s="389"/>
      <c r="AJ215" s="407"/>
    </row>
    <row r="216" spans="1:36" s="112" customFormat="1" x14ac:dyDescent="0.25">
      <c r="A216" s="113">
        <v>209</v>
      </c>
      <c r="B216" s="114"/>
      <c r="C216" s="100">
        <f t="shared" si="18"/>
        <v>0</v>
      </c>
      <c r="D216" s="115"/>
      <c r="E216" s="116"/>
      <c r="F216" s="117"/>
      <c r="G216" s="118"/>
      <c r="H216" s="116"/>
      <c r="I216" s="119"/>
      <c r="J216" s="117"/>
      <c r="K216" s="120"/>
      <c r="L216" s="117"/>
      <c r="M216" s="116"/>
      <c r="N216" s="109">
        <f t="shared" si="15"/>
        <v>0</v>
      </c>
      <c r="O216" s="109">
        <f t="shared" si="16"/>
        <v>0</v>
      </c>
      <c r="P216" s="109">
        <f t="shared" si="17"/>
        <v>0</v>
      </c>
      <c r="Q216" s="387"/>
      <c r="R216" s="388"/>
      <c r="S216" s="388"/>
      <c r="T216" s="388"/>
      <c r="U216" s="388"/>
      <c r="V216" s="389"/>
      <c r="W216" s="389"/>
      <c r="X216" s="394"/>
      <c r="Y216" s="391"/>
      <c r="Z216" s="392"/>
      <c r="AA216" s="393"/>
      <c r="AB216" s="110">
        <f t="shared" si="19"/>
        <v>0</v>
      </c>
      <c r="AC216" s="111"/>
      <c r="AD216" s="111"/>
      <c r="AE216" s="405"/>
      <c r="AF216" s="387"/>
      <c r="AG216" s="388"/>
      <c r="AH216" s="406"/>
      <c r="AI216" s="389"/>
      <c r="AJ216" s="407"/>
    </row>
    <row r="217" spans="1:36" s="112" customFormat="1" x14ac:dyDescent="0.25">
      <c r="A217" s="113">
        <v>210</v>
      </c>
      <c r="B217" s="114"/>
      <c r="C217" s="100">
        <f t="shared" si="18"/>
        <v>0</v>
      </c>
      <c r="D217" s="115"/>
      <c r="E217" s="116"/>
      <c r="F217" s="117"/>
      <c r="G217" s="118"/>
      <c r="H217" s="116"/>
      <c r="I217" s="119"/>
      <c r="J217" s="117"/>
      <c r="K217" s="120"/>
      <c r="L217" s="117"/>
      <c r="M217" s="116"/>
      <c r="N217" s="109">
        <f t="shared" si="15"/>
        <v>0</v>
      </c>
      <c r="O217" s="109">
        <f t="shared" si="16"/>
        <v>0</v>
      </c>
      <c r="P217" s="109">
        <f t="shared" si="17"/>
        <v>0</v>
      </c>
      <c r="Q217" s="387"/>
      <c r="R217" s="388"/>
      <c r="S217" s="388"/>
      <c r="T217" s="388"/>
      <c r="U217" s="388"/>
      <c r="V217" s="389"/>
      <c r="W217" s="389"/>
      <c r="X217" s="394"/>
      <c r="Y217" s="391"/>
      <c r="Z217" s="392"/>
      <c r="AA217" s="393"/>
      <c r="AB217" s="110">
        <f t="shared" si="19"/>
        <v>0</v>
      </c>
      <c r="AC217" s="111"/>
      <c r="AD217" s="111"/>
      <c r="AE217" s="405"/>
      <c r="AF217" s="387"/>
      <c r="AG217" s="388"/>
      <c r="AH217" s="406"/>
      <c r="AI217" s="389"/>
      <c r="AJ217" s="407"/>
    </row>
    <row r="218" spans="1:36" s="112" customFormat="1" x14ac:dyDescent="0.25">
      <c r="A218" s="113">
        <v>211</v>
      </c>
      <c r="B218" s="114"/>
      <c r="C218" s="100">
        <f t="shared" si="18"/>
        <v>0</v>
      </c>
      <c r="D218" s="115"/>
      <c r="E218" s="116"/>
      <c r="F218" s="117"/>
      <c r="G218" s="118"/>
      <c r="H218" s="116"/>
      <c r="I218" s="119"/>
      <c r="J218" s="117"/>
      <c r="K218" s="120"/>
      <c r="L218" s="117"/>
      <c r="M218" s="116"/>
      <c r="N218" s="109">
        <f t="shared" si="15"/>
        <v>0</v>
      </c>
      <c r="O218" s="109">
        <f t="shared" si="16"/>
        <v>0</v>
      </c>
      <c r="P218" s="109">
        <f t="shared" si="17"/>
        <v>0</v>
      </c>
      <c r="Q218" s="387"/>
      <c r="R218" s="388"/>
      <c r="S218" s="388"/>
      <c r="T218" s="388"/>
      <c r="U218" s="388"/>
      <c r="V218" s="389"/>
      <c r="W218" s="389"/>
      <c r="X218" s="394"/>
      <c r="Y218" s="391"/>
      <c r="Z218" s="392"/>
      <c r="AA218" s="393"/>
      <c r="AB218" s="110">
        <f t="shared" si="19"/>
        <v>0</v>
      </c>
      <c r="AC218" s="111"/>
      <c r="AD218" s="111"/>
      <c r="AE218" s="405"/>
      <c r="AF218" s="387"/>
      <c r="AG218" s="388"/>
      <c r="AH218" s="406"/>
      <c r="AI218" s="389"/>
      <c r="AJ218" s="407"/>
    </row>
    <row r="219" spans="1:36" s="112" customFormat="1" x14ac:dyDescent="0.25">
      <c r="A219" s="113">
        <v>212</v>
      </c>
      <c r="B219" s="114"/>
      <c r="C219" s="100">
        <f t="shared" si="18"/>
        <v>0</v>
      </c>
      <c r="D219" s="115"/>
      <c r="E219" s="116"/>
      <c r="F219" s="117"/>
      <c r="G219" s="118"/>
      <c r="H219" s="116"/>
      <c r="I219" s="119"/>
      <c r="J219" s="117"/>
      <c r="K219" s="120"/>
      <c r="L219" s="117"/>
      <c r="M219" s="116"/>
      <c r="N219" s="109">
        <f t="shared" si="15"/>
        <v>0</v>
      </c>
      <c r="O219" s="109">
        <f t="shared" si="16"/>
        <v>0</v>
      </c>
      <c r="P219" s="109">
        <f t="shared" si="17"/>
        <v>0</v>
      </c>
      <c r="Q219" s="387"/>
      <c r="R219" s="388"/>
      <c r="S219" s="388"/>
      <c r="T219" s="388"/>
      <c r="U219" s="388"/>
      <c r="V219" s="389"/>
      <c r="W219" s="389"/>
      <c r="X219" s="394"/>
      <c r="Y219" s="391"/>
      <c r="Z219" s="392"/>
      <c r="AA219" s="393"/>
      <c r="AB219" s="110">
        <f t="shared" si="19"/>
        <v>0</v>
      </c>
      <c r="AC219" s="111"/>
      <c r="AD219" s="111"/>
      <c r="AE219" s="405"/>
      <c r="AF219" s="387"/>
      <c r="AG219" s="388"/>
      <c r="AH219" s="406"/>
      <c r="AI219" s="389"/>
      <c r="AJ219" s="407"/>
    </row>
    <row r="220" spans="1:36" s="112" customFormat="1" x14ac:dyDescent="0.25">
      <c r="A220" s="113">
        <v>213</v>
      </c>
      <c r="B220" s="114"/>
      <c r="C220" s="100">
        <f t="shared" si="18"/>
        <v>0</v>
      </c>
      <c r="D220" s="115"/>
      <c r="E220" s="116"/>
      <c r="F220" s="117"/>
      <c r="G220" s="118"/>
      <c r="H220" s="116"/>
      <c r="I220" s="119"/>
      <c r="J220" s="117"/>
      <c r="K220" s="120"/>
      <c r="L220" s="117"/>
      <c r="M220" s="116"/>
      <c r="N220" s="109">
        <f t="shared" si="15"/>
        <v>0</v>
      </c>
      <c r="O220" s="109">
        <f t="shared" si="16"/>
        <v>0</v>
      </c>
      <c r="P220" s="109">
        <f t="shared" si="17"/>
        <v>0</v>
      </c>
      <c r="Q220" s="387"/>
      <c r="R220" s="388"/>
      <c r="S220" s="388"/>
      <c r="T220" s="388"/>
      <c r="U220" s="388"/>
      <c r="V220" s="389"/>
      <c r="W220" s="389"/>
      <c r="X220" s="394"/>
      <c r="Y220" s="391"/>
      <c r="Z220" s="392"/>
      <c r="AA220" s="393"/>
      <c r="AB220" s="110">
        <f t="shared" si="19"/>
        <v>0</v>
      </c>
      <c r="AC220" s="111"/>
      <c r="AD220" s="111"/>
      <c r="AE220" s="405"/>
      <c r="AF220" s="387"/>
      <c r="AG220" s="388"/>
      <c r="AH220" s="406"/>
      <c r="AI220" s="389"/>
      <c r="AJ220" s="407"/>
    </row>
    <row r="221" spans="1:36" s="112" customFormat="1" x14ac:dyDescent="0.25">
      <c r="A221" s="113">
        <v>214</v>
      </c>
      <c r="B221" s="114"/>
      <c r="C221" s="100">
        <f t="shared" si="18"/>
        <v>0</v>
      </c>
      <c r="D221" s="115"/>
      <c r="E221" s="116"/>
      <c r="F221" s="117"/>
      <c r="G221" s="118"/>
      <c r="H221" s="116"/>
      <c r="I221" s="119"/>
      <c r="J221" s="117"/>
      <c r="K221" s="120"/>
      <c r="L221" s="117"/>
      <c r="M221" s="116"/>
      <c r="N221" s="109">
        <f t="shared" si="15"/>
        <v>0</v>
      </c>
      <c r="O221" s="109">
        <f t="shared" si="16"/>
        <v>0</v>
      </c>
      <c r="P221" s="109">
        <f t="shared" si="17"/>
        <v>0</v>
      </c>
      <c r="Q221" s="387"/>
      <c r="R221" s="388"/>
      <c r="S221" s="388"/>
      <c r="T221" s="388"/>
      <c r="U221" s="388"/>
      <c r="V221" s="389"/>
      <c r="W221" s="389"/>
      <c r="X221" s="394"/>
      <c r="Y221" s="391"/>
      <c r="Z221" s="392"/>
      <c r="AA221" s="393"/>
      <c r="AB221" s="110">
        <f t="shared" si="19"/>
        <v>0</v>
      </c>
      <c r="AC221" s="111"/>
      <c r="AD221" s="111"/>
      <c r="AE221" s="405"/>
      <c r="AF221" s="387"/>
      <c r="AG221" s="388"/>
      <c r="AH221" s="406"/>
      <c r="AI221" s="389"/>
      <c r="AJ221" s="407"/>
    </row>
    <row r="222" spans="1:36" s="112" customFormat="1" x14ac:dyDescent="0.25">
      <c r="A222" s="113">
        <v>215</v>
      </c>
      <c r="B222" s="114"/>
      <c r="C222" s="100">
        <f t="shared" si="18"/>
        <v>0</v>
      </c>
      <c r="D222" s="115"/>
      <c r="E222" s="116"/>
      <c r="F222" s="117"/>
      <c r="G222" s="118"/>
      <c r="H222" s="116"/>
      <c r="I222" s="119"/>
      <c r="J222" s="117"/>
      <c r="K222" s="120"/>
      <c r="L222" s="117"/>
      <c r="M222" s="116"/>
      <c r="N222" s="109">
        <f t="shared" si="15"/>
        <v>0</v>
      </c>
      <c r="O222" s="109">
        <f t="shared" si="16"/>
        <v>0</v>
      </c>
      <c r="P222" s="109">
        <f t="shared" si="17"/>
        <v>0</v>
      </c>
      <c r="Q222" s="387"/>
      <c r="R222" s="388"/>
      <c r="S222" s="388"/>
      <c r="T222" s="388"/>
      <c r="U222" s="388"/>
      <c r="V222" s="389"/>
      <c r="W222" s="389"/>
      <c r="X222" s="394"/>
      <c r="Y222" s="391"/>
      <c r="Z222" s="392"/>
      <c r="AA222" s="393"/>
      <c r="AB222" s="110">
        <f t="shared" si="19"/>
        <v>0</v>
      </c>
      <c r="AC222" s="111"/>
      <c r="AD222" s="111"/>
      <c r="AE222" s="405"/>
      <c r="AF222" s="387"/>
      <c r="AG222" s="388"/>
      <c r="AH222" s="406"/>
      <c r="AI222" s="389"/>
      <c r="AJ222" s="407"/>
    </row>
    <row r="223" spans="1:36" s="112" customFormat="1" x14ac:dyDescent="0.25">
      <c r="A223" s="113">
        <v>216</v>
      </c>
      <c r="B223" s="114"/>
      <c r="C223" s="100">
        <f t="shared" si="18"/>
        <v>0</v>
      </c>
      <c r="D223" s="115"/>
      <c r="E223" s="116"/>
      <c r="F223" s="117"/>
      <c r="G223" s="118"/>
      <c r="H223" s="116"/>
      <c r="I223" s="119"/>
      <c r="J223" s="117"/>
      <c r="K223" s="120"/>
      <c r="L223" s="117"/>
      <c r="M223" s="116"/>
      <c r="N223" s="109">
        <f t="shared" si="15"/>
        <v>0</v>
      </c>
      <c r="O223" s="109">
        <f t="shared" si="16"/>
        <v>0</v>
      </c>
      <c r="P223" s="109">
        <f t="shared" si="17"/>
        <v>0</v>
      </c>
      <c r="Q223" s="387"/>
      <c r="R223" s="388"/>
      <c r="S223" s="388"/>
      <c r="T223" s="388"/>
      <c r="U223" s="388"/>
      <c r="V223" s="389"/>
      <c r="W223" s="389"/>
      <c r="X223" s="394"/>
      <c r="Y223" s="391"/>
      <c r="Z223" s="392"/>
      <c r="AA223" s="393"/>
      <c r="AB223" s="110">
        <f t="shared" si="19"/>
        <v>0</v>
      </c>
      <c r="AC223" s="111"/>
      <c r="AD223" s="111"/>
      <c r="AE223" s="405"/>
      <c r="AF223" s="387"/>
      <c r="AG223" s="388"/>
      <c r="AH223" s="406"/>
      <c r="AI223" s="389"/>
      <c r="AJ223" s="407"/>
    </row>
    <row r="224" spans="1:36" s="112" customFormat="1" x14ac:dyDescent="0.25">
      <c r="A224" s="113">
        <v>217</v>
      </c>
      <c r="B224" s="114"/>
      <c r="C224" s="100">
        <f t="shared" si="18"/>
        <v>0</v>
      </c>
      <c r="D224" s="115"/>
      <c r="E224" s="116"/>
      <c r="F224" s="117"/>
      <c r="G224" s="118"/>
      <c r="H224" s="116"/>
      <c r="I224" s="119"/>
      <c r="J224" s="117"/>
      <c r="K224" s="120"/>
      <c r="L224" s="117"/>
      <c r="M224" s="116"/>
      <c r="N224" s="109">
        <f t="shared" si="15"/>
        <v>0</v>
      </c>
      <c r="O224" s="109">
        <f t="shared" si="16"/>
        <v>0</v>
      </c>
      <c r="P224" s="109">
        <f t="shared" si="17"/>
        <v>0</v>
      </c>
      <c r="Q224" s="387"/>
      <c r="R224" s="388"/>
      <c r="S224" s="388"/>
      <c r="T224" s="388"/>
      <c r="U224" s="388"/>
      <c r="V224" s="389"/>
      <c r="W224" s="389"/>
      <c r="X224" s="394"/>
      <c r="Y224" s="391"/>
      <c r="Z224" s="392"/>
      <c r="AA224" s="393"/>
      <c r="AB224" s="110">
        <f t="shared" si="19"/>
        <v>0</v>
      </c>
      <c r="AC224" s="111"/>
      <c r="AD224" s="111"/>
      <c r="AE224" s="405"/>
      <c r="AF224" s="387"/>
      <c r="AG224" s="388"/>
      <c r="AH224" s="406"/>
      <c r="AI224" s="389"/>
      <c r="AJ224" s="407"/>
    </row>
    <row r="225" spans="1:36" s="112" customFormat="1" x14ac:dyDescent="0.25">
      <c r="A225" s="113">
        <v>218</v>
      </c>
      <c r="B225" s="114"/>
      <c r="C225" s="100">
        <f t="shared" si="18"/>
        <v>0</v>
      </c>
      <c r="D225" s="115"/>
      <c r="E225" s="116"/>
      <c r="F225" s="117"/>
      <c r="G225" s="118"/>
      <c r="H225" s="116"/>
      <c r="I225" s="119"/>
      <c r="J225" s="117"/>
      <c r="K225" s="120"/>
      <c r="L225" s="117"/>
      <c r="M225" s="116"/>
      <c r="N225" s="109">
        <f t="shared" si="15"/>
        <v>0</v>
      </c>
      <c r="O225" s="109">
        <f t="shared" si="16"/>
        <v>0</v>
      </c>
      <c r="P225" s="109">
        <f t="shared" si="17"/>
        <v>0</v>
      </c>
      <c r="Q225" s="387"/>
      <c r="R225" s="388"/>
      <c r="S225" s="388"/>
      <c r="T225" s="388"/>
      <c r="U225" s="388"/>
      <c r="V225" s="389"/>
      <c r="W225" s="389"/>
      <c r="X225" s="394"/>
      <c r="Y225" s="391"/>
      <c r="Z225" s="392"/>
      <c r="AA225" s="393"/>
      <c r="AB225" s="110">
        <f t="shared" si="19"/>
        <v>0</v>
      </c>
      <c r="AC225" s="111"/>
      <c r="AD225" s="111"/>
      <c r="AE225" s="405"/>
      <c r="AF225" s="387"/>
      <c r="AG225" s="388"/>
      <c r="AH225" s="406"/>
      <c r="AI225" s="389"/>
      <c r="AJ225" s="407"/>
    </row>
    <row r="226" spans="1:36" s="112" customFormat="1" x14ac:dyDescent="0.25">
      <c r="A226" s="113">
        <v>219</v>
      </c>
      <c r="B226" s="114"/>
      <c r="C226" s="100">
        <f t="shared" si="18"/>
        <v>0</v>
      </c>
      <c r="D226" s="115"/>
      <c r="E226" s="116"/>
      <c r="F226" s="117"/>
      <c r="G226" s="118"/>
      <c r="H226" s="116"/>
      <c r="I226" s="119"/>
      <c r="J226" s="117"/>
      <c r="K226" s="120"/>
      <c r="L226" s="117"/>
      <c r="M226" s="116"/>
      <c r="N226" s="109">
        <f t="shared" si="15"/>
        <v>0</v>
      </c>
      <c r="O226" s="109">
        <f t="shared" si="16"/>
        <v>0</v>
      </c>
      <c r="P226" s="109">
        <f t="shared" si="17"/>
        <v>0</v>
      </c>
      <c r="Q226" s="387"/>
      <c r="R226" s="388"/>
      <c r="S226" s="388"/>
      <c r="T226" s="388"/>
      <c r="U226" s="388"/>
      <c r="V226" s="389"/>
      <c r="W226" s="389"/>
      <c r="X226" s="394"/>
      <c r="Y226" s="391"/>
      <c r="Z226" s="392"/>
      <c r="AA226" s="393"/>
      <c r="AB226" s="110">
        <f t="shared" si="19"/>
        <v>0</v>
      </c>
      <c r="AC226" s="111"/>
      <c r="AD226" s="111"/>
      <c r="AE226" s="405"/>
      <c r="AF226" s="387"/>
      <c r="AG226" s="388"/>
      <c r="AH226" s="406"/>
      <c r="AI226" s="389"/>
      <c r="AJ226" s="407"/>
    </row>
    <row r="227" spans="1:36" s="112" customFormat="1" x14ac:dyDescent="0.25">
      <c r="A227" s="113">
        <v>220</v>
      </c>
      <c r="B227" s="114"/>
      <c r="C227" s="100">
        <f t="shared" si="18"/>
        <v>0</v>
      </c>
      <c r="D227" s="115"/>
      <c r="E227" s="116"/>
      <c r="F227" s="117"/>
      <c r="G227" s="118"/>
      <c r="H227" s="116"/>
      <c r="I227" s="119"/>
      <c r="J227" s="117"/>
      <c r="K227" s="120"/>
      <c r="L227" s="117"/>
      <c r="M227" s="116"/>
      <c r="N227" s="109">
        <f t="shared" si="15"/>
        <v>0</v>
      </c>
      <c r="O227" s="109">
        <f t="shared" si="16"/>
        <v>0</v>
      </c>
      <c r="P227" s="109">
        <f t="shared" si="17"/>
        <v>0</v>
      </c>
      <c r="Q227" s="387"/>
      <c r="R227" s="388"/>
      <c r="S227" s="388"/>
      <c r="T227" s="388"/>
      <c r="U227" s="388"/>
      <c r="V227" s="389"/>
      <c r="W227" s="389"/>
      <c r="X227" s="394"/>
      <c r="Y227" s="391"/>
      <c r="Z227" s="392"/>
      <c r="AA227" s="393"/>
      <c r="AB227" s="110">
        <f t="shared" si="19"/>
        <v>0</v>
      </c>
      <c r="AC227" s="111"/>
      <c r="AD227" s="111"/>
      <c r="AE227" s="405"/>
      <c r="AF227" s="387"/>
      <c r="AG227" s="388"/>
      <c r="AH227" s="406"/>
      <c r="AI227" s="389"/>
      <c r="AJ227" s="407"/>
    </row>
    <row r="228" spans="1:36" s="112" customFormat="1" x14ac:dyDescent="0.25">
      <c r="A228" s="113">
        <v>221</v>
      </c>
      <c r="B228" s="114"/>
      <c r="C228" s="100">
        <f t="shared" si="18"/>
        <v>0</v>
      </c>
      <c r="D228" s="115"/>
      <c r="E228" s="116"/>
      <c r="F228" s="117"/>
      <c r="G228" s="118"/>
      <c r="H228" s="116"/>
      <c r="I228" s="119"/>
      <c r="J228" s="117"/>
      <c r="K228" s="120"/>
      <c r="L228" s="117"/>
      <c r="M228" s="116"/>
      <c r="N228" s="109">
        <f t="shared" si="15"/>
        <v>0</v>
      </c>
      <c r="O228" s="109">
        <f t="shared" si="16"/>
        <v>0</v>
      </c>
      <c r="P228" s="109">
        <f t="shared" si="17"/>
        <v>0</v>
      </c>
      <c r="Q228" s="387"/>
      <c r="R228" s="388"/>
      <c r="S228" s="388"/>
      <c r="T228" s="388"/>
      <c r="U228" s="388"/>
      <c r="V228" s="389"/>
      <c r="W228" s="389"/>
      <c r="X228" s="394"/>
      <c r="Y228" s="391"/>
      <c r="Z228" s="392"/>
      <c r="AA228" s="393"/>
      <c r="AB228" s="110">
        <f t="shared" si="19"/>
        <v>0</v>
      </c>
      <c r="AC228" s="111"/>
      <c r="AD228" s="111"/>
      <c r="AE228" s="405"/>
      <c r="AF228" s="387"/>
      <c r="AG228" s="388"/>
      <c r="AH228" s="406"/>
      <c r="AI228" s="389"/>
      <c r="AJ228" s="407"/>
    </row>
    <row r="229" spans="1:36" s="112" customFormat="1" x14ac:dyDescent="0.25">
      <c r="A229" s="113">
        <v>222</v>
      </c>
      <c r="B229" s="114"/>
      <c r="C229" s="100">
        <f t="shared" si="18"/>
        <v>0</v>
      </c>
      <c r="D229" s="115"/>
      <c r="E229" s="116"/>
      <c r="F229" s="117"/>
      <c r="G229" s="118"/>
      <c r="H229" s="116"/>
      <c r="I229" s="119"/>
      <c r="J229" s="117"/>
      <c r="K229" s="120"/>
      <c r="L229" s="117"/>
      <c r="M229" s="116"/>
      <c r="N229" s="109">
        <f t="shared" si="15"/>
        <v>0</v>
      </c>
      <c r="O229" s="109">
        <f t="shared" si="16"/>
        <v>0</v>
      </c>
      <c r="P229" s="109">
        <f t="shared" si="17"/>
        <v>0</v>
      </c>
      <c r="Q229" s="387"/>
      <c r="R229" s="388"/>
      <c r="S229" s="388"/>
      <c r="T229" s="388"/>
      <c r="U229" s="388"/>
      <c r="V229" s="389"/>
      <c r="W229" s="389"/>
      <c r="X229" s="394"/>
      <c r="Y229" s="391"/>
      <c r="Z229" s="392"/>
      <c r="AA229" s="393"/>
      <c r="AB229" s="110">
        <f t="shared" si="19"/>
        <v>0</v>
      </c>
      <c r="AC229" s="111"/>
      <c r="AD229" s="111"/>
      <c r="AE229" s="405"/>
      <c r="AF229" s="387"/>
      <c r="AG229" s="388"/>
      <c r="AH229" s="406"/>
      <c r="AI229" s="389"/>
      <c r="AJ229" s="407"/>
    </row>
    <row r="230" spans="1:36" s="112" customFormat="1" x14ac:dyDescent="0.25">
      <c r="A230" s="113">
        <v>223</v>
      </c>
      <c r="B230" s="114"/>
      <c r="C230" s="100">
        <f t="shared" si="18"/>
        <v>0</v>
      </c>
      <c r="D230" s="115"/>
      <c r="E230" s="116"/>
      <c r="F230" s="117"/>
      <c r="G230" s="118"/>
      <c r="H230" s="116"/>
      <c r="I230" s="119"/>
      <c r="J230" s="117"/>
      <c r="K230" s="120"/>
      <c r="L230" s="117"/>
      <c r="M230" s="116"/>
      <c r="N230" s="109">
        <f t="shared" si="15"/>
        <v>0</v>
      </c>
      <c r="O230" s="109">
        <f t="shared" si="16"/>
        <v>0</v>
      </c>
      <c r="P230" s="109">
        <f t="shared" si="17"/>
        <v>0</v>
      </c>
      <c r="Q230" s="387"/>
      <c r="R230" s="388"/>
      <c r="S230" s="388"/>
      <c r="T230" s="388"/>
      <c r="U230" s="388"/>
      <c r="V230" s="389"/>
      <c r="W230" s="389"/>
      <c r="X230" s="394"/>
      <c r="Y230" s="391"/>
      <c r="Z230" s="392"/>
      <c r="AA230" s="393"/>
      <c r="AB230" s="110">
        <f t="shared" si="19"/>
        <v>0</v>
      </c>
      <c r="AC230" s="111"/>
      <c r="AD230" s="111"/>
      <c r="AE230" s="405"/>
      <c r="AF230" s="387"/>
      <c r="AG230" s="388"/>
      <c r="AH230" s="406"/>
      <c r="AI230" s="389"/>
      <c r="AJ230" s="407"/>
    </row>
    <row r="231" spans="1:36" s="112" customFormat="1" x14ac:dyDescent="0.25">
      <c r="A231" s="113">
        <v>224</v>
      </c>
      <c r="B231" s="114"/>
      <c r="C231" s="100">
        <f t="shared" si="18"/>
        <v>0</v>
      </c>
      <c r="D231" s="115"/>
      <c r="E231" s="116"/>
      <c r="F231" s="117"/>
      <c r="G231" s="118"/>
      <c r="H231" s="116"/>
      <c r="I231" s="119"/>
      <c r="J231" s="117"/>
      <c r="K231" s="120"/>
      <c r="L231" s="117"/>
      <c r="M231" s="116"/>
      <c r="N231" s="109">
        <f t="shared" si="15"/>
        <v>0</v>
      </c>
      <c r="O231" s="109">
        <f t="shared" si="16"/>
        <v>0</v>
      </c>
      <c r="P231" s="109">
        <f t="shared" si="17"/>
        <v>0</v>
      </c>
      <c r="Q231" s="387"/>
      <c r="R231" s="388"/>
      <c r="S231" s="388"/>
      <c r="T231" s="388"/>
      <c r="U231" s="388"/>
      <c r="V231" s="389"/>
      <c r="W231" s="389"/>
      <c r="X231" s="394"/>
      <c r="Y231" s="391"/>
      <c r="Z231" s="392"/>
      <c r="AA231" s="393"/>
      <c r="AB231" s="110">
        <f t="shared" si="19"/>
        <v>0</v>
      </c>
      <c r="AC231" s="111"/>
      <c r="AD231" s="111"/>
      <c r="AE231" s="405"/>
      <c r="AF231" s="387"/>
      <c r="AG231" s="388"/>
      <c r="AH231" s="406"/>
      <c r="AI231" s="389"/>
      <c r="AJ231" s="407"/>
    </row>
    <row r="232" spans="1:36" s="112" customFormat="1" x14ac:dyDescent="0.25">
      <c r="A232" s="113">
        <v>225</v>
      </c>
      <c r="B232" s="114"/>
      <c r="C232" s="100">
        <f t="shared" si="18"/>
        <v>0</v>
      </c>
      <c r="D232" s="115"/>
      <c r="E232" s="116"/>
      <c r="F232" s="117"/>
      <c r="G232" s="118"/>
      <c r="H232" s="116"/>
      <c r="I232" s="119"/>
      <c r="J232" s="117"/>
      <c r="K232" s="120"/>
      <c r="L232" s="117"/>
      <c r="M232" s="116"/>
      <c r="N232" s="109">
        <f t="shared" si="15"/>
        <v>0</v>
      </c>
      <c r="O232" s="109">
        <f t="shared" si="16"/>
        <v>0</v>
      </c>
      <c r="P232" s="109">
        <f t="shared" si="17"/>
        <v>0</v>
      </c>
      <c r="Q232" s="387"/>
      <c r="R232" s="388"/>
      <c r="S232" s="388"/>
      <c r="T232" s="388"/>
      <c r="U232" s="388"/>
      <c r="V232" s="389"/>
      <c r="W232" s="389"/>
      <c r="X232" s="394"/>
      <c r="Y232" s="391"/>
      <c r="Z232" s="392"/>
      <c r="AA232" s="393"/>
      <c r="AB232" s="110">
        <f t="shared" si="19"/>
        <v>0</v>
      </c>
      <c r="AC232" s="111"/>
      <c r="AD232" s="111"/>
      <c r="AE232" s="405"/>
      <c r="AF232" s="387"/>
      <c r="AG232" s="388"/>
      <c r="AH232" s="406"/>
      <c r="AI232" s="389"/>
      <c r="AJ232" s="407"/>
    </row>
    <row r="233" spans="1:36" s="112" customFormat="1" x14ac:dyDescent="0.25">
      <c r="A233" s="113">
        <v>226</v>
      </c>
      <c r="B233" s="114"/>
      <c r="C233" s="100">
        <f t="shared" si="18"/>
        <v>0</v>
      </c>
      <c r="D233" s="115"/>
      <c r="E233" s="116"/>
      <c r="F233" s="117"/>
      <c r="G233" s="118"/>
      <c r="H233" s="116"/>
      <c r="I233" s="119"/>
      <c r="J233" s="117"/>
      <c r="K233" s="120"/>
      <c r="L233" s="117"/>
      <c r="M233" s="116"/>
      <c r="N233" s="109">
        <f t="shared" si="15"/>
        <v>0</v>
      </c>
      <c r="O233" s="109">
        <f t="shared" si="16"/>
        <v>0</v>
      </c>
      <c r="P233" s="109">
        <f t="shared" si="17"/>
        <v>0</v>
      </c>
      <c r="Q233" s="387"/>
      <c r="R233" s="388"/>
      <c r="S233" s="388"/>
      <c r="T233" s="388"/>
      <c r="U233" s="388"/>
      <c r="V233" s="389"/>
      <c r="W233" s="389"/>
      <c r="X233" s="394"/>
      <c r="Y233" s="391"/>
      <c r="Z233" s="392"/>
      <c r="AA233" s="393"/>
      <c r="AB233" s="110">
        <f t="shared" si="19"/>
        <v>0</v>
      </c>
      <c r="AC233" s="111"/>
      <c r="AD233" s="111"/>
      <c r="AE233" s="405"/>
      <c r="AF233" s="387"/>
      <c r="AG233" s="388"/>
      <c r="AH233" s="406"/>
      <c r="AI233" s="389"/>
      <c r="AJ233" s="407"/>
    </row>
    <row r="234" spans="1:36" s="112" customFormat="1" x14ac:dyDescent="0.25">
      <c r="A234" s="113">
        <v>227</v>
      </c>
      <c r="B234" s="114"/>
      <c r="C234" s="100">
        <f t="shared" si="18"/>
        <v>0</v>
      </c>
      <c r="D234" s="115"/>
      <c r="E234" s="116"/>
      <c r="F234" s="117"/>
      <c r="G234" s="118"/>
      <c r="H234" s="116"/>
      <c r="I234" s="119"/>
      <c r="J234" s="117"/>
      <c r="K234" s="120"/>
      <c r="L234" s="117"/>
      <c r="M234" s="116"/>
      <c r="N234" s="109">
        <f t="shared" si="15"/>
        <v>0</v>
      </c>
      <c r="O234" s="109">
        <f t="shared" si="16"/>
        <v>0</v>
      </c>
      <c r="P234" s="109">
        <f t="shared" si="17"/>
        <v>0</v>
      </c>
      <c r="Q234" s="387"/>
      <c r="R234" s="388"/>
      <c r="S234" s="388"/>
      <c r="T234" s="388"/>
      <c r="U234" s="388"/>
      <c r="V234" s="389"/>
      <c r="W234" s="389"/>
      <c r="X234" s="394"/>
      <c r="Y234" s="391"/>
      <c r="Z234" s="392"/>
      <c r="AA234" s="393"/>
      <c r="AB234" s="110">
        <f t="shared" si="19"/>
        <v>0</v>
      </c>
      <c r="AC234" s="111"/>
      <c r="AD234" s="111"/>
      <c r="AE234" s="405"/>
      <c r="AF234" s="387"/>
      <c r="AG234" s="388"/>
      <c r="AH234" s="406"/>
      <c r="AI234" s="389"/>
      <c r="AJ234" s="407"/>
    </row>
    <row r="235" spans="1:36" s="112" customFormat="1" x14ac:dyDescent="0.25">
      <c r="A235" s="113">
        <v>228</v>
      </c>
      <c r="B235" s="114"/>
      <c r="C235" s="100">
        <f t="shared" si="18"/>
        <v>0</v>
      </c>
      <c r="D235" s="115"/>
      <c r="E235" s="116"/>
      <c r="F235" s="117"/>
      <c r="G235" s="118"/>
      <c r="H235" s="116"/>
      <c r="I235" s="119"/>
      <c r="J235" s="117"/>
      <c r="K235" s="120"/>
      <c r="L235" s="117"/>
      <c r="M235" s="116"/>
      <c r="N235" s="109">
        <f t="shared" si="15"/>
        <v>0</v>
      </c>
      <c r="O235" s="109">
        <f t="shared" si="16"/>
        <v>0</v>
      </c>
      <c r="P235" s="109">
        <f t="shared" si="17"/>
        <v>0</v>
      </c>
      <c r="Q235" s="387"/>
      <c r="R235" s="388"/>
      <c r="S235" s="388"/>
      <c r="T235" s="388"/>
      <c r="U235" s="388"/>
      <c r="V235" s="389"/>
      <c r="W235" s="389"/>
      <c r="X235" s="394"/>
      <c r="Y235" s="391"/>
      <c r="Z235" s="392"/>
      <c r="AA235" s="393"/>
      <c r="AB235" s="110">
        <f t="shared" si="19"/>
        <v>0</v>
      </c>
      <c r="AC235" s="111"/>
      <c r="AD235" s="111"/>
      <c r="AE235" s="405"/>
      <c r="AF235" s="387"/>
      <c r="AG235" s="388"/>
      <c r="AH235" s="406"/>
      <c r="AI235" s="389"/>
      <c r="AJ235" s="407"/>
    </row>
    <row r="236" spans="1:36" s="112" customFormat="1" x14ac:dyDescent="0.25">
      <c r="A236" s="113">
        <v>229</v>
      </c>
      <c r="B236" s="114"/>
      <c r="C236" s="100">
        <f t="shared" si="18"/>
        <v>0</v>
      </c>
      <c r="D236" s="115"/>
      <c r="E236" s="116"/>
      <c r="F236" s="117"/>
      <c r="G236" s="118"/>
      <c r="H236" s="116"/>
      <c r="I236" s="119"/>
      <c r="J236" s="117"/>
      <c r="K236" s="120"/>
      <c r="L236" s="117"/>
      <c r="M236" s="116"/>
      <c r="N236" s="109">
        <f t="shared" si="15"/>
        <v>0</v>
      </c>
      <c r="O236" s="109">
        <f t="shared" si="16"/>
        <v>0</v>
      </c>
      <c r="P236" s="109">
        <f t="shared" si="17"/>
        <v>0</v>
      </c>
      <c r="Q236" s="387"/>
      <c r="R236" s="388"/>
      <c r="S236" s="388"/>
      <c r="T236" s="388"/>
      <c r="U236" s="388"/>
      <c r="V236" s="389"/>
      <c r="W236" s="389"/>
      <c r="X236" s="394"/>
      <c r="Y236" s="391"/>
      <c r="Z236" s="392"/>
      <c r="AA236" s="393"/>
      <c r="AB236" s="110">
        <f t="shared" si="19"/>
        <v>0</v>
      </c>
      <c r="AC236" s="111"/>
      <c r="AD236" s="111"/>
      <c r="AE236" s="405"/>
      <c r="AF236" s="387"/>
      <c r="AG236" s="388"/>
      <c r="AH236" s="406"/>
      <c r="AI236" s="389"/>
      <c r="AJ236" s="407"/>
    </row>
    <row r="237" spans="1:36" s="112" customFormat="1" x14ac:dyDescent="0.25">
      <c r="A237" s="113">
        <v>230</v>
      </c>
      <c r="B237" s="114"/>
      <c r="C237" s="100">
        <f t="shared" si="18"/>
        <v>0</v>
      </c>
      <c r="D237" s="115"/>
      <c r="E237" s="116"/>
      <c r="F237" s="117"/>
      <c r="G237" s="118"/>
      <c r="H237" s="116"/>
      <c r="I237" s="119"/>
      <c r="J237" s="117"/>
      <c r="K237" s="120"/>
      <c r="L237" s="117"/>
      <c r="M237" s="116"/>
      <c r="N237" s="109">
        <f t="shared" si="15"/>
        <v>0</v>
      </c>
      <c r="O237" s="109">
        <f t="shared" si="16"/>
        <v>0</v>
      </c>
      <c r="P237" s="109">
        <f t="shared" si="17"/>
        <v>0</v>
      </c>
      <c r="Q237" s="387"/>
      <c r="R237" s="388"/>
      <c r="S237" s="388"/>
      <c r="T237" s="388"/>
      <c r="U237" s="388"/>
      <c r="V237" s="389"/>
      <c r="W237" s="389"/>
      <c r="X237" s="394"/>
      <c r="Y237" s="391"/>
      <c r="Z237" s="392"/>
      <c r="AA237" s="393"/>
      <c r="AB237" s="110">
        <f t="shared" si="19"/>
        <v>0</v>
      </c>
      <c r="AC237" s="111"/>
      <c r="AD237" s="111"/>
      <c r="AE237" s="405"/>
      <c r="AF237" s="387"/>
      <c r="AG237" s="388"/>
      <c r="AH237" s="406"/>
      <c r="AI237" s="389"/>
      <c r="AJ237" s="407"/>
    </row>
    <row r="238" spans="1:36" s="112" customFormat="1" x14ac:dyDescent="0.25">
      <c r="A238" s="113">
        <v>231</v>
      </c>
      <c r="B238" s="114"/>
      <c r="C238" s="100">
        <f t="shared" si="18"/>
        <v>0</v>
      </c>
      <c r="D238" s="115"/>
      <c r="E238" s="116"/>
      <c r="F238" s="117"/>
      <c r="G238" s="118"/>
      <c r="H238" s="116"/>
      <c r="I238" s="119"/>
      <c r="J238" s="117"/>
      <c r="K238" s="120"/>
      <c r="L238" s="117"/>
      <c r="M238" s="116"/>
      <c r="N238" s="109">
        <f t="shared" si="15"/>
        <v>0</v>
      </c>
      <c r="O238" s="109">
        <f t="shared" si="16"/>
        <v>0</v>
      </c>
      <c r="P238" s="109">
        <f t="shared" si="17"/>
        <v>0</v>
      </c>
      <c r="Q238" s="387"/>
      <c r="R238" s="388"/>
      <c r="S238" s="388"/>
      <c r="T238" s="388"/>
      <c r="U238" s="388"/>
      <c r="V238" s="389"/>
      <c r="W238" s="389"/>
      <c r="X238" s="394"/>
      <c r="Y238" s="391"/>
      <c r="Z238" s="392"/>
      <c r="AA238" s="393"/>
      <c r="AB238" s="110">
        <f t="shared" si="19"/>
        <v>0</v>
      </c>
      <c r="AC238" s="111"/>
      <c r="AD238" s="111"/>
      <c r="AE238" s="405"/>
      <c r="AF238" s="387"/>
      <c r="AG238" s="388"/>
      <c r="AH238" s="406"/>
      <c r="AI238" s="389"/>
      <c r="AJ238" s="407"/>
    </row>
    <row r="239" spans="1:36" s="112" customFormat="1" x14ac:dyDescent="0.25">
      <c r="A239" s="113">
        <v>232</v>
      </c>
      <c r="B239" s="114"/>
      <c r="C239" s="100">
        <f t="shared" si="18"/>
        <v>0</v>
      </c>
      <c r="D239" s="115"/>
      <c r="E239" s="116"/>
      <c r="F239" s="117"/>
      <c r="G239" s="118"/>
      <c r="H239" s="116"/>
      <c r="I239" s="119"/>
      <c r="J239" s="117"/>
      <c r="K239" s="120"/>
      <c r="L239" s="117"/>
      <c r="M239" s="116"/>
      <c r="N239" s="109">
        <f t="shared" si="15"/>
        <v>0</v>
      </c>
      <c r="O239" s="109">
        <f t="shared" si="16"/>
        <v>0</v>
      </c>
      <c r="P239" s="109">
        <f t="shared" si="17"/>
        <v>0</v>
      </c>
      <c r="Q239" s="387"/>
      <c r="R239" s="388"/>
      <c r="S239" s="388"/>
      <c r="T239" s="388"/>
      <c r="U239" s="388"/>
      <c r="V239" s="389"/>
      <c r="W239" s="389"/>
      <c r="X239" s="394"/>
      <c r="Y239" s="391"/>
      <c r="Z239" s="392"/>
      <c r="AA239" s="393"/>
      <c r="AB239" s="110">
        <f t="shared" si="19"/>
        <v>0</v>
      </c>
      <c r="AC239" s="111"/>
      <c r="AD239" s="111"/>
      <c r="AE239" s="405"/>
      <c r="AF239" s="387"/>
      <c r="AG239" s="388"/>
      <c r="AH239" s="406"/>
      <c r="AI239" s="389"/>
      <c r="AJ239" s="407"/>
    </row>
    <row r="240" spans="1:36" s="112" customFormat="1" x14ac:dyDescent="0.25">
      <c r="A240" s="113">
        <v>233</v>
      </c>
      <c r="B240" s="114"/>
      <c r="C240" s="100">
        <f t="shared" si="18"/>
        <v>0</v>
      </c>
      <c r="D240" s="115"/>
      <c r="E240" s="116"/>
      <c r="F240" s="117"/>
      <c r="G240" s="118"/>
      <c r="H240" s="116"/>
      <c r="I240" s="119"/>
      <c r="J240" s="117"/>
      <c r="K240" s="120"/>
      <c r="L240" s="117"/>
      <c r="M240" s="116"/>
      <c r="N240" s="109">
        <f t="shared" si="15"/>
        <v>0</v>
      </c>
      <c r="O240" s="109">
        <f t="shared" si="16"/>
        <v>0</v>
      </c>
      <c r="P240" s="109">
        <f t="shared" si="17"/>
        <v>0</v>
      </c>
      <c r="Q240" s="387"/>
      <c r="R240" s="388"/>
      <c r="S240" s="388"/>
      <c r="T240" s="388"/>
      <c r="U240" s="388"/>
      <c r="V240" s="389"/>
      <c r="W240" s="389"/>
      <c r="X240" s="394"/>
      <c r="Y240" s="391"/>
      <c r="Z240" s="392"/>
      <c r="AA240" s="393"/>
      <c r="AB240" s="110">
        <f t="shared" si="19"/>
        <v>0</v>
      </c>
      <c r="AC240" s="111"/>
      <c r="AD240" s="111"/>
      <c r="AE240" s="405"/>
      <c r="AF240" s="387"/>
      <c r="AG240" s="388"/>
      <c r="AH240" s="406"/>
      <c r="AI240" s="389"/>
      <c r="AJ240" s="407"/>
    </row>
    <row r="241" spans="1:36" s="112" customFormat="1" x14ac:dyDescent="0.25">
      <c r="A241" s="113">
        <v>234</v>
      </c>
      <c r="B241" s="114"/>
      <c r="C241" s="100">
        <f t="shared" si="18"/>
        <v>0</v>
      </c>
      <c r="D241" s="115"/>
      <c r="E241" s="116"/>
      <c r="F241" s="117"/>
      <c r="G241" s="118"/>
      <c r="H241" s="116"/>
      <c r="I241" s="119"/>
      <c r="J241" s="117"/>
      <c r="K241" s="120"/>
      <c r="L241" s="117"/>
      <c r="M241" s="116"/>
      <c r="N241" s="109">
        <f t="shared" si="15"/>
        <v>0</v>
      </c>
      <c r="O241" s="109">
        <f t="shared" si="16"/>
        <v>0</v>
      </c>
      <c r="P241" s="109">
        <f t="shared" si="17"/>
        <v>0</v>
      </c>
      <c r="Q241" s="387"/>
      <c r="R241" s="388"/>
      <c r="S241" s="388"/>
      <c r="T241" s="388"/>
      <c r="U241" s="388"/>
      <c r="V241" s="389"/>
      <c r="W241" s="389"/>
      <c r="X241" s="394"/>
      <c r="Y241" s="391"/>
      <c r="Z241" s="392"/>
      <c r="AA241" s="393"/>
      <c r="AB241" s="110">
        <f t="shared" si="19"/>
        <v>0</v>
      </c>
      <c r="AC241" s="111"/>
      <c r="AD241" s="111"/>
      <c r="AE241" s="405"/>
      <c r="AF241" s="387"/>
      <c r="AG241" s="388"/>
      <c r="AH241" s="406"/>
      <c r="AI241" s="389"/>
      <c r="AJ241" s="407"/>
    </row>
    <row r="242" spans="1:36" s="112" customFormat="1" x14ac:dyDescent="0.25">
      <c r="A242" s="113">
        <v>235</v>
      </c>
      <c r="B242" s="114"/>
      <c r="C242" s="100">
        <f t="shared" si="18"/>
        <v>0</v>
      </c>
      <c r="D242" s="115"/>
      <c r="E242" s="116"/>
      <c r="F242" s="117"/>
      <c r="G242" s="118"/>
      <c r="H242" s="116"/>
      <c r="I242" s="119"/>
      <c r="J242" s="117"/>
      <c r="K242" s="120"/>
      <c r="L242" s="117"/>
      <c r="M242" s="116"/>
      <c r="N242" s="109">
        <f t="shared" si="15"/>
        <v>0</v>
      </c>
      <c r="O242" s="109">
        <f t="shared" si="16"/>
        <v>0</v>
      </c>
      <c r="P242" s="109">
        <f t="shared" si="17"/>
        <v>0</v>
      </c>
      <c r="Q242" s="387"/>
      <c r="R242" s="388"/>
      <c r="S242" s="388"/>
      <c r="T242" s="388"/>
      <c r="U242" s="388"/>
      <c r="V242" s="389"/>
      <c r="W242" s="389"/>
      <c r="X242" s="394"/>
      <c r="Y242" s="391"/>
      <c r="Z242" s="392"/>
      <c r="AA242" s="393"/>
      <c r="AB242" s="110">
        <f t="shared" si="19"/>
        <v>0</v>
      </c>
      <c r="AC242" s="111"/>
      <c r="AD242" s="111"/>
      <c r="AE242" s="405"/>
      <c r="AF242" s="387"/>
      <c r="AG242" s="388"/>
      <c r="AH242" s="406"/>
      <c r="AI242" s="389"/>
      <c r="AJ242" s="407"/>
    </row>
    <row r="243" spans="1:36" s="112" customFormat="1" x14ac:dyDescent="0.25">
      <c r="A243" s="113">
        <v>236</v>
      </c>
      <c r="B243" s="114"/>
      <c r="C243" s="100">
        <f t="shared" si="18"/>
        <v>0</v>
      </c>
      <c r="D243" s="115"/>
      <c r="E243" s="116"/>
      <c r="F243" s="117"/>
      <c r="G243" s="118"/>
      <c r="H243" s="116"/>
      <c r="I243" s="119"/>
      <c r="J243" s="117"/>
      <c r="K243" s="120"/>
      <c r="L243" s="117"/>
      <c r="M243" s="116"/>
      <c r="N243" s="109">
        <f t="shared" si="15"/>
        <v>0</v>
      </c>
      <c r="O243" s="109">
        <f t="shared" si="16"/>
        <v>0</v>
      </c>
      <c r="P243" s="109">
        <f t="shared" si="17"/>
        <v>0</v>
      </c>
      <c r="Q243" s="387"/>
      <c r="R243" s="388"/>
      <c r="S243" s="388"/>
      <c r="T243" s="388"/>
      <c r="U243" s="388"/>
      <c r="V243" s="389"/>
      <c r="W243" s="389"/>
      <c r="X243" s="394"/>
      <c r="Y243" s="391"/>
      <c r="Z243" s="392"/>
      <c r="AA243" s="393"/>
      <c r="AB243" s="110">
        <f t="shared" si="19"/>
        <v>0</v>
      </c>
      <c r="AC243" s="111"/>
      <c r="AD243" s="111"/>
      <c r="AE243" s="405"/>
      <c r="AF243" s="387"/>
      <c r="AG243" s="388"/>
      <c r="AH243" s="406"/>
      <c r="AI243" s="389"/>
      <c r="AJ243" s="407"/>
    </row>
    <row r="244" spans="1:36" s="112" customFormat="1" x14ac:dyDescent="0.25">
      <c r="A244" s="113">
        <v>237</v>
      </c>
      <c r="B244" s="114"/>
      <c r="C244" s="100">
        <f t="shared" si="18"/>
        <v>0</v>
      </c>
      <c r="D244" s="115"/>
      <c r="E244" s="116"/>
      <c r="F244" s="117"/>
      <c r="G244" s="118"/>
      <c r="H244" s="116"/>
      <c r="I244" s="119"/>
      <c r="J244" s="117"/>
      <c r="K244" s="120"/>
      <c r="L244" s="117"/>
      <c r="M244" s="116"/>
      <c r="N244" s="109">
        <f t="shared" si="15"/>
        <v>0</v>
      </c>
      <c r="O244" s="109">
        <f t="shared" si="16"/>
        <v>0</v>
      </c>
      <c r="P244" s="109">
        <f t="shared" si="17"/>
        <v>0</v>
      </c>
      <c r="Q244" s="387"/>
      <c r="R244" s="388"/>
      <c r="S244" s="388"/>
      <c r="T244" s="388"/>
      <c r="U244" s="388"/>
      <c r="V244" s="389"/>
      <c r="W244" s="389"/>
      <c r="X244" s="394"/>
      <c r="Y244" s="391"/>
      <c r="Z244" s="392"/>
      <c r="AA244" s="393"/>
      <c r="AB244" s="110">
        <f t="shared" si="19"/>
        <v>0</v>
      </c>
      <c r="AC244" s="111"/>
      <c r="AD244" s="111"/>
      <c r="AE244" s="405"/>
      <c r="AF244" s="387"/>
      <c r="AG244" s="388"/>
      <c r="AH244" s="406"/>
      <c r="AI244" s="389"/>
      <c r="AJ244" s="407"/>
    </row>
    <row r="245" spans="1:36" s="112" customFormat="1" x14ac:dyDescent="0.25">
      <c r="A245" s="113">
        <v>238</v>
      </c>
      <c r="B245" s="114"/>
      <c r="C245" s="100">
        <f t="shared" si="18"/>
        <v>0</v>
      </c>
      <c r="D245" s="115"/>
      <c r="E245" s="116"/>
      <c r="F245" s="117"/>
      <c r="G245" s="118"/>
      <c r="H245" s="116"/>
      <c r="I245" s="119"/>
      <c r="J245" s="117"/>
      <c r="K245" s="120"/>
      <c r="L245" s="117"/>
      <c r="M245" s="116"/>
      <c r="N245" s="109">
        <f t="shared" si="15"/>
        <v>0</v>
      </c>
      <c r="O245" s="109">
        <f t="shared" si="16"/>
        <v>0</v>
      </c>
      <c r="P245" s="109">
        <f t="shared" si="17"/>
        <v>0</v>
      </c>
      <c r="Q245" s="387"/>
      <c r="R245" s="388"/>
      <c r="S245" s="388"/>
      <c r="T245" s="388"/>
      <c r="U245" s="388"/>
      <c r="V245" s="389"/>
      <c r="W245" s="389"/>
      <c r="X245" s="394"/>
      <c r="Y245" s="391"/>
      <c r="Z245" s="392"/>
      <c r="AA245" s="393"/>
      <c r="AB245" s="110">
        <f t="shared" si="19"/>
        <v>0</v>
      </c>
      <c r="AC245" s="111"/>
      <c r="AD245" s="111"/>
      <c r="AE245" s="405"/>
      <c r="AF245" s="387"/>
      <c r="AG245" s="388"/>
      <c r="AH245" s="406"/>
      <c r="AI245" s="389"/>
      <c r="AJ245" s="407"/>
    </row>
    <row r="246" spans="1:36" s="112" customFormat="1" x14ac:dyDescent="0.25">
      <c r="A246" s="113">
        <v>239</v>
      </c>
      <c r="B246" s="114"/>
      <c r="C246" s="100">
        <f t="shared" si="18"/>
        <v>0</v>
      </c>
      <c r="D246" s="115"/>
      <c r="E246" s="116"/>
      <c r="F246" s="117"/>
      <c r="G246" s="118"/>
      <c r="H246" s="116"/>
      <c r="I246" s="119"/>
      <c r="J246" s="117"/>
      <c r="K246" s="120"/>
      <c r="L246" s="117"/>
      <c r="M246" s="116"/>
      <c r="N246" s="109">
        <f t="shared" si="15"/>
        <v>0</v>
      </c>
      <c r="O246" s="109">
        <f t="shared" si="16"/>
        <v>0</v>
      </c>
      <c r="P246" s="109">
        <f t="shared" si="17"/>
        <v>0</v>
      </c>
      <c r="Q246" s="387"/>
      <c r="R246" s="388"/>
      <c r="S246" s="388"/>
      <c r="T246" s="388"/>
      <c r="U246" s="388"/>
      <c r="V246" s="389"/>
      <c r="W246" s="389"/>
      <c r="X246" s="394"/>
      <c r="Y246" s="391"/>
      <c r="Z246" s="392"/>
      <c r="AA246" s="393"/>
      <c r="AB246" s="110">
        <f t="shared" si="19"/>
        <v>0</v>
      </c>
      <c r="AC246" s="111"/>
      <c r="AD246" s="111"/>
      <c r="AE246" s="405"/>
      <c r="AF246" s="387"/>
      <c r="AG246" s="388"/>
      <c r="AH246" s="406"/>
      <c r="AI246" s="389"/>
      <c r="AJ246" s="407"/>
    </row>
    <row r="247" spans="1:36" s="112" customFormat="1" x14ac:dyDescent="0.25">
      <c r="A247" s="113">
        <v>240</v>
      </c>
      <c r="B247" s="114"/>
      <c r="C247" s="100">
        <f t="shared" si="18"/>
        <v>0</v>
      </c>
      <c r="D247" s="115"/>
      <c r="E247" s="116"/>
      <c r="F247" s="117"/>
      <c r="G247" s="118"/>
      <c r="H247" s="116"/>
      <c r="I247" s="119"/>
      <c r="J247" s="117"/>
      <c r="K247" s="120"/>
      <c r="L247" s="117"/>
      <c r="M247" s="116"/>
      <c r="N247" s="109">
        <f t="shared" si="15"/>
        <v>0</v>
      </c>
      <c r="O247" s="109">
        <f t="shared" si="16"/>
        <v>0</v>
      </c>
      <c r="P247" s="109">
        <f t="shared" si="17"/>
        <v>0</v>
      </c>
      <c r="Q247" s="387"/>
      <c r="R247" s="388"/>
      <c r="S247" s="388"/>
      <c r="T247" s="388"/>
      <c r="U247" s="388"/>
      <c r="V247" s="389"/>
      <c r="W247" s="389"/>
      <c r="X247" s="394"/>
      <c r="Y247" s="391"/>
      <c r="Z247" s="392"/>
      <c r="AA247" s="393"/>
      <c r="AB247" s="110">
        <f t="shared" si="19"/>
        <v>0</v>
      </c>
      <c r="AC247" s="111"/>
      <c r="AD247" s="111"/>
      <c r="AE247" s="405"/>
      <c r="AF247" s="387"/>
      <c r="AG247" s="388"/>
      <c r="AH247" s="406"/>
      <c r="AI247" s="389"/>
      <c r="AJ247" s="407"/>
    </row>
    <row r="248" spans="1:36" s="112" customFormat="1" x14ac:dyDescent="0.25">
      <c r="A248" s="113">
        <v>241</v>
      </c>
      <c r="B248" s="114"/>
      <c r="C248" s="100">
        <f t="shared" si="18"/>
        <v>0</v>
      </c>
      <c r="D248" s="115"/>
      <c r="E248" s="116"/>
      <c r="F248" s="117"/>
      <c r="G248" s="118"/>
      <c r="H248" s="116"/>
      <c r="I248" s="119"/>
      <c r="J248" s="117"/>
      <c r="K248" s="120"/>
      <c r="L248" s="117"/>
      <c r="M248" s="116"/>
      <c r="N248" s="109">
        <f t="shared" si="15"/>
        <v>0</v>
      </c>
      <c r="O248" s="109">
        <f t="shared" si="16"/>
        <v>0</v>
      </c>
      <c r="P248" s="109">
        <f t="shared" si="17"/>
        <v>0</v>
      </c>
      <c r="Q248" s="387"/>
      <c r="R248" s="388"/>
      <c r="S248" s="388"/>
      <c r="T248" s="388"/>
      <c r="U248" s="388"/>
      <c r="V248" s="389"/>
      <c r="W248" s="389"/>
      <c r="X248" s="394"/>
      <c r="Y248" s="391"/>
      <c r="Z248" s="392"/>
      <c r="AA248" s="393"/>
      <c r="AB248" s="110">
        <f t="shared" si="19"/>
        <v>0</v>
      </c>
      <c r="AC248" s="111"/>
      <c r="AD248" s="111"/>
      <c r="AE248" s="405"/>
      <c r="AF248" s="387"/>
      <c r="AG248" s="388"/>
      <c r="AH248" s="406"/>
      <c r="AI248" s="389"/>
      <c r="AJ248" s="407"/>
    </row>
    <row r="249" spans="1:36" s="112" customFormat="1" x14ac:dyDescent="0.25">
      <c r="A249" s="113">
        <v>242</v>
      </c>
      <c r="B249" s="114"/>
      <c r="C249" s="100">
        <f t="shared" si="18"/>
        <v>0</v>
      </c>
      <c r="D249" s="115"/>
      <c r="E249" s="116"/>
      <c r="F249" s="117"/>
      <c r="G249" s="118"/>
      <c r="H249" s="116"/>
      <c r="I249" s="119"/>
      <c r="J249" s="117"/>
      <c r="K249" s="120"/>
      <c r="L249" s="117"/>
      <c r="M249" s="116"/>
      <c r="N249" s="109">
        <f t="shared" si="15"/>
        <v>0</v>
      </c>
      <c r="O249" s="109">
        <f t="shared" si="16"/>
        <v>0</v>
      </c>
      <c r="P249" s="109">
        <f t="shared" si="17"/>
        <v>0</v>
      </c>
      <c r="Q249" s="387"/>
      <c r="R249" s="388"/>
      <c r="S249" s="388"/>
      <c r="T249" s="388"/>
      <c r="U249" s="388"/>
      <c r="V249" s="389"/>
      <c r="W249" s="389"/>
      <c r="X249" s="394"/>
      <c r="Y249" s="391"/>
      <c r="Z249" s="392"/>
      <c r="AA249" s="393"/>
      <c r="AB249" s="110">
        <f t="shared" si="19"/>
        <v>0</v>
      </c>
      <c r="AC249" s="111"/>
      <c r="AD249" s="111"/>
      <c r="AE249" s="405"/>
      <c r="AF249" s="387"/>
      <c r="AG249" s="388"/>
      <c r="AH249" s="406"/>
      <c r="AI249" s="389"/>
      <c r="AJ249" s="407"/>
    </row>
    <row r="250" spans="1:36" s="112" customFormat="1" x14ac:dyDescent="0.25">
      <c r="A250" s="113">
        <v>243</v>
      </c>
      <c r="B250" s="114"/>
      <c r="C250" s="100">
        <f t="shared" si="18"/>
        <v>0</v>
      </c>
      <c r="D250" s="115"/>
      <c r="E250" s="116"/>
      <c r="F250" s="117"/>
      <c r="G250" s="118"/>
      <c r="H250" s="116"/>
      <c r="I250" s="119"/>
      <c r="J250" s="117"/>
      <c r="K250" s="120"/>
      <c r="L250" s="117"/>
      <c r="M250" s="116"/>
      <c r="N250" s="109">
        <f t="shared" si="15"/>
        <v>0</v>
      </c>
      <c r="O250" s="109">
        <f t="shared" si="16"/>
        <v>0</v>
      </c>
      <c r="P250" s="109">
        <f t="shared" si="17"/>
        <v>0</v>
      </c>
      <c r="Q250" s="387"/>
      <c r="R250" s="388"/>
      <c r="S250" s="388"/>
      <c r="T250" s="388"/>
      <c r="U250" s="388"/>
      <c r="V250" s="389"/>
      <c r="W250" s="389"/>
      <c r="X250" s="394"/>
      <c r="Y250" s="391"/>
      <c r="Z250" s="392"/>
      <c r="AA250" s="393"/>
      <c r="AB250" s="110">
        <f t="shared" si="19"/>
        <v>0</v>
      </c>
      <c r="AC250" s="111"/>
      <c r="AD250" s="111"/>
      <c r="AE250" s="405"/>
      <c r="AF250" s="387"/>
      <c r="AG250" s="388"/>
      <c r="AH250" s="406"/>
      <c r="AI250" s="389"/>
      <c r="AJ250" s="407"/>
    </row>
    <row r="251" spans="1:36" s="112" customFormat="1" x14ac:dyDescent="0.25">
      <c r="A251" s="113">
        <v>244</v>
      </c>
      <c r="B251" s="114"/>
      <c r="C251" s="100">
        <f t="shared" si="18"/>
        <v>0</v>
      </c>
      <c r="D251" s="115"/>
      <c r="E251" s="116"/>
      <c r="F251" s="117"/>
      <c r="G251" s="118"/>
      <c r="H251" s="116"/>
      <c r="I251" s="119"/>
      <c r="J251" s="117"/>
      <c r="K251" s="120"/>
      <c r="L251" s="117"/>
      <c r="M251" s="116"/>
      <c r="N251" s="109">
        <f t="shared" si="15"/>
        <v>0</v>
      </c>
      <c r="O251" s="109">
        <f t="shared" si="16"/>
        <v>0</v>
      </c>
      <c r="P251" s="109">
        <f t="shared" si="17"/>
        <v>0</v>
      </c>
      <c r="Q251" s="387"/>
      <c r="R251" s="388"/>
      <c r="S251" s="388"/>
      <c r="T251" s="388"/>
      <c r="U251" s="388"/>
      <c r="V251" s="389"/>
      <c r="W251" s="389"/>
      <c r="X251" s="394"/>
      <c r="Y251" s="391"/>
      <c r="Z251" s="392"/>
      <c r="AA251" s="393"/>
      <c r="AB251" s="110">
        <f t="shared" si="19"/>
        <v>0</v>
      </c>
      <c r="AC251" s="111"/>
      <c r="AD251" s="111"/>
      <c r="AE251" s="405"/>
      <c r="AF251" s="387"/>
      <c r="AG251" s="388"/>
      <c r="AH251" s="406"/>
      <c r="AI251" s="389"/>
      <c r="AJ251" s="407"/>
    </row>
    <row r="252" spans="1:36" s="112" customFormat="1" x14ac:dyDescent="0.25">
      <c r="A252" s="113">
        <v>245</v>
      </c>
      <c r="B252" s="114"/>
      <c r="C252" s="100">
        <f t="shared" si="18"/>
        <v>0</v>
      </c>
      <c r="D252" s="115"/>
      <c r="E252" s="116"/>
      <c r="F252" s="117"/>
      <c r="G252" s="118"/>
      <c r="H252" s="116"/>
      <c r="I252" s="119"/>
      <c r="J252" s="117"/>
      <c r="K252" s="120"/>
      <c r="L252" s="117"/>
      <c r="M252" s="116"/>
      <c r="N252" s="109">
        <f t="shared" si="15"/>
        <v>0</v>
      </c>
      <c r="O252" s="109">
        <f t="shared" si="16"/>
        <v>0</v>
      </c>
      <c r="P252" s="109">
        <f t="shared" si="17"/>
        <v>0</v>
      </c>
      <c r="Q252" s="387"/>
      <c r="R252" s="388"/>
      <c r="S252" s="388"/>
      <c r="T252" s="388"/>
      <c r="U252" s="388"/>
      <c r="V252" s="389"/>
      <c r="W252" s="389"/>
      <c r="X252" s="394"/>
      <c r="Y252" s="391"/>
      <c r="Z252" s="392"/>
      <c r="AA252" s="393"/>
      <c r="AB252" s="110">
        <f t="shared" si="19"/>
        <v>0</v>
      </c>
      <c r="AC252" s="111"/>
      <c r="AD252" s="111"/>
      <c r="AE252" s="405"/>
      <c r="AF252" s="387"/>
      <c r="AG252" s="388"/>
      <c r="AH252" s="406"/>
      <c r="AI252" s="389"/>
      <c r="AJ252" s="407"/>
    </row>
    <row r="253" spans="1:36" s="112" customFormat="1" x14ac:dyDescent="0.25">
      <c r="A253" s="113">
        <v>246</v>
      </c>
      <c r="B253" s="114"/>
      <c r="C253" s="100">
        <f t="shared" si="18"/>
        <v>0</v>
      </c>
      <c r="D253" s="115"/>
      <c r="E253" s="116"/>
      <c r="F253" s="117"/>
      <c r="G253" s="118"/>
      <c r="H253" s="116"/>
      <c r="I253" s="119"/>
      <c r="J253" s="117"/>
      <c r="K253" s="120"/>
      <c r="L253" s="117"/>
      <c r="M253" s="116"/>
      <c r="N253" s="109">
        <f t="shared" si="15"/>
        <v>0</v>
      </c>
      <c r="O253" s="109">
        <f t="shared" si="16"/>
        <v>0</v>
      </c>
      <c r="P253" s="109">
        <f t="shared" si="17"/>
        <v>0</v>
      </c>
      <c r="Q253" s="387"/>
      <c r="R253" s="388"/>
      <c r="S253" s="388"/>
      <c r="T253" s="388"/>
      <c r="U253" s="388"/>
      <c r="V253" s="389"/>
      <c r="W253" s="389"/>
      <c r="X253" s="394"/>
      <c r="Y253" s="391"/>
      <c r="Z253" s="392"/>
      <c r="AA253" s="393"/>
      <c r="AB253" s="110">
        <f t="shared" si="19"/>
        <v>0</v>
      </c>
      <c r="AC253" s="111"/>
      <c r="AD253" s="111"/>
      <c r="AE253" s="405"/>
      <c r="AF253" s="387"/>
      <c r="AG253" s="388"/>
      <c r="AH253" s="406"/>
      <c r="AI253" s="389"/>
      <c r="AJ253" s="407"/>
    </row>
    <row r="254" spans="1:36" s="112" customFormat="1" x14ac:dyDescent="0.25">
      <c r="A254" s="113">
        <v>247</v>
      </c>
      <c r="B254" s="114"/>
      <c r="C254" s="100">
        <f t="shared" si="18"/>
        <v>0</v>
      </c>
      <c r="D254" s="115"/>
      <c r="E254" s="116"/>
      <c r="F254" s="117"/>
      <c r="G254" s="118"/>
      <c r="H254" s="116"/>
      <c r="I254" s="119"/>
      <c r="J254" s="117"/>
      <c r="K254" s="120"/>
      <c r="L254" s="117"/>
      <c r="M254" s="116"/>
      <c r="N254" s="109">
        <f t="shared" si="15"/>
        <v>0</v>
      </c>
      <c r="O254" s="109">
        <f t="shared" si="16"/>
        <v>0</v>
      </c>
      <c r="P254" s="109">
        <f t="shared" si="17"/>
        <v>0</v>
      </c>
      <c r="Q254" s="387"/>
      <c r="R254" s="388"/>
      <c r="S254" s="388"/>
      <c r="T254" s="388"/>
      <c r="U254" s="388"/>
      <c r="V254" s="389"/>
      <c r="W254" s="389"/>
      <c r="X254" s="394"/>
      <c r="Y254" s="391"/>
      <c r="Z254" s="392"/>
      <c r="AA254" s="393"/>
      <c r="AB254" s="110">
        <f t="shared" si="19"/>
        <v>0</v>
      </c>
      <c r="AC254" s="111"/>
      <c r="AD254" s="111"/>
      <c r="AE254" s="405"/>
      <c r="AF254" s="387"/>
      <c r="AG254" s="388"/>
      <c r="AH254" s="406"/>
      <c r="AI254" s="389"/>
      <c r="AJ254" s="407"/>
    </row>
    <row r="255" spans="1:36" s="112" customFormat="1" x14ac:dyDescent="0.25">
      <c r="A255" s="113">
        <v>248</v>
      </c>
      <c r="B255" s="114"/>
      <c r="C255" s="100">
        <f t="shared" si="18"/>
        <v>0</v>
      </c>
      <c r="D255" s="115"/>
      <c r="E255" s="116"/>
      <c r="F255" s="117"/>
      <c r="G255" s="118"/>
      <c r="H255" s="116"/>
      <c r="I255" s="119"/>
      <c r="J255" s="117"/>
      <c r="K255" s="120"/>
      <c r="L255" s="117"/>
      <c r="M255" s="116"/>
      <c r="N255" s="109">
        <f t="shared" si="15"/>
        <v>0</v>
      </c>
      <c r="O255" s="109">
        <f t="shared" si="16"/>
        <v>0</v>
      </c>
      <c r="P255" s="109">
        <f t="shared" si="17"/>
        <v>0</v>
      </c>
      <c r="Q255" s="387"/>
      <c r="R255" s="388"/>
      <c r="S255" s="388"/>
      <c r="T255" s="388"/>
      <c r="U255" s="388"/>
      <c r="V255" s="389"/>
      <c r="W255" s="389"/>
      <c r="X255" s="394"/>
      <c r="Y255" s="391"/>
      <c r="Z255" s="392"/>
      <c r="AA255" s="393"/>
      <c r="AB255" s="110">
        <f t="shared" si="19"/>
        <v>0</v>
      </c>
      <c r="AC255" s="111"/>
      <c r="AD255" s="111"/>
      <c r="AE255" s="405"/>
      <c r="AF255" s="387"/>
      <c r="AG255" s="388"/>
      <c r="AH255" s="406"/>
      <c r="AI255" s="389"/>
      <c r="AJ255" s="407"/>
    </row>
    <row r="256" spans="1:36" s="112" customFormat="1" x14ac:dyDescent="0.25">
      <c r="A256" s="113">
        <v>249</v>
      </c>
      <c r="B256" s="114"/>
      <c r="C256" s="100">
        <f t="shared" si="18"/>
        <v>0</v>
      </c>
      <c r="D256" s="115"/>
      <c r="E256" s="116"/>
      <c r="F256" s="117"/>
      <c r="G256" s="118"/>
      <c r="H256" s="116"/>
      <c r="I256" s="119"/>
      <c r="J256" s="117"/>
      <c r="K256" s="120"/>
      <c r="L256" s="117"/>
      <c r="M256" s="116"/>
      <c r="N256" s="109">
        <f t="shared" si="15"/>
        <v>0</v>
      </c>
      <c r="O256" s="109">
        <f t="shared" si="16"/>
        <v>0</v>
      </c>
      <c r="P256" s="109">
        <f t="shared" si="17"/>
        <v>0</v>
      </c>
      <c r="Q256" s="387"/>
      <c r="R256" s="388"/>
      <c r="S256" s="388"/>
      <c r="T256" s="388"/>
      <c r="U256" s="388"/>
      <c r="V256" s="389"/>
      <c r="W256" s="389"/>
      <c r="X256" s="394"/>
      <c r="Y256" s="391"/>
      <c r="Z256" s="392"/>
      <c r="AA256" s="393"/>
      <c r="AB256" s="110">
        <f t="shared" si="19"/>
        <v>0</v>
      </c>
      <c r="AC256" s="111"/>
      <c r="AD256" s="111"/>
      <c r="AE256" s="405"/>
      <c r="AF256" s="387"/>
      <c r="AG256" s="388"/>
      <c r="AH256" s="406"/>
      <c r="AI256" s="389"/>
      <c r="AJ256" s="407"/>
    </row>
    <row r="257" spans="1:36" s="112" customFormat="1" x14ac:dyDescent="0.25">
      <c r="A257" s="113">
        <v>250</v>
      </c>
      <c r="B257" s="114"/>
      <c r="C257" s="100">
        <f t="shared" si="18"/>
        <v>0</v>
      </c>
      <c r="D257" s="115"/>
      <c r="E257" s="116"/>
      <c r="F257" s="117"/>
      <c r="G257" s="118"/>
      <c r="H257" s="116"/>
      <c r="I257" s="119"/>
      <c r="J257" s="117"/>
      <c r="K257" s="120"/>
      <c r="L257" s="117"/>
      <c r="M257" s="116"/>
      <c r="N257" s="109">
        <f t="shared" si="15"/>
        <v>0</v>
      </c>
      <c r="O257" s="109">
        <f t="shared" si="16"/>
        <v>0</v>
      </c>
      <c r="P257" s="109">
        <f t="shared" si="17"/>
        <v>0</v>
      </c>
      <c r="Q257" s="387"/>
      <c r="R257" s="388"/>
      <c r="S257" s="388"/>
      <c r="T257" s="388"/>
      <c r="U257" s="388"/>
      <c r="V257" s="389"/>
      <c r="W257" s="389"/>
      <c r="X257" s="394"/>
      <c r="Y257" s="391"/>
      <c r="Z257" s="392"/>
      <c r="AA257" s="393"/>
      <c r="AB257" s="110">
        <f t="shared" si="19"/>
        <v>0</v>
      </c>
      <c r="AC257" s="111"/>
      <c r="AD257" s="111"/>
      <c r="AE257" s="405"/>
      <c r="AF257" s="387"/>
      <c r="AG257" s="388"/>
      <c r="AH257" s="406"/>
      <c r="AI257" s="389"/>
      <c r="AJ257" s="407"/>
    </row>
    <row r="258" spans="1:36" s="112" customFormat="1" x14ac:dyDescent="0.25">
      <c r="A258" s="113">
        <v>251</v>
      </c>
      <c r="B258" s="114"/>
      <c r="C258" s="100">
        <f t="shared" si="18"/>
        <v>0</v>
      </c>
      <c r="D258" s="115"/>
      <c r="E258" s="116"/>
      <c r="F258" s="117"/>
      <c r="G258" s="118"/>
      <c r="H258" s="116"/>
      <c r="I258" s="119"/>
      <c r="J258" s="117"/>
      <c r="K258" s="120"/>
      <c r="L258" s="117"/>
      <c r="M258" s="116"/>
      <c r="N258" s="109">
        <f t="shared" si="15"/>
        <v>0</v>
      </c>
      <c r="O258" s="109">
        <f t="shared" si="16"/>
        <v>0</v>
      </c>
      <c r="P258" s="109">
        <f t="shared" si="17"/>
        <v>0</v>
      </c>
      <c r="Q258" s="387"/>
      <c r="R258" s="388"/>
      <c r="S258" s="388"/>
      <c r="T258" s="388"/>
      <c r="U258" s="388"/>
      <c r="V258" s="389"/>
      <c r="W258" s="389"/>
      <c r="X258" s="394"/>
      <c r="Y258" s="391"/>
      <c r="Z258" s="392"/>
      <c r="AA258" s="393"/>
      <c r="AB258" s="110">
        <f t="shared" si="19"/>
        <v>0</v>
      </c>
      <c r="AC258" s="111"/>
      <c r="AD258" s="111"/>
      <c r="AE258" s="405"/>
      <c r="AF258" s="387"/>
      <c r="AG258" s="388"/>
      <c r="AH258" s="406"/>
      <c r="AI258" s="389"/>
      <c r="AJ258" s="407"/>
    </row>
    <row r="259" spans="1:36" s="112" customFormat="1" x14ac:dyDescent="0.25">
      <c r="A259" s="113">
        <v>252</v>
      </c>
      <c r="B259" s="114"/>
      <c r="C259" s="100">
        <f t="shared" si="18"/>
        <v>0</v>
      </c>
      <c r="D259" s="115"/>
      <c r="E259" s="116"/>
      <c r="F259" s="117"/>
      <c r="G259" s="118"/>
      <c r="H259" s="116"/>
      <c r="I259" s="119"/>
      <c r="J259" s="117"/>
      <c r="K259" s="120"/>
      <c r="L259" s="117"/>
      <c r="M259" s="116"/>
      <c r="N259" s="109">
        <f t="shared" si="15"/>
        <v>0</v>
      </c>
      <c r="O259" s="109">
        <f t="shared" si="16"/>
        <v>0</v>
      </c>
      <c r="P259" s="109">
        <f t="shared" si="17"/>
        <v>0</v>
      </c>
      <c r="Q259" s="387"/>
      <c r="R259" s="388"/>
      <c r="S259" s="388"/>
      <c r="T259" s="388"/>
      <c r="U259" s="388"/>
      <c r="V259" s="389"/>
      <c r="W259" s="389"/>
      <c r="X259" s="394"/>
      <c r="Y259" s="391"/>
      <c r="Z259" s="392"/>
      <c r="AA259" s="393"/>
      <c r="AB259" s="110">
        <f t="shared" si="19"/>
        <v>0</v>
      </c>
      <c r="AC259" s="111"/>
      <c r="AD259" s="111"/>
      <c r="AE259" s="405"/>
      <c r="AF259" s="387"/>
      <c r="AG259" s="388"/>
      <c r="AH259" s="406"/>
      <c r="AI259" s="389"/>
      <c r="AJ259" s="407"/>
    </row>
    <row r="260" spans="1:36" s="112" customFormat="1" x14ac:dyDescent="0.25">
      <c r="A260" s="113">
        <v>253</v>
      </c>
      <c r="B260" s="114"/>
      <c r="C260" s="100">
        <f t="shared" si="18"/>
        <v>0</v>
      </c>
      <c r="D260" s="115"/>
      <c r="E260" s="116"/>
      <c r="F260" s="117"/>
      <c r="G260" s="118"/>
      <c r="H260" s="116"/>
      <c r="I260" s="119"/>
      <c r="J260" s="117"/>
      <c r="K260" s="120"/>
      <c r="L260" s="117"/>
      <c r="M260" s="116"/>
      <c r="N260" s="109">
        <f t="shared" si="15"/>
        <v>0</v>
      </c>
      <c r="O260" s="109">
        <f t="shared" si="16"/>
        <v>0</v>
      </c>
      <c r="P260" s="109">
        <f t="shared" si="17"/>
        <v>0</v>
      </c>
      <c r="Q260" s="387"/>
      <c r="R260" s="388"/>
      <c r="S260" s="388"/>
      <c r="T260" s="388"/>
      <c r="U260" s="388"/>
      <c r="V260" s="389"/>
      <c r="W260" s="389"/>
      <c r="X260" s="394"/>
      <c r="Y260" s="391"/>
      <c r="Z260" s="392"/>
      <c r="AA260" s="393"/>
      <c r="AB260" s="110">
        <f t="shared" si="19"/>
        <v>0</v>
      </c>
      <c r="AC260" s="111"/>
      <c r="AD260" s="111"/>
      <c r="AE260" s="405"/>
      <c r="AF260" s="387"/>
      <c r="AG260" s="388"/>
      <c r="AH260" s="406"/>
      <c r="AI260" s="389"/>
      <c r="AJ260" s="407"/>
    </row>
    <row r="261" spans="1:36" s="112" customFormat="1" x14ac:dyDescent="0.25">
      <c r="A261" s="113">
        <v>254</v>
      </c>
      <c r="B261" s="114"/>
      <c r="C261" s="100">
        <f t="shared" si="18"/>
        <v>0</v>
      </c>
      <c r="D261" s="115"/>
      <c r="E261" s="116"/>
      <c r="F261" s="117"/>
      <c r="G261" s="118"/>
      <c r="H261" s="116"/>
      <c r="I261" s="119"/>
      <c r="J261" s="117"/>
      <c r="K261" s="120"/>
      <c r="L261" s="117"/>
      <c r="M261" s="116"/>
      <c r="N261" s="109">
        <f t="shared" si="15"/>
        <v>0</v>
      </c>
      <c r="O261" s="109">
        <f t="shared" si="16"/>
        <v>0</v>
      </c>
      <c r="P261" s="109">
        <f t="shared" si="17"/>
        <v>0</v>
      </c>
      <c r="Q261" s="387"/>
      <c r="R261" s="388"/>
      <c r="S261" s="388"/>
      <c r="T261" s="388"/>
      <c r="U261" s="388"/>
      <c r="V261" s="389"/>
      <c r="W261" s="389"/>
      <c r="X261" s="394"/>
      <c r="Y261" s="391"/>
      <c r="Z261" s="392"/>
      <c r="AA261" s="393"/>
      <c r="AB261" s="110">
        <f t="shared" si="19"/>
        <v>0</v>
      </c>
      <c r="AC261" s="111"/>
      <c r="AD261" s="111"/>
      <c r="AE261" s="405"/>
      <c r="AF261" s="387"/>
      <c r="AG261" s="388"/>
      <c r="AH261" s="406"/>
      <c r="AI261" s="389"/>
      <c r="AJ261" s="407"/>
    </row>
    <row r="262" spans="1:36" s="112" customFormat="1" x14ac:dyDescent="0.25">
      <c r="A262" s="113">
        <v>255</v>
      </c>
      <c r="B262" s="114"/>
      <c r="C262" s="100">
        <f t="shared" si="18"/>
        <v>0</v>
      </c>
      <c r="D262" s="115"/>
      <c r="E262" s="116"/>
      <c r="F262" s="117"/>
      <c r="G262" s="118"/>
      <c r="H262" s="116"/>
      <c r="I262" s="119"/>
      <c r="J262" s="117"/>
      <c r="K262" s="120"/>
      <c r="L262" s="117"/>
      <c r="M262" s="116"/>
      <c r="N262" s="109">
        <f t="shared" si="15"/>
        <v>0</v>
      </c>
      <c r="O262" s="109">
        <f t="shared" si="16"/>
        <v>0</v>
      </c>
      <c r="P262" s="109">
        <f t="shared" si="17"/>
        <v>0</v>
      </c>
      <c r="Q262" s="387"/>
      <c r="R262" s="388"/>
      <c r="S262" s="388"/>
      <c r="T262" s="388"/>
      <c r="U262" s="388"/>
      <c r="V262" s="389"/>
      <c r="W262" s="389"/>
      <c r="X262" s="394"/>
      <c r="Y262" s="391"/>
      <c r="Z262" s="392"/>
      <c r="AA262" s="393"/>
      <c r="AB262" s="110">
        <f t="shared" si="19"/>
        <v>0</v>
      </c>
      <c r="AC262" s="111"/>
      <c r="AD262" s="111"/>
      <c r="AE262" s="405"/>
      <c r="AF262" s="387"/>
      <c r="AG262" s="388"/>
      <c r="AH262" s="406"/>
      <c r="AI262" s="389"/>
      <c r="AJ262" s="407"/>
    </row>
    <row r="263" spans="1:36" s="112" customFormat="1" x14ac:dyDescent="0.25">
      <c r="A263" s="113">
        <v>256</v>
      </c>
      <c r="B263" s="114"/>
      <c r="C263" s="100">
        <f t="shared" si="18"/>
        <v>0</v>
      </c>
      <c r="D263" s="115"/>
      <c r="E263" s="116"/>
      <c r="F263" s="117"/>
      <c r="G263" s="118"/>
      <c r="H263" s="116"/>
      <c r="I263" s="119"/>
      <c r="J263" s="117"/>
      <c r="K263" s="120"/>
      <c r="L263" s="117"/>
      <c r="M263" s="116"/>
      <c r="N263" s="109">
        <f t="shared" si="15"/>
        <v>0</v>
      </c>
      <c r="O263" s="109">
        <f t="shared" si="16"/>
        <v>0</v>
      </c>
      <c r="P263" s="109">
        <f t="shared" si="17"/>
        <v>0</v>
      </c>
      <c r="Q263" s="387"/>
      <c r="R263" s="388"/>
      <c r="S263" s="388"/>
      <c r="T263" s="388"/>
      <c r="U263" s="388"/>
      <c r="V263" s="389"/>
      <c r="W263" s="389"/>
      <c r="X263" s="394"/>
      <c r="Y263" s="391"/>
      <c r="Z263" s="392"/>
      <c r="AA263" s="393"/>
      <c r="AB263" s="110">
        <f t="shared" si="19"/>
        <v>0</v>
      </c>
      <c r="AC263" s="111"/>
      <c r="AD263" s="111"/>
      <c r="AE263" s="405"/>
      <c r="AF263" s="387"/>
      <c r="AG263" s="388"/>
      <c r="AH263" s="406"/>
      <c r="AI263" s="389"/>
      <c r="AJ263" s="407"/>
    </row>
    <row r="264" spans="1:36" s="112" customFormat="1" x14ac:dyDescent="0.25">
      <c r="A264" s="113">
        <v>257</v>
      </c>
      <c r="B264" s="114"/>
      <c r="C264" s="100">
        <f t="shared" si="18"/>
        <v>0</v>
      </c>
      <c r="D264" s="115"/>
      <c r="E264" s="116"/>
      <c r="F264" s="117"/>
      <c r="G264" s="118"/>
      <c r="H264" s="116"/>
      <c r="I264" s="119"/>
      <c r="J264" s="117"/>
      <c r="K264" s="120"/>
      <c r="L264" s="117"/>
      <c r="M264" s="116"/>
      <c r="N264" s="109">
        <f t="shared" si="15"/>
        <v>0</v>
      </c>
      <c r="O264" s="109">
        <f t="shared" si="16"/>
        <v>0</v>
      </c>
      <c r="P264" s="109">
        <f t="shared" si="17"/>
        <v>0</v>
      </c>
      <c r="Q264" s="387"/>
      <c r="R264" s="388"/>
      <c r="S264" s="388"/>
      <c r="T264" s="388"/>
      <c r="U264" s="388"/>
      <c r="V264" s="389"/>
      <c r="W264" s="389"/>
      <c r="X264" s="394"/>
      <c r="Y264" s="391"/>
      <c r="Z264" s="392"/>
      <c r="AA264" s="393"/>
      <c r="AB264" s="110">
        <f t="shared" si="19"/>
        <v>0</v>
      </c>
      <c r="AC264" s="111"/>
      <c r="AD264" s="111"/>
      <c r="AE264" s="405"/>
      <c r="AF264" s="387"/>
      <c r="AG264" s="388"/>
      <c r="AH264" s="406"/>
      <c r="AI264" s="389"/>
      <c r="AJ264" s="407"/>
    </row>
    <row r="265" spans="1:36" s="112" customFormat="1" x14ac:dyDescent="0.25">
      <c r="A265" s="113">
        <v>258</v>
      </c>
      <c r="B265" s="114"/>
      <c r="C265" s="100">
        <f t="shared" si="18"/>
        <v>0</v>
      </c>
      <c r="D265" s="115"/>
      <c r="E265" s="116"/>
      <c r="F265" s="117"/>
      <c r="G265" s="118"/>
      <c r="H265" s="116"/>
      <c r="I265" s="119"/>
      <c r="J265" s="117"/>
      <c r="K265" s="120"/>
      <c r="L265" s="117"/>
      <c r="M265" s="116"/>
      <c r="N265" s="109">
        <f t="shared" ref="N265:N309" si="20">IF(OR(D265=1,E265=1,F265=1),1,0)</f>
        <v>0</v>
      </c>
      <c r="O265" s="109">
        <f t="shared" ref="O265:O309" si="21">IF(OR(G265=1,H265=1),0,N265)</f>
        <v>0</v>
      </c>
      <c r="P265" s="109">
        <f t="shared" ref="P265:P309" si="22">IF(OR(J265=1,L265=1),1,O265)</f>
        <v>0</v>
      </c>
      <c r="Q265" s="387"/>
      <c r="R265" s="388"/>
      <c r="S265" s="388"/>
      <c r="T265" s="388"/>
      <c r="U265" s="388"/>
      <c r="V265" s="389"/>
      <c r="W265" s="389"/>
      <c r="X265" s="394"/>
      <c r="Y265" s="391"/>
      <c r="Z265" s="392"/>
      <c r="AA265" s="393"/>
      <c r="AB265" s="110">
        <f t="shared" si="19"/>
        <v>0</v>
      </c>
      <c r="AC265" s="111"/>
      <c r="AD265" s="111"/>
      <c r="AE265" s="405"/>
      <c r="AF265" s="387"/>
      <c r="AG265" s="388"/>
      <c r="AH265" s="406"/>
      <c r="AI265" s="389"/>
      <c r="AJ265" s="407"/>
    </row>
    <row r="266" spans="1:36" s="112" customFormat="1" x14ac:dyDescent="0.25">
      <c r="A266" s="113">
        <v>259</v>
      </c>
      <c r="B266" s="114"/>
      <c r="C266" s="100">
        <f t="shared" ref="C266:C309" si="23">IF(OR(K266=1,M266=1),0,P266)</f>
        <v>0</v>
      </c>
      <c r="D266" s="115"/>
      <c r="E266" s="116"/>
      <c r="F266" s="117"/>
      <c r="G266" s="118"/>
      <c r="H266" s="116"/>
      <c r="I266" s="119"/>
      <c r="J266" s="117"/>
      <c r="K266" s="120"/>
      <c r="L266" s="117"/>
      <c r="M266" s="116"/>
      <c r="N266" s="109">
        <f t="shared" si="20"/>
        <v>0</v>
      </c>
      <c r="O266" s="109">
        <f t="shared" si="21"/>
        <v>0</v>
      </c>
      <c r="P266" s="109">
        <f t="shared" si="22"/>
        <v>0</v>
      </c>
      <c r="Q266" s="387"/>
      <c r="R266" s="388"/>
      <c r="S266" s="388"/>
      <c r="T266" s="388"/>
      <c r="U266" s="388"/>
      <c r="V266" s="389"/>
      <c r="W266" s="389"/>
      <c r="X266" s="394"/>
      <c r="Y266" s="391"/>
      <c r="Z266" s="392"/>
      <c r="AA266" s="393"/>
      <c r="AB266" s="110">
        <f t="shared" ref="AB266:AB309" si="24">IF(OR(Y266=0,Z266=0),0,100-(Z266/Y266*100))</f>
        <v>0</v>
      </c>
      <c r="AC266" s="111"/>
      <c r="AD266" s="111"/>
      <c r="AE266" s="405"/>
      <c r="AF266" s="387"/>
      <c r="AG266" s="388"/>
      <c r="AH266" s="406"/>
      <c r="AI266" s="389"/>
      <c r="AJ266" s="407"/>
    </row>
    <row r="267" spans="1:36" s="112" customFormat="1" x14ac:dyDescent="0.25">
      <c r="A267" s="113">
        <v>260</v>
      </c>
      <c r="B267" s="114"/>
      <c r="C267" s="100">
        <f t="shared" si="23"/>
        <v>0</v>
      </c>
      <c r="D267" s="115"/>
      <c r="E267" s="116"/>
      <c r="F267" s="117"/>
      <c r="G267" s="118"/>
      <c r="H267" s="116"/>
      <c r="I267" s="119"/>
      <c r="J267" s="117"/>
      <c r="K267" s="120"/>
      <c r="L267" s="117"/>
      <c r="M267" s="116"/>
      <c r="N267" s="109">
        <f t="shared" si="20"/>
        <v>0</v>
      </c>
      <c r="O267" s="109">
        <f t="shared" si="21"/>
        <v>0</v>
      </c>
      <c r="P267" s="109">
        <f t="shared" si="22"/>
        <v>0</v>
      </c>
      <c r="Q267" s="387"/>
      <c r="R267" s="388"/>
      <c r="S267" s="388"/>
      <c r="T267" s="388"/>
      <c r="U267" s="388"/>
      <c r="V267" s="389"/>
      <c r="W267" s="389"/>
      <c r="X267" s="394"/>
      <c r="Y267" s="391"/>
      <c r="Z267" s="392"/>
      <c r="AA267" s="393"/>
      <c r="AB267" s="110">
        <f t="shared" si="24"/>
        <v>0</v>
      </c>
      <c r="AC267" s="111"/>
      <c r="AD267" s="111"/>
      <c r="AE267" s="405"/>
      <c r="AF267" s="387"/>
      <c r="AG267" s="388"/>
      <c r="AH267" s="406"/>
      <c r="AI267" s="389"/>
      <c r="AJ267" s="407"/>
    </row>
    <row r="268" spans="1:36" s="112" customFormat="1" x14ac:dyDescent="0.25">
      <c r="A268" s="113">
        <v>261</v>
      </c>
      <c r="B268" s="114"/>
      <c r="C268" s="100">
        <f t="shared" si="23"/>
        <v>0</v>
      </c>
      <c r="D268" s="115"/>
      <c r="E268" s="116"/>
      <c r="F268" s="117"/>
      <c r="G268" s="118"/>
      <c r="H268" s="116"/>
      <c r="I268" s="119"/>
      <c r="J268" s="117"/>
      <c r="K268" s="120"/>
      <c r="L268" s="117"/>
      <c r="M268" s="116"/>
      <c r="N268" s="109">
        <f t="shared" si="20"/>
        <v>0</v>
      </c>
      <c r="O268" s="109">
        <f t="shared" si="21"/>
        <v>0</v>
      </c>
      <c r="P268" s="109">
        <f t="shared" si="22"/>
        <v>0</v>
      </c>
      <c r="Q268" s="387"/>
      <c r="R268" s="388"/>
      <c r="S268" s="388"/>
      <c r="T268" s="388"/>
      <c r="U268" s="388"/>
      <c r="V268" s="389"/>
      <c r="W268" s="389"/>
      <c r="X268" s="394"/>
      <c r="Y268" s="391"/>
      <c r="Z268" s="392"/>
      <c r="AA268" s="393"/>
      <c r="AB268" s="110">
        <f t="shared" si="24"/>
        <v>0</v>
      </c>
      <c r="AC268" s="111"/>
      <c r="AD268" s="111"/>
      <c r="AE268" s="405"/>
      <c r="AF268" s="387"/>
      <c r="AG268" s="388"/>
      <c r="AH268" s="406"/>
      <c r="AI268" s="389"/>
      <c r="AJ268" s="407"/>
    </row>
    <row r="269" spans="1:36" s="112" customFormat="1" x14ac:dyDescent="0.25">
      <c r="A269" s="113">
        <v>262</v>
      </c>
      <c r="B269" s="114"/>
      <c r="C269" s="100">
        <f t="shared" si="23"/>
        <v>0</v>
      </c>
      <c r="D269" s="115"/>
      <c r="E269" s="116"/>
      <c r="F269" s="117"/>
      <c r="G269" s="118"/>
      <c r="H269" s="116"/>
      <c r="I269" s="119"/>
      <c r="J269" s="117"/>
      <c r="K269" s="120"/>
      <c r="L269" s="117"/>
      <c r="M269" s="116"/>
      <c r="N269" s="109">
        <f t="shared" si="20"/>
        <v>0</v>
      </c>
      <c r="O269" s="109">
        <f t="shared" si="21"/>
        <v>0</v>
      </c>
      <c r="P269" s="109">
        <f t="shared" si="22"/>
        <v>0</v>
      </c>
      <c r="Q269" s="387"/>
      <c r="R269" s="388"/>
      <c r="S269" s="388"/>
      <c r="T269" s="388"/>
      <c r="U269" s="388"/>
      <c r="V269" s="389"/>
      <c r="W269" s="389"/>
      <c r="X269" s="394"/>
      <c r="Y269" s="391"/>
      <c r="Z269" s="392"/>
      <c r="AA269" s="393"/>
      <c r="AB269" s="110">
        <f t="shared" si="24"/>
        <v>0</v>
      </c>
      <c r="AC269" s="111"/>
      <c r="AD269" s="111"/>
      <c r="AE269" s="405"/>
      <c r="AF269" s="387"/>
      <c r="AG269" s="388"/>
      <c r="AH269" s="406"/>
      <c r="AI269" s="389"/>
      <c r="AJ269" s="407"/>
    </row>
    <row r="270" spans="1:36" s="112" customFormat="1" x14ac:dyDescent="0.25">
      <c r="A270" s="113">
        <v>263</v>
      </c>
      <c r="B270" s="114"/>
      <c r="C270" s="100">
        <f t="shared" si="23"/>
        <v>0</v>
      </c>
      <c r="D270" s="115"/>
      <c r="E270" s="116"/>
      <c r="F270" s="117"/>
      <c r="G270" s="118"/>
      <c r="H270" s="116"/>
      <c r="I270" s="119"/>
      <c r="J270" s="117"/>
      <c r="K270" s="120"/>
      <c r="L270" s="117"/>
      <c r="M270" s="116"/>
      <c r="N270" s="109">
        <f t="shared" si="20"/>
        <v>0</v>
      </c>
      <c r="O270" s="109">
        <f t="shared" si="21"/>
        <v>0</v>
      </c>
      <c r="P270" s="109">
        <f t="shared" si="22"/>
        <v>0</v>
      </c>
      <c r="Q270" s="387"/>
      <c r="R270" s="388"/>
      <c r="S270" s="388"/>
      <c r="T270" s="388"/>
      <c r="U270" s="388"/>
      <c r="V270" s="389"/>
      <c r="W270" s="389"/>
      <c r="X270" s="394"/>
      <c r="Y270" s="391"/>
      <c r="Z270" s="392"/>
      <c r="AA270" s="393"/>
      <c r="AB270" s="110">
        <f t="shared" si="24"/>
        <v>0</v>
      </c>
      <c r="AC270" s="111"/>
      <c r="AD270" s="111"/>
      <c r="AE270" s="405"/>
      <c r="AF270" s="387"/>
      <c r="AG270" s="388"/>
      <c r="AH270" s="406"/>
      <c r="AI270" s="389"/>
      <c r="AJ270" s="407"/>
    </row>
    <row r="271" spans="1:36" s="112" customFormat="1" x14ac:dyDescent="0.25">
      <c r="A271" s="113">
        <v>264</v>
      </c>
      <c r="B271" s="114"/>
      <c r="C271" s="100">
        <f t="shared" si="23"/>
        <v>0</v>
      </c>
      <c r="D271" s="115"/>
      <c r="E271" s="116"/>
      <c r="F271" s="117"/>
      <c r="G271" s="118"/>
      <c r="H271" s="116"/>
      <c r="I271" s="119"/>
      <c r="J271" s="117"/>
      <c r="K271" s="120"/>
      <c r="L271" s="117"/>
      <c r="M271" s="116"/>
      <c r="N271" s="109">
        <f t="shared" si="20"/>
        <v>0</v>
      </c>
      <c r="O271" s="109">
        <f t="shared" si="21"/>
        <v>0</v>
      </c>
      <c r="P271" s="109">
        <f t="shared" si="22"/>
        <v>0</v>
      </c>
      <c r="Q271" s="387"/>
      <c r="R271" s="388"/>
      <c r="S271" s="388"/>
      <c r="T271" s="388"/>
      <c r="U271" s="388"/>
      <c r="V271" s="389"/>
      <c r="W271" s="389"/>
      <c r="X271" s="394"/>
      <c r="Y271" s="391"/>
      <c r="Z271" s="392"/>
      <c r="AA271" s="393"/>
      <c r="AB271" s="110">
        <f t="shared" si="24"/>
        <v>0</v>
      </c>
      <c r="AC271" s="111"/>
      <c r="AD271" s="111"/>
      <c r="AE271" s="405"/>
      <c r="AF271" s="387"/>
      <c r="AG271" s="388"/>
      <c r="AH271" s="406"/>
      <c r="AI271" s="389"/>
      <c r="AJ271" s="407"/>
    </row>
    <row r="272" spans="1:36" s="112" customFormat="1" x14ac:dyDescent="0.25">
      <c r="A272" s="113">
        <v>265</v>
      </c>
      <c r="B272" s="114"/>
      <c r="C272" s="100">
        <f t="shared" si="23"/>
        <v>0</v>
      </c>
      <c r="D272" s="115"/>
      <c r="E272" s="116"/>
      <c r="F272" s="117"/>
      <c r="G272" s="118"/>
      <c r="H272" s="116"/>
      <c r="I272" s="119"/>
      <c r="J272" s="117"/>
      <c r="K272" s="120"/>
      <c r="L272" s="117"/>
      <c r="M272" s="116"/>
      <c r="N272" s="109">
        <f t="shared" si="20"/>
        <v>0</v>
      </c>
      <c r="O272" s="109">
        <f t="shared" si="21"/>
        <v>0</v>
      </c>
      <c r="P272" s="109">
        <f t="shared" si="22"/>
        <v>0</v>
      </c>
      <c r="Q272" s="387"/>
      <c r="R272" s="388"/>
      <c r="S272" s="388"/>
      <c r="T272" s="388"/>
      <c r="U272" s="388"/>
      <c r="V272" s="389"/>
      <c r="W272" s="389"/>
      <c r="X272" s="394"/>
      <c r="Y272" s="391"/>
      <c r="Z272" s="392"/>
      <c r="AA272" s="393"/>
      <c r="AB272" s="110">
        <f t="shared" si="24"/>
        <v>0</v>
      </c>
      <c r="AC272" s="111"/>
      <c r="AD272" s="111"/>
      <c r="AE272" s="405"/>
      <c r="AF272" s="387"/>
      <c r="AG272" s="388"/>
      <c r="AH272" s="406"/>
      <c r="AI272" s="389"/>
      <c r="AJ272" s="407"/>
    </row>
    <row r="273" spans="1:36" s="112" customFormat="1" x14ac:dyDescent="0.25">
      <c r="A273" s="113">
        <v>266</v>
      </c>
      <c r="B273" s="114"/>
      <c r="C273" s="100">
        <f t="shared" si="23"/>
        <v>0</v>
      </c>
      <c r="D273" s="115"/>
      <c r="E273" s="116"/>
      <c r="F273" s="117"/>
      <c r="G273" s="118"/>
      <c r="H273" s="116"/>
      <c r="I273" s="119"/>
      <c r="J273" s="117"/>
      <c r="K273" s="120"/>
      <c r="L273" s="117"/>
      <c r="M273" s="116"/>
      <c r="N273" s="109">
        <f t="shared" si="20"/>
        <v>0</v>
      </c>
      <c r="O273" s="109">
        <f t="shared" si="21"/>
        <v>0</v>
      </c>
      <c r="P273" s="109">
        <f t="shared" si="22"/>
        <v>0</v>
      </c>
      <c r="Q273" s="387"/>
      <c r="R273" s="388"/>
      <c r="S273" s="388"/>
      <c r="T273" s="388"/>
      <c r="U273" s="388"/>
      <c r="V273" s="389"/>
      <c r="W273" s="389"/>
      <c r="X273" s="394"/>
      <c r="Y273" s="391"/>
      <c r="Z273" s="392"/>
      <c r="AA273" s="393"/>
      <c r="AB273" s="110">
        <f t="shared" si="24"/>
        <v>0</v>
      </c>
      <c r="AC273" s="111"/>
      <c r="AD273" s="111"/>
      <c r="AE273" s="405"/>
      <c r="AF273" s="387"/>
      <c r="AG273" s="388"/>
      <c r="AH273" s="406"/>
      <c r="AI273" s="389"/>
      <c r="AJ273" s="407"/>
    </row>
    <row r="274" spans="1:36" s="112" customFormat="1" x14ac:dyDescent="0.25">
      <c r="A274" s="113">
        <v>267</v>
      </c>
      <c r="B274" s="114"/>
      <c r="C274" s="100">
        <f t="shared" si="23"/>
        <v>0</v>
      </c>
      <c r="D274" s="115"/>
      <c r="E274" s="116"/>
      <c r="F274" s="117"/>
      <c r="G274" s="118"/>
      <c r="H274" s="116"/>
      <c r="I274" s="119"/>
      <c r="J274" s="117"/>
      <c r="K274" s="120"/>
      <c r="L274" s="117"/>
      <c r="M274" s="116"/>
      <c r="N274" s="109">
        <f t="shared" si="20"/>
        <v>0</v>
      </c>
      <c r="O274" s="109">
        <f t="shared" si="21"/>
        <v>0</v>
      </c>
      <c r="P274" s="109">
        <f t="shared" si="22"/>
        <v>0</v>
      </c>
      <c r="Q274" s="387"/>
      <c r="R274" s="388"/>
      <c r="S274" s="388"/>
      <c r="T274" s="388"/>
      <c r="U274" s="388"/>
      <c r="V274" s="389"/>
      <c r="W274" s="389"/>
      <c r="X274" s="394"/>
      <c r="Y274" s="391"/>
      <c r="Z274" s="392"/>
      <c r="AA274" s="393"/>
      <c r="AB274" s="110">
        <f t="shared" si="24"/>
        <v>0</v>
      </c>
      <c r="AC274" s="111"/>
      <c r="AD274" s="111"/>
      <c r="AE274" s="405"/>
      <c r="AF274" s="387"/>
      <c r="AG274" s="388"/>
      <c r="AH274" s="406"/>
      <c r="AI274" s="389"/>
      <c r="AJ274" s="407"/>
    </row>
    <row r="275" spans="1:36" s="112" customFormat="1" x14ac:dyDescent="0.25">
      <c r="A275" s="113">
        <v>268</v>
      </c>
      <c r="B275" s="114"/>
      <c r="C275" s="100">
        <f t="shared" si="23"/>
        <v>0</v>
      </c>
      <c r="D275" s="115"/>
      <c r="E275" s="116"/>
      <c r="F275" s="117"/>
      <c r="G275" s="118"/>
      <c r="H275" s="116"/>
      <c r="I275" s="119"/>
      <c r="J275" s="117"/>
      <c r="K275" s="120"/>
      <c r="L275" s="117"/>
      <c r="M275" s="116"/>
      <c r="N275" s="109">
        <f t="shared" si="20"/>
        <v>0</v>
      </c>
      <c r="O275" s="109">
        <f t="shared" si="21"/>
        <v>0</v>
      </c>
      <c r="P275" s="109">
        <f t="shared" si="22"/>
        <v>0</v>
      </c>
      <c r="Q275" s="387"/>
      <c r="R275" s="388"/>
      <c r="S275" s="388"/>
      <c r="T275" s="388"/>
      <c r="U275" s="388"/>
      <c r="V275" s="389"/>
      <c r="W275" s="389"/>
      <c r="X275" s="394"/>
      <c r="Y275" s="391"/>
      <c r="Z275" s="392"/>
      <c r="AA275" s="393"/>
      <c r="AB275" s="110">
        <f t="shared" si="24"/>
        <v>0</v>
      </c>
      <c r="AC275" s="111"/>
      <c r="AD275" s="111"/>
      <c r="AE275" s="405"/>
      <c r="AF275" s="387"/>
      <c r="AG275" s="388"/>
      <c r="AH275" s="406"/>
      <c r="AI275" s="389"/>
      <c r="AJ275" s="407"/>
    </row>
    <row r="276" spans="1:36" s="112" customFormat="1" x14ac:dyDescent="0.25">
      <c r="A276" s="113">
        <v>269</v>
      </c>
      <c r="B276" s="114"/>
      <c r="C276" s="100">
        <f t="shared" si="23"/>
        <v>0</v>
      </c>
      <c r="D276" s="115"/>
      <c r="E276" s="116"/>
      <c r="F276" s="117"/>
      <c r="G276" s="118"/>
      <c r="H276" s="116"/>
      <c r="I276" s="119"/>
      <c r="J276" s="117"/>
      <c r="K276" s="120"/>
      <c r="L276" s="117"/>
      <c r="M276" s="116"/>
      <c r="N276" s="109">
        <f t="shared" si="20"/>
        <v>0</v>
      </c>
      <c r="O276" s="109">
        <f t="shared" si="21"/>
        <v>0</v>
      </c>
      <c r="P276" s="109">
        <f t="shared" si="22"/>
        <v>0</v>
      </c>
      <c r="Q276" s="387"/>
      <c r="R276" s="388"/>
      <c r="S276" s="388"/>
      <c r="T276" s="388"/>
      <c r="U276" s="388"/>
      <c r="V276" s="389"/>
      <c r="W276" s="389"/>
      <c r="X276" s="394"/>
      <c r="Y276" s="391"/>
      <c r="Z276" s="392"/>
      <c r="AA276" s="393"/>
      <c r="AB276" s="110">
        <f t="shared" si="24"/>
        <v>0</v>
      </c>
      <c r="AC276" s="111"/>
      <c r="AD276" s="111"/>
      <c r="AE276" s="405"/>
      <c r="AF276" s="387"/>
      <c r="AG276" s="388"/>
      <c r="AH276" s="406"/>
      <c r="AI276" s="389"/>
      <c r="AJ276" s="407"/>
    </row>
    <row r="277" spans="1:36" s="112" customFormat="1" ht="15.75" thickBot="1" x14ac:dyDescent="0.3">
      <c r="A277" s="121">
        <v>270</v>
      </c>
      <c r="B277" s="122"/>
      <c r="C277" s="100">
        <f t="shared" si="23"/>
        <v>0</v>
      </c>
      <c r="D277" s="123"/>
      <c r="E277" s="124"/>
      <c r="F277" s="125"/>
      <c r="G277" s="126"/>
      <c r="H277" s="124"/>
      <c r="I277" s="127"/>
      <c r="J277" s="125"/>
      <c r="K277" s="128"/>
      <c r="L277" s="129"/>
      <c r="M277" s="130"/>
      <c r="N277" s="109">
        <f t="shared" si="20"/>
        <v>0</v>
      </c>
      <c r="O277" s="109">
        <f t="shared" si="21"/>
        <v>0</v>
      </c>
      <c r="P277" s="109">
        <f t="shared" si="22"/>
        <v>0</v>
      </c>
      <c r="Q277" s="395"/>
      <c r="R277" s="396"/>
      <c r="S277" s="396"/>
      <c r="T277" s="396"/>
      <c r="U277" s="396"/>
      <c r="V277" s="397"/>
      <c r="W277" s="397"/>
      <c r="X277" s="398"/>
      <c r="Y277" s="399"/>
      <c r="Z277" s="400"/>
      <c r="AA277" s="401"/>
      <c r="AB277" s="131">
        <f t="shared" si="24"/>
        <v>0</v>
      </c>
      <c r="AC277" s="132"/>
      <c r="AD277" s="132"/>
      <c r="AE277" s="408"/>
      <c r="AF277" s="395"/>
      <c r="AG277" s="396"/>
      <c r="AH277" s="409"/>
      <c r="AI277" s="414"/>
      <c r="AJ277" s="410"/>
    </row>
    <row r="278" spans="1:36" s="133" customFormat="1" ht="15.75" thickBot="1" x14ac:dyDescent="0.3">
      <c r="A278" s="542" t="s">
        <v>60</v>
      </c>
      <c r="B278" s="543"/>
      <c r="C278" s="543"/>
      <c r="D278" s="543"/>
      <c r="E278" s="543"/>
      <c r="F278" s="543"/>
      <c r="G278" s="543"/>
      <c r="H278" s="543"/>
      <c r="I278" s="543"/>
      <c r="J278" s="543"/>
      <c r="K278" s="543"/>
      <c r="L278" s="543"/>
      <c r="M278" s="543"/>
      <c r="N278" s="543"/>
      <c r="O278" s="543"/>
      <c r="P278" s="543"/>
      <c r="Q278" s="543"/>
      <c r="R278" s="543"/>
      <c r="S278" s="543"/>
      <c r="T278" s="543"/>
      <c r="U278" s="543"/>
      <c r="V278" s="543"/>
      <c r="W278" s="543"/>
      <c r="X278" s="543"/>
      <c r="Y278" s="543"/>
      <c r="Z278" s="543"/>
      <c r="AA278" s="543"/>
      <c r="AB278" s="543"/>
      <c r="AC278" s="543"/>
      <c r="AD278" s="543"/>
      <c r="AE278" s="543"/>
      <c r="AF278" s="543"/>
      <c r="AG278" s="543"/>
      <c r="AH278" s="543"/>
      <c r="AI278" s="543"/>
      <c r="AJ278" s="544"/>
    </row>
    <row r="279" spans="1:36" s="133" customFormat="1" ht="15.75" thickBot="1" x14ac:dyDescent="0.3">
      <c r="A279" s="13"/>
      <c r="B279" s="50">
        <f>COUNTA($B280:$B309)</f>
        <v>0</v>
      </c>
      <c r="C279" s="159">
        <f>SUM($C280:$C309)</f>
        <v>0</v>
      </c>
      <c r="D279" s="13">
        <f>SUM($D280:$D309)</f>
        <v>0</v>
      </c>
      <c r="E279" s="48">
        <f>SUM($E280:$E309)</f>
        <v>0</v>
      </c>
      <c r="F279" s="47">
        <f>SUM($F280:$F309)</f>
        <v>0</v>
      </c>
      <c r="G279" s="49">
        <f>SUM($G280:$G309)</f>
        <v>0</v>
      </c>
      <c r="H279" s="48">
        <f>SUM($H280:$H309)</f>
        <v>0</v>
      </c>
      <c r="I279" s="46">
        <f>SUM($I280:$I309)</f>
        <v>0</v>
      </c>
      <c r="J279" s="47">
        <f>SUM($J280:$J309)</f>
        <v>0</v>
      </c>
      <c r="K279" s="48">
        <f>SUM($K280:$K309)</f>
        <v>0</v>
      </c>
      <c r="L279" s="47">
        <f>SUM($L280:$L309)</f>
        <v>0</v>
      </c>
      <c r="M279" s="48">
        <f>SUM($M280:$M309)</f>
        <v>0</v>
      </c>
      <c r="N279" s="134"/>
      <c r="O279" s="134" t="s">
        <v>9</v>
      </c>
      <c r="P279" s="134" t="s">
        <v>10</v>
      </c>
      <c r="Q279" s="51">
        <f>SUM($Q280:$Q309)</f>
        <v>0</v>
      </c>
      <c r="R279" s="52">
        <f>SUM($R280:$R309)</f>
        <v>0</v>
      </c>
      <c r="S279" s="52">
        <f>SUM($S280:$S309)</f>
        <v>0</v>
      </c>
      <c r="T279" s="52">
        <f>SUM($T280:$T309)</f>
        <v>0</v>
      </c>
      <c r="U279" s="52">
        <f>SUM($U280:$U309)</f>
        <v>0</v>
      </c>
      <c r="V279" s="53">
        <f>SUM($V280:$V309)</f>
        <v>0</v>
      </c>
      <c r="W279" s="53">
        <f>SUM($W280:$W309)</f>
        <v>0</v>
      </c>
      <c r="X279" s="54" t="str">
        <f>IF(COUNTA($X280:$X309)=0,"Ø=","Ø="&amp;ROUND((SUM($X280:$X309)/COUNTA($X280:$X309)),1)&amp;" Wochen")</f>
        <v>Ø=</v>
      </c>
      <c r="Y279" s="51" t="str">
        <f>IF(COUNTA($Y280:$Y309)=0,"Ø=","Ø="&amp;ROUND(SUM($Y280:$Y309)/COUNTA($Y280:$Y309),0)&amp;" Gramm")</f>
        <v>Ø=</v>
      </c>
      <c r="Z279" s="52" t="str">
        <f>IF(COUNTA($Z280:$Z309)=0,"Ø=","Ø="&amp;ROUND(SUM($Z280:$Z309)/COUNTA($Z280:$Z309),0)&amp;" Gramm")</f>
        <v>Ø=</v>
      </c>
      <c r="AA279" s="52" t="str">
        <f>IF(COUNTA($AA280:$AA309)=0,"Ø=","Ø="&amp;ROUND((SUM($AA280:$AA309)/COUNTA($AA280:$AA309)),1)&amp;" Tage")</f>
        <v>Ø=</v>
      </c>
      <c r="AB279" s="53" t="str">
        <f>IF($AD279=FALSE,"Ø=",$AC279)</f>
        <v>Ø=</v>
      </c>
      <c r="AC279" s="64" t="e">
        <f>"Ø="&amp;ROUND(SUM(AB280:AB309)/COUNTIF(AB280:AB309,"&gt;0,00"),2)&amp;" %"</f>
        <v>#DIV/0!</v>
      </c>
      <c r="AD279" s="64" t="b">
        <f>IF(COUNTIF(AB280:AB309,"&gt;0,00"),"0")</f>
        <v>0</v>
      </c>
      <c r="AE279" s="54" t="str">
        <f>IF(COUNTA($AE280:$AE309)=0,"Ø=","Ø="&amp;ROUND((SUM($AE280:$AE309)/COUNTA($AE280:$AE309)),1)&amp;" Tage")</f>
        <v>Ø=</v>
      </c>
      <c r="AF279" s="51">
        <f>SUM($AF280:$AF309)</f>
        <v>0</v>
      </c>
      <c r="AG279" s="52">
        <f>SUM($AG280:$AG309)</f>
        <v>0</v>
      </c>
      <c r="AH279" s="52">
        <f>SUM($AH280:$AH309)</f>
        <v>0</v>
      </c>
      <c r="AI279" s="53">
        <f>SUM($AI280:$AI309)</f>
        <v>0</v>
      </c>
      <c r="AJ279" s="65"/>
    </row>
    <row r="280" spans="1:36" s="112" customFormat="1" x14ac:dyDescent="0.25">
      <c r="A280" s="98">
        <v>271</v>
      </c>
      <c r="B280" s="135"/>
      <c r="C280" s="100">
        <f t="shared" si="23"/>
        <v>0</v>
      </c>
      <c r="D280" s="136"/>
      <c r="E280" s="137"/>
      <c r="F280" s="138"/>
      <c r="G280" s="139"/>
      <c r="H280" s="137"/>
      <c r="I280" s="140"/>
      <c r="J280" s="138"/>
      <c r="K280" s="141"/>
      <c r="L280" s="142"/>
      <c r="M280" s="137"/>
      <c r="N280" s="143">
        <f t="shared" si="20"/>
        <v>0</v>
      </c>
      <c r="O280" s="143">
        <f t="shared" si="21"/>
        <v>0</v>
      </c>
      <c r="P280" s="143">
        <f t="shared" si="22"/>
        <v>0</v>
      </c>
      <c r="Q280" s="380"/>
      <c r="R280" s="381"/>
      <c r="S280" s="381"/>
      <c r="T280" s="381"/>
      <c r="U280" s="381"/>
      <c r="V280" s="382"/>
      <c r="W280" s="382"/>
      <c r="X280" s="383"/>
      <c r="Y280" s="384"/>
      <c r="Z280" s="385"/>
      <c r="AA280" s="386"/>
      <c r="AB280" s="110">
        <f t="shared" si="24"/>
        <v>0</v>
      </c>
      <c r="AC280" s="111"/>
      <c r="AD280" s="111"/>
      <c r="AE280" s="411"/>
      <c r="AF280" s="380"/>
      <c r="AG280" s="381"/>
      <c r="AH280" s="403"/>
      <c r="AI280" s="413"/>
      <c r="AJ280" s="404"/>
    </row>
    <row r="281" spans="1:36" s="112" customFormat="1" x14ac:dyDescent="0.25">
      <c r="A281" s="113">
        <v>272</v>
      </c>
      <c r="B281" s="144"/>
      <c r="C281" s="100">
        <f t="shared" si="23"/>
        <v>0</v>
      </c>
      <c r="D281" s="145"/>
      <c r="E281" s="146"/>
      <c r="F281" s="147"/>
      <c r="G281" s="148"/>
      <c r="H281" s="146"/>
      <c r="I281" s="149"/>
      <c r="J281" s="147"/>
      <c r="K281" s="150"/>
      <c r="L281" s="147"/>
      <c r="M281" s="146"/>
      <c r="N281" s="143">
        <f t="shared" si="20"/>
        <v>0</v>
      </c>
      <c r="O281" s="143">
        <f t="shared" si="21"/>
        <v>0</v>
      </c>
      <c r="P281" s="143">
        <f t="shared" si="22"/>
        <v>0</v>
      </c>
      <c r="Q281" s="387"/>
      <c r="R281" s="388"/>
      <c r="S281" s="388"/>
      <c r="T281" s="388"/>
      <c r="U281" s="388"/>
      <c r="V281" s="389"/>
      <c r="W281" s="389"/>
      <c r="X281" s="394"/>
      <c r="Y281" s="391"/>
      <c r="Z281" s="392"/>
      <c r="AA281" s="393"/>
      <c r="AB281" s="110">
        <f t="shared" si="24"/>
        <v>0</v>
      </c>
      <c r="AC281" s="111"/>
      <c r="AD281" s="111"/>
      <c r="AE281" s="405"/>
      <c r="AF281" s="387"/>
      <c r="AG281" s="388"/>
      <c r="AH281" s="406"/>
      <c r="AI281" s="389"/>
      <c r="AJ281" s="407"/>
    </row>
    <row r="282" spans="1:36" s="112" customFormat="1" x14ac:dyDescent="0.25">
      <c r="A282" s="113">
        <v>273</v>
      </c>
      <c r="B282" s="144"/>
      <c r="C282" s="100">
        <f t="shared" si="23"/>
        <v>0</v>
      </c>
      <c r="D282" s="145"/>
      <c r="E282" s="146"/>
      <c r="F282" s="147"/>
      <c r="G282" s="148"/>
      <c r="H282" s="146"/>
      <c r="I282" s="149"/>
      <c r="J282" s="147"/>
      <c r="K282" s="150"/>
      <c r="L282" s="147"/>
      <c r="M282" s="146"/>
      <c r="N282" s="143">
        <f t="shared" si="20"/>
        <v>0</v>
      </c>
      <c r="O282" s="143">
        <f t="shared" si="21"/>
        <v>0</v>
      </c>
      <c r="P282" s="143">
        <f t="shared" si="22"/>
        <v>0</v>
      </c>
      <c r="Q282" s="387"/>
      <c r="R282" s="388"/>
      <c r="S282" s="388"/>
      <c r="T282" s="388"/>
      <c r="U282" s="388"/>
      <c r="V282" s="389"/>
      <c r="W282" s="389"/>
      <c r="X282" s="394"/>
      <c r="Y282" s="391"/>
      <c r="Z282" s="392"/>
      <c r="AA282" s="393"/>
      <c r="AB282" s="110">
        <f t="shared" si="24"/>
        <v>0</v>
      </c>
      <c r="AC282" s="111"/>
      <c r="AD282" s="111"/>
      <c r="AE282" s="405"/>
      <c r="AF282" s="387"/>
      <c r="AG282" s="388"/>
      <c r="AH282" s="406"/>
      <c r="AI282" s="389"/>
      <c r="AJ282" s="407"/>
    </row>
    <row r="283" spans="1:36" s="112" customFormat="1" x14ac:dyDescent="0.25">
      <c r="A283" s="113">
        <v>274</v>
      </c>
      <c r="B283" s="144"/>
      <c r="C283" s="100">
        <f t="shared" si="23"/>
        <v>0</v>
      </c>
      <c r="D283" s="145"/>
      <c r="E283" s="146"/>
      <c r="F283" s="147"/>
      <c r="G283" s="148"/>
      <c r="H283" s="146"/>
      <c r="I283" s="149"/>
      <c r="J283" s="147"/>
      <c r="K283" s="150"/>
      <c r="L283" s="147"/>
      <c r="M283" s="146"/>
      <c r="N283" s="143">
        <f t="shared" si="20"/>
        <v>0</v>
      </c>
      <c r="O283" s="143">
        <f t="shared" si="21"/>
        <v>0</v>
      </c>
      <c r="P283" s="143">
        <f t="shared" si="22"/>
        <v>0</v>
      </c>
      <c r="Q283" s="387"/>
      <c r="R283" s="388"/>
      <c r="S283" s="388"/>
      <c r="T283" s="388"/>
      <c r="U283" s="388"/>
      <c r="V283" s="389"/>
      <c r="W283" s="389"/>
      <c r="X283" s="394"/>
      <c r="Y283" s="391"/>
      <c r="Z283" s="392"/>
      <c r="AA283" s="393"/>
      <c r="AB283" s="110">
        <f t="shared" si="24"/>
        <v>0</v>
      </c>
      <c r="AC283" s="111"/>
      <c r="AD283" s="111"/>
      <c r="AE283" s="405"/>
      <c r="AF283" s="387"/>
      <c r="AG283" s="388"/>
      <c r="AH283" s="406"/>
      <c r="AI283" s="389"/>
      <c r="AJ283" s="407"/>
    </row>
    <row r="284" spans="1:36" s="112" customFormat="1" x14ac:dyDescent="0.25">
      <c r="A284" s="113">
        <v>275</v>
      </c>
      <c r="B284" s="144"/>
      <c r="C284" s="100">
        <f t="shared" si="23"/>
        <v>0</v>
      </c>
      <c r="D284" s="145"/>
      <c r="E284" s="146"/>
      <c r="F284" s="147"/>
      <c r="G284" s="148"/>
      <c r="H284" s="146"/>
      <c r="I284" s="149"/>
      <c r="J284" s="147"/>
      <c r="K284" s="150"/>
      <c r="L284" s="147"/>
      <c r="M284" s="146"/>
      <c r="N284" s="143">
        <f t="shared" si="20"/>
        <v>0</v>
      </c>
      <c r="O284" s="143">
        <f t="shared" si="21"/>
        <v>0</v>
      </c>
      <c r="P284" s="143">
        <f t="shared" si="22"/>
        <v>0</v>
      </c>
      <c r="Q284" s="387"/>
      <c r="R284" s="388"/>
      <c r="S284" s="388"/>
      <c r="T284" s="388"/>
      <c r="U284" s="388"/>
      <c r="V284" s="389"/>
      <c r="W284" s="389"/>
      <c r="X284" s="394"/>
      <c r="Y284" s="391"/>
      <c r="Z284" s="392"/>
      <c r="AA284" s="393"/>
      <c r="AB284" s="110">
        <f t="shared" si="24"/>
        <v>0</v>
      </c>
      <c r="AC284" s="111"/>
      <c r="AD284" s="111"/>
      <c r="AE284" s="405"/>
      <c r="AF284" s="387"/>
      <c r="AG284" s="388"/>
      <c r="AH284" s="406"/>
      <c r="AI284" s="389"/>
      <c r="AJ284" s="407"/>
    </row>
    <row r="285" spans="1:36" s="112" customFormat="1" x14ac:dyDescent="0.25">
      <c r="A285" s="113">
        <v>276</v>
      </c>
      <c r="B285" s="144"/>
      <c r="C285" s="100">
        <f t="shared" si="23"/>
        <v>0</v>
      </c>
      <c r="D285" s="145"/>
      <c r="E285" s="146"/>
      <c r="F285" s="147"/>
      <c r="G285" s="148"/>
      <c r="H285" s="146"/>
      <c r="I285" s="149"/>
      <c r="J285" s="147"/>
      <c r="K285" s="150"/>
      <c r="L285" s="147"/>
      <c r="M285" s="146"/>
      <c r="N285" s="143">
        <f t="shared" si="20"/>
        <v>0</v>
      </c>
      <c r="O285" s="143">
        <f t="shared" si="21"/>
        <v>0</v>
      </c>
      <c r="P285" s="143">
        <f t="shared" si="22"/>
        <v>0</v>
      </c>
      <c r="Q285" s="387"/>
      <c r="R285" s="388"/>
      <c r="S285" s="388"/>
      <c r="T285" s="388"/>
      <c r="U285" s="388"/>
      <c r="V285" s="389"/>
      <c r="W285" s="389"/>
      <c r="X285" s="394"/>
      <c r="Y285" s="391"/>
      <c r="Z285" s="392"/>
      <c r="AA285" s="393"/>
      <c r="AB285" s="110">
        <f t="shared" si="24"/>
        <v>0</v>
      </c>
      <c r="AC285" s="111"/>
      <c r="AD285" s="111"/>
      <c r="AE285" s="405"/>
      <c r="AF285" s="387"/>
      <c r="AG285" s="388"/>
      <c r="AH285" s="406"/>
      <c r="AI285" s="389"/>
      <c r="AJ285" s="407"/>
    </row>
    <row r="286" spans="1:36" s="112" customFormat="1" x14ac:dyDescent="0.25">
      <c r="A286" s="113">
        <v>277</v>
      </c>
      <c r="B286" s="144"/>
      <c r="C286" s="100">
        <f t="shared" si="23"/>
        <v>0</v>
      </c>
      <c r="D286" s="145"/>
      <c r="E286" s="146"/>
      <c r="F286" s="147"/>
      <c r="G286" s="148"/>
      <c r="H286" s="146"/>
      <c r="I286" s="149"/>
      <c r="J286" s="147"/>
      <c r="K286" s="150"/>
      <c r="L286" s="147"/>
      <c r="M286" s="146"/>
      <c r="N286" s="143">
        <f t="shared" si="20"/>
        <v>0</v>
      </c>
      <c r="O286" s="143">
        <f t="shared" si="21"/>
        <v>0</v>
      </c>
      <c r="P286" s="143">
        <f t="shared" si="22"/>
        <v>0</v>
      </c>
      <c r="Q286" s="387"/>
      <c r="R286" s="388"/>
      <c r="S286" s="388"/>
      <c r="T286" s="388"/>
      <c r="U286" s="388"/>
      <c r="V286" s="389"/>
      <c r="W286" s="389"/>
      <c r="X286" s="394"/>
      <c r="Y286" s="391"/>
      <c r="Z286" s="392"/>
      <c r="AA286" s="393"/>
      <c r="AB286" s="110">
        <f t="shared" si="24"/>
        <v>0</v>
      </c>
      <c r="AC286" s="111"/>
      <c r="AD286" s="111"/>
      <c r="AE286" s="405"/>
      <c r="AF286" s="387"/>
      <c r="AG286" s="388"/>
      <c r="AH286" s="406"/>
      <c r="AI286" s="389"/>
      <c r="AJ286" s="407"/>
    </row>
    <row r="287" spans="1:36" s="112" customFormat="1" x14ac:dyDescent="0.25">
      <c r="A287" s="113">
        <v>278</v>
      </c>
      <c r="B287" s="144"/>
      <c r="C287" s="100">
        <f t="shared" si="23"/>
        <v>0</v>
      </c>
      <c r="D287" s="145"/>
      <c r="E287" s="146"/>
      <c r="F287" s="147"/>
      <c r="G287" s="148"/>
      <c r="H287" s="146"/>
      <c r="I287" s="149"/>
      <c r="J287" s="147"/>
      <c r="K287" s="150"/>
      <c r="L287" s="147"/>
      <c r="M287" s="146"/>
      <c r="N287" s="143">
        <f t="shared" si="20"/>
        <v>0</v>
      </c>
      <c r="O287" s="143">
        <f t="shared" si="21"/>
        <v>0</v>
      </c>
      <c r="P287" s="143">
        <f t="shared" si="22"/>
        <v>0</v>
      </c>
      <c r="Q287" s="387"/>
      <c r="R287" s="388"/>
      <c r="S287" s="388"/>
      <c r="T287" s="388"/>
      <c r="U287" s="388"/>
      <c r="V287" s="389"/>
      <c r="W287" s="389"/>
      <c r="X287" s="394"/>
      <c r="Y287" s="391"/>
      <c r="Z287" s="392"/>
      <c r="AA287" s="393"/>
      <c r="AB287" s="110">
        <f t="shared" si="24"/>
        <v>0</v>
      </c>
      <c r="AC287" s="111"/>
      <c r="AD287" s="111"/>
      <c r="AE287" s="405"/>
      <c r="AF287" s="387"/>
      <c r="AG287" s="388"/>
      <c r="AH287" s="406"/>
      <c r="AI287" s="389"/>
      <c r="AJ287" s="407"/>
    </row>
    <row r="288" spans="1:36" s="112" customFormat="1" x14ac:dyDescent="0.25">
      <c r="A288" s="113">
        <v>279</v>
      </c>
      <c r="B288" s="144"/>
      <c r="C288" s="100">
        <f t="shared" si="23"/>
        <v>0</v>
      </c>
      <c r="D288" s="145"/>
      <c r="E288" s="146"/>
      <c r="F288" s="147"/>
      <c r="G288" s="148"/>
      <c r="H288" s="146"/>
      <c r="I288" s="149"/>
      <c r="J288" s="147"/>
      <c r="K288" s="150"/>
      <c r="L288" s="147"/>
      <c r="M288" s="146"/>
      <c r="N288" s="143">
        <f t="shared" si="20"/>
        <v>0</v>
      </c>
      <c r="O288" s="143">
        <f t="shared" si="21"/>
        <v>0</v>
      </c>
      <c r="P288" s="143">
        <f t="shared" si="22"/>
        <v>0</v>
      </c>
      <c r="Q288" s="387"/>
      <c r="R288" s="388"/>
      <c r="S288" s="388"/>
      <c r="T288" s="388"/>
      <c r="U288" s="388"/>
      <c r="V288" s="389"/>
      <c r="W288" s="389"/>
      <c r="X288" s="394"/>
      <c r="Y288" s="391"/>
      <c r="Z288" s="392"/>
      <c r="AA288" s="393"/>
      <c r="AB288" s="110">
        <f t="shared" si="24"/>
        <v>0</v>
      </c>
      <c r="AC288" s="111"/>
      <c r="AD288" s="111"/>
      <c r="AE288" s="405"/>
      <c r="AF288" s="387"/>
      <c r="AG288" s="388"/>
      <c r="AH288" s="406"/>
      <c r="AI288" s="389"/>
      <c r="AJ288" s="407"/>
    </row>
    <row r="289" spans="1:36" s="112" customFormat="1" x14ac:dyDescent="0.25">
      <c r="A289" s="113">
        <v>280</v>
      </c>
      <c r="B289" s="144"/>
      <c r="C289" s="100">
        <f t="shared" si="23"/>
        <v>0</v>
      </c>
      <c r="D289" s="145"/>
      <c r="E289" s="146"/>
      <c r="F289" s="147"/>
      <c r="G289" s="148"/>
      <c r="H289" s="146"/>
      <c r="I289" s="149"/>
      <c r="J289" s="147"/>
      <c r="K289" s="150"/>
      <c r="L289" s="147"/>
      <c r="M289" s="146"/>
      <c r="N289" s="143">
        <f t="shared" si="20"/>
        <v>0</v>
      </c>
      <c r="O289" s="143">
        <f t="shared" si="21"/>
        <v>0</v>
      </c>
      <c r="P289" s="143">
        <f t="shared" si="22"/>
        <v>0</v>
      </c>
      <c r="Q289" s="387"/>
      <c r="R289" s="388"/>
      <c r="S289" s="388"/>
      <c r="T289" s="388"/>
      <c r="U289" s="388"/>
      <c r="V289" s="389"/>
      <c r="W289" s="389"/>
      <c r="X289" s="394"/>
      <c r="Y289" s="391"/>
      <c r="Z289" s="392"/>
      <c r="AA289" s="393"/>
      <c r="AB289" s="110">
        <f t="shared" si="24"/>
        <v>0</v>
      </c>
      <c r="AC289" s="111"/>
      <c r="AD289" s="111"/>
      <c r="AE289" s="405"/>
      <c r="AF289" s="387"/>
      <c r="AG289" s="388"/>
      <c r="AH289" s="406"/>
      <c r="AI289" s="389"/>
      <c r="AJ289" s="407"/>
    </row>
    <row r="290" spans="1:36" s="112" customFormat="1" x14ac:dyDescent="0.25">
      <c r="A290" s="113">
        <v>281</v>
      </c>
      <c r="B290" s="144"/>
      <c r="C290" s="100">
        <f t="shared" si="23"/>
        <v>0</v>
      </c>
      <c r="D290" s="145"/>
      <c r="E290" s="146"/>
      <c r="F290" s="147"/>
      <c r="G290" s="148"/>
      <c r="H290" s="146"/>
      <c r="I290" s="149"/>
      <c r="J290" s="147"/>
      <c r="K290" s="150"/>
      <c r="L290" s="147"/>
      <c r="M290" s="146"/>
      <c r="N290" s="143">
        <f t="shared" si="20"/>
        <v>0</v>
      </c>
      <c r="O290" s="143">
        <f t="shared" si="21"/>
        <v>0</v>
      </c>
      <c r="P290" s="143">
        <f t="shared" si="22"/>
        <v>0</v>
      </c>
      <c r="Q290" s="387"/>
      <c r="R290" s="388"/>
      <c r="S290" s="388"/>
      <c r="T290" s="388"/>
      <c r="U290" s="388"/>
      <c r="V290" s="389"/>
      <c r="W290" s="389"/>
      <c r="X290" s="394"/>
      <c r="Y290" s="391"/>
      <c r="Z290" s="392"/>
      <c r="AA290" s="393"/>
      <c r="AB290" s="110">
        <f t="shared" si="24"/>
        <v>0</v>
      </c>
      <c r="AC290" s="111"/>
      <c r="AD290" s="111"/>
      <c r="AE290" s="405"/>
      <c r="AF290" s="387"/>
      <c r="AG290" s="388"/>
      <c r="AH290" s="406"/>
      <c r="AI290" s="389"/>
      <c r="AJ290" s="407"/>
    </row>
    <row r="291" spans="1:36" s="112" customFormat="1" x14ac:dyDescent="0.25">
      <c r="A291" s="113">
        <v>282</v>
      </c>
      <c r="B291" s="144"/>
      <c r="C291" s="100">
        <f t="shared" si="23"/>
        <v>0</v>
      </c>
      <c r="D291" s="145"/>
      <c r="E291" s="146"/>
      <c r="F291" s="147"/>
      <c r="G291" s="148"/>
      <c r="H291" s="146"/>
      <c r="I291" s="149"/>
      <c r="J291" s="147"/>
      <c r="K291" s="150"/>
      <c r="L291" s="147"/>
      <c r="M291" s="146"/>
      <c r="N291" s="143">
        <f t="shared" si="20"/>
        <v>0</v>
      </c>
      <c r="O291" s="143">
        <f t="shared" si="21"/>
        <v>0</v>
      </c>
      <c r="P291" s="143">
        <f t="shared" si="22"/>
        <v>0</v>
      </c>
      <c r="Q291" s="387"/>
      <c r="R291" s="388"/>
      <c r="S291" s="388"/>
      <c r="T291" s="388"/>
      <c r="U291" s="388"/>
      <c r="V291" s="389"/>
      <c r="W291" s="389"/>
      <c r="X291" s="394"/>
      <c r="Y291" s="391"/>
      <c r="Z291" s="392"/>
      <c r="AA291" s="393"/>
      <c r="AB291" s="110">
        <f t="shared" si="24"/>
        <v>0</v>
      </c>
      <c r="AC291" s="111"/>
      <c r="AD291" s="111"/>
      <c r="AE291" s="405"/>
      <c r="AF291" s="387"/>
      <c r="AG291" s="388"/>
      <c r="AH291" s="406"/>
      <c r="AI291" s="389"/>
      <c r="AJ291" s="407"/>
    </row>
    <row r="292" spans="1:36" s="112" customFormat="1" x14ac:dyDescent="0.25">
      <c r="A292" s="113">
        <v>283</v>
      </c>
      <c r="B292" s="144"/>
      <c r="C292" s="100">
        <f t="shared" si="23"/>
        <v>0</v>
      </c>
      <c r="D292" s="145"/>
      <c r="E292" s="146"/>
      <c r="F292" s="147"/>
      <c r="G292" s="148"/>
      <c r="H292" s="146"/>
      <c r="I292" s="149"/>
      <c r="J292" s="147"/>
      <c r="K292" s="150"/>
      <c r="L292" s="147"/>
      <c r="M292" s="146"/>
      <c r="N292" s="143">
        <f t="shared" si="20"/>
        <v>0</v>
      </c>
      <c r="O292" s="143">
        <f t="shared" si="21"/>
        <v>0</v>
      </c>
      <c r="P292" s="143">
        <f t="shared" si="22"/>
        <v>0</v>
      </c>
      <c r="Q292" s="387"/>
      <c r="R292" s="388"/>
      <c r="S292" s="388"/>
      <c r="T292" s="388"/>
      <c r="U292" s="388"/>
      <c r="V292" s="389"/>
      <c r="W292" s="389"/>
      <c r="X292" s="394"/>
      <c r="Y292" s="391"/>
      <c r="Z292" s="392"/>
      <c r="AA292" s="393"/>
      <c r="AB292" s="110">
        <f t="shared" si="24"/>
        <v>0</v>
      </c>
      <c r="AC292" s="111"/>
      <c r="AD292" s="111"/>
      <c r="AE292" s="405"/>
      <c r="AF292" s="387"/>
      <c r="AG292" s="388"/>
      <c r="AH292" s="406"/>
      <c r="AI292" s="389"/>
      <c r="AJ292" s="407"/>
    </row>
    <row r="293" spans="1:36" s="112" customFormat="1" x14ac:dyDescent="0.25">
      <c r="A293" s="113">
        <v>284</v>
      </c>
      <c r="B293" s="144"/>
      <c r="C293" s="100">
        <f t="shared" si="23"/>
        <v>0</v>
      </c>
      <c r="D293" s="145"/>
      <c r="E293" s="146"/>
      <c r="F293" s="147"/>
      <c r="G293" s="148"/>
      <c r="H293" s="146"/>
      <c r="I293" s="149"/>
      <c r="J293" s="147"/>
      <c r="K293" s="150"/>
      <c r="L293" s="147"/>
      <c r="M293" s="146"/>
      <c r="N293" s="143">
        <f t="shared" si="20"/>
        <v>0</v>
      </c>
      <c r="O293" s="143">
        <f t="shared" si="21"/>
        <v>0</v>
      </c>
      <c r="P293" s="143">
        <f t="shared" si="22"/>
        <v>0</v>
      </c>
      <c r="Q293" s="387"/>
      <c r="R293" s="388"/>
      <c r="S293" s="388"/>
      <c r="T293" s="388"/>
      <c r="U293" s="388"/>
      <c r="V293" s="389"/>
      <c r="W293" s="389"/>
      <c r="X293" s="394"/>
      <c r="Y293" s="391"/>
      <c r="Z293" s="392"/>
      <c r="AA293" s="393"/>
      <c r="AB293" s="110">
        <f t="shared" si="24"/>
        <v>0</v>
      </c>
      <c r="AC293" s="111"/>
      <c r="AD293" s="111"/>
      <c r="AE293" s="405"/>
      <c r="AF293" s="387"/>
      <c r="AG293" s="388"/>
      <c r="AH293" s="406"/>
      <c r="AI293" s="389"/>
      <c r="AJ293" s="407"/>
    </row>
    <row r="294" spans="1:36" s="112" customFormat="1" x14ac:dyDescent="0.25">
      <c r="A294" s="113">
        <v>285</v>
      </c>
      <c r="B294" s="144"/>
      <c r="C294" s="100">
        <f t="shared" si="23"/>
        <v>0</v>
      </c>
      <c r="D294" s="145"/>
      <c r="E294" s="146"/>
      <c r="F294" s="147"/>
      <c r="G294" s="148"/>
      <c r="H294" s="146"/>
      <c r="I294" s="149"/>
      <c r="J294" s="147"/>
      <c r="K294" s="150"/>
      <c r="L294" s="147"/>
      <c r="M294" s="146"/>
      <c r="N294" s="143">
        <f t="shared" si="20"/>
        <v>0</v>
      </c>
      <c r="O294" s="143">
        <f t="shared" si="21"/>
        <v>0</v>
      </c>
      <c r="P294" s="143">
        <f t="shared" si="22"/>
        <v>0</v>
      </c>
      <c r="Q294" s="387"/>
      <c r="R294" s="388"/>
      <c r="S294" s="388"/>
      <c r="T294" s="388"/>
      <c r="U294" s="388"/>
      <c r="V294" s="389"/>
      <c r="W294" s="389"/>
      <c r="X294" s="394"/>
      <c r="Y294" s="391"/>
      <c r="Z294" s="392"/>
      <c r="AA294" s="393"/>
      <c r="AB294" s="110">
        <f t="shared" si="24"/>
        <v>0</v>
      </c>
      <c r="AC294" s="111"/>
      <c r="AD294" s="111"/>
      <c r="AE294" s="405"/>
      <c r="AF294" s="387"/>
      <c r="AG294" s="388"/>
      <c r="AH294" s="406"/>
      <c r="AI294" s="389"/>
      <c r="AJ294" s="407"/>
    </row>
    <row r="295" spans="1:36" s="112" customFormat="1" x14ac:dyDescent="0.25">
      <c r="A295" s="113">
        <v>286</v>
      </c>
      <c r="B295" s="144"/>
      <c r="C295" s="100">
        <f t="shared" si="23"/>
        <v>0</v>
      </c>
      <c r="D295" s="145"/>
      <c r="E295" s="146"/>
      <c r="F295" s="147"/>
      <c r="G295" s="148"/>
      <c r="H295" s="146"/>
      <c r="I295" s="149"/>
      <c r="J295" s="147"/>
      <c r="K295" s="150"/>
      <c r="L295" s="147"/>
      <c r="M295" s="146"/>
      <c r="N295" s="143">
        <f t="shared" si="20"/>
        <v>0</v>
      </c>
      <c r="O295" s="143">
        <f t="shared" si="21"/>
        <v>0</v>
      </c>
      <c r="P295" s="143">
        <f t="shared" si="22"/>
        <v>0</v>
      </c>
      <c r="Q295" s="387"/>
      <c r="R295" s="388"/>
      <c r="S295" s="388"/>
      <c r="T295" s="388"/>
      <c r="U295" s="388"/>
      <c r="V295" s="389"/>
      <c r="W295" s="389"/>
      <c r="X295" s="394"/>
      <c r="Y295" s="391"/>
      <c r="Z295" s="392"/>
      <c r="AA295" s="393"/>
      <c r="AB295" s="110">
        <f t="shared" si="24"/>
        <v>0</v>
      </c>
      <c r="AC295" s="111"/>
      <c r="AD295" s="111"/>
      <c r="AE295" s="405"/>
      <c r="AF295" s="387"/>
      <c r="AG295" s="388"/>
      <c r="AH295" s="406"/>
      <c r="AI295" s="389"/>
      <c r="AJ295" s="407"/>
    </row>
    <row r="296" spans="1:36" s="112" customFormat="1" x14ac:dyDescent="0.25">
      <c r="A296" s="113">
        <v>287</v>
      </c>
      <c r="B296" s="144"/>
      <c r="C296" s="100">
        <f t="shared" si="23"/>
        <v>0</v>
      </c>
      <c r="D296" s="145"/>
      <c r="E296" s="146"/>
      <c r="F296" s="147"/>
      <c r="G296" s="148"/>
      <c r="H296" s="146"/>
      <c r="I296" s="149"/>
      <c r="J296" s="147"/>
      <c r="K296" s="150"/>
      <c r="L296" s="147"/>
      <c r="M296" s="146"/>
      <c r="N296" s="143">
        <f t="shared" si="20"/>
        <v>0</v>
      </c>
      <c r="O296" s="143">
        <f t="shared" si="21"/>
        <v>0</v>
      </c>
      <c r="P296" s="143">
        <f t="shared" si="22"/>
        <v>0</v>
      </c>
      <c r="Q296" s="387"/>
      <c r="R296" s="388"/>
      <c r="S296" s="388"/>
      <c r="T296" s="388"/>
      <c r="U296" s="388"/>
      <c r="V296" s="389"/>
      <c r="W296" s="389"/>
      <c r="X296" s="394"/>
      <c r="Y296" s="391"/>
      <c r="Z296" s="392"/>
      <c r="AA296" s="393"/>
      <c r="AB296" s="110">
        <f t="shared" si="24"/>
        <v>0</v>
      </c>
      <c r="AC296" s="111"/>
      <c r="AD296" s="111"/>
      <c r="AE296" s="405"/>
      <c r="AF296" s="387"/>
      <c r="AG296" s="388"/>
      <c r="AH296" s="406"/>
      <c r="AI296" s="389"/>
      <c r="AJ296" s="407"/>
    </row>
    <row r="297" spans="1:36" s="112" customFormat="1" x14ac:dyDescent="0.25">
      <c r="A297" s="113">
        <v>288</v>
      </c>
      <c r="B297" s="144"/>
      <c r="C297" s="100">
        <f t="shared" si="23"/>
        <v>0</v>
      </c>
      <c r="D297" s="145"/>
      <c r="E297" s="146"/>
      <c r="F297" s="147"/>
      <c r="G297" s="148"/>
      <c r="H297" s="146"/>
      <c r="I297" s="149"/>
      <c r="J297" s="147"/>
      <c r="K297" s="150"/>
      <c r="L297" s="147"/>
      <c r="M297" s="146"/>
      <c r="N297" s="143">
        <f t="shared" si="20"/>
        <v>0</v>
      </c>
      <c r="O297" s="143">
        <f t="shared" si="21"/>
        <v>0</v>
      </c>
      <c r="P297" s="143">
        <f t="shared" si="22"/>
        <v>0</v>
      </c>
      <c r="Q297" s="387"/>
      <c r="R297" s="388"/>
      <c r="S297" s="388"/>
      <c r="T297" s="388"/>
      <c r="U297" s="388"/>
      <c r="V297" s="389"/>
      <c r="W297" s="389"/>
      <c r="X297" s="394"/>
      <c r="Y297" s="391"/>
      <c r="Z297" s="392"/>
      <c r="AA297" s="393"/>
      <c r="AB297" s="110">
        <f t="shared" si="24"/>
        <v>0</v>
      </c>
      <c r="AC297" s="111"/>
      <c r="AD297" s="111"/>
      <c r="AE297" s="405"/>
      <c r="AF297" s="387"/>
      <c r="AG297" s="388"/>
      <c r="AH297" s="406"/>
      <c r="AI297" s="389"/>
      <c r="AJ297" s="407"/>
    </row>
    <row r="298" spans="1:36" s="112" customFormat="1" x14ac:dyDescent="0.25">
      <c r="A298" s="113">
        <v>289</v>
      </c>
      <c r="B298" s="144"/>
      <c r="C298" s="100">
        <f t="shared" si="23"/>
        <v>0</v>
      </c>
      <c r="D298" s="145"/>
      <c r="E298" s="146"/>
      <c r="F298" s="147"/>
      <c r="G298" s="148"/>
      <c r="H298" s="146"/>
      <c r="I298" s="149"/>
      <c r="J298" s="147"/>
      <c r="K298" s="150"/>
      <c r="L298" s="147"/>
      <c r="M298" s="146"/>
      <c r="N298" s="143">
        <f t="shared" si="20"/>
        <v>0</v>
      </c>
      <c r="O298" s="143">
        <f t="shared" si="21"/>
        <v>0</v>
      </c>
      <c r="P298" s="143">
        <f t="shared" si="22"/>
        <v>0</v>
      </c>
      <c r="Q298" s="387"/>
      <c r="R298" s="388"/>
      <c r="S298" s="388"/>
      <c r="T298" s="388"/>
      <c r="U298" s="388"/>
      <c r="V298" s="389"/>
      <c r="W298" s="389"/>
      <c r="X298" s="394"/>
      <c r="Y298" s="391"/>
      <c r="Z298" s="392"/>
      <c r="AA298" s="393"/>
      <c r="AB298" s="110">
        <f t="shared" si="24"/>
        <v>0</v>
      </c>
      <c r="AC298" s="111"/>
      <c r="AD298" s="111"/>
      <c r="AE298" s="405"/>
      <c r="AF298" s="387"/>
      <c r="AG298" s="388"/>
      <c r="AH298" s="406"/>
      <c r="AI298" s="389"/>
      <c r="AJ298" s="407"/>
    </row>
    <row r="299" spans="1:36" s="112" customFormat="1" x14ac:dyDescent="0.25">
      <c r="A299" s="113">
        <v>290</v>
      </c>
      <c r="B299" s="144"/>
      <c r="C299" s="100">
        <f t="shared" si="23"/>
        <v>0</v>
      </c>
      <c r="D299" s="145"/>
      <c r="E299" s="146"/>
      <c r="F299" s="147"/>
      <c r="G299" s="148"/>
      <c r="H299" s="146"/>
      <c r="I299" s="149"/>
      <c r="J299" s="147"/>
      <c r="K299" s="150"/>
      <c r="L299" s="147"/>
      <c r="M299" s="146"/>
      <c r="N299" s="143">
        <f t="shared" si="20"/>
        <v>0</v>
      </c>
      <c r="O299" s="143">
        <f t="shared" si="21"/>
        <v>0</v>
      </c>
      <c r="P299" s="143">
        <f t="shared" si="22"/>
        <v>0</v>
      </c>
      <c r="Q299" s="387"/>
      <c r="R299" s="388"/>
      <c r="S299" s="388"/>
      <c r="T299" s="388"/>
      <c r="U299" s="388"/>
      <c r="V299" s="389"/>
      <c r="W299" s="389"/>
      <c r="X299" s="394"/>
      <c r="Y299" s="391"/>
      <c r="Z299" s="392"/>
      <c r="AA299" s="393"/>
      <c r="AB299" s="110">
        <f t="shared" si="24"/>
        <v>0</v>
      </c>
      <c r="AC299" s="111"/>
      <c r="AD299" s="111"/>
      <c r="AE299" s="405"/>
      <c r="AF299" s="387"/>
      <c r="AG299" s="388"/>
      <c r="AH299" s="406"/>
      <c r="AI299" s="389"/>
      <c r="AJ299" s="407"/>
    </row>
    <row r="300" spans="1:36" s="112" customFormat="1" x14ac:dyDescent="0.25">
      <c r="A300" s="113">
        <v>291</v>
      </c>
      <c r="B300" s="144"/>
      <c r="C300" s="100">
        <f t="shared" si="23"/>
        <v>0</v>
      </c>
      <c r="D300" s="145"/>
      <c r="E300" s="146"/>
      <c r="F300" s="147"/>
      <c r="G300" s="148"/>
      <c r="H300" s="146"/>
      <c r="I300" s="149"/>
      <c r="J300" s="147"/>
      <c r="K300" s="150"/>
      <c r="L300" s="147"/>
      <c r="M300" s="146"/>
      <c r="N300" s="143">
        <f t="shared" si="20"/>
        <v>0</v>
      </c>
      <c r="O300" s="143">
        <f t="shared" si="21"/>
        <v>0</v>
      </c>
      <c r="P300" s="143">
        <f t="shared" si="22"/>
        <v>0</v>
      </c>
      <c r="Q300" s="387"/>
      <c r="R300" s="388"/>
      <c r="S300" s="388"/>
      <c r="T300" s="388"/>
      <c r="U300" s="388"/>
      <c r="V300" s="389"/>
      <c r="W300" s="389"/>
      <c r="X300" s="394"/>
      <c r="Y300" s="391"/>
      <c r="Z300" s="392"/>
      <c r="AA300" s="393"/>
      <c r="AB300" s="110">
        <f t="shared" si="24"/>
        <v>0</v>
      </c>
      <c r="AC300" s="111"/>
      <c r="AD300" s="111"/>
      <c r="AE300" s="405"/>
      <c r="AF300" s="387"/>
      <c r="AG300" s="388"/>
      <c r="AH300" s="406"/>
      <c r="AI300" s="389"/>
      <c r="AJ300" s="407"/>
    </row>
    <row r="301" spans="1:36" s="112" customFormat="1" x14ac:dyDescent="0.25">
      <c r="A301" s="113">
        <v>292</v>
      </c>
      <c r="B301" s="144"/>
      <c r="C301" s="100">
        <f t="shared" si="23"/>
        <v>0</v>
      </c>
      <c r="D301" s="145"/>
      <c r="E301" s="146"/>
      <c r="F301" s="147"/>
      <c r="G301" s="148"/>
      <c r="H301" s="146"/>
      <c r="I301" s="149"/>
      <c r="J301" s="147"/>
      <c r="K301" s="150"/>
      <c r="L301" s="147"/>
      <c r="M301" s="146"/>
      <c r="N301" s="143">
        <f t="shared" si="20"/>
        <v>0</v>
      </c>
      <c r="O301" s="143">
        <f t="shared" si="21"/>
        <v>0</v>
      </c>
      <c r="P301" s="143">
        <f t="shared" si="22"/>
        <v>0</v>
      </c>
      <c r="Q301" s="387"/>
      <c r="R301" s="388"/>
      <c r="S301" s="388"/>
      <c r="T301" s="388"/>
      <c r="U301" s="388"/>
      <c r="V301" s="389"/>
      <c r="W301" s="389"/>
      <c r="X301" s="394"/>
      <c r="Y301" s="391"/>
      <c r="Z301" s="392"/>
      <c r="AA301" s="393"/>
      <c r="AB301" s="110">
        <f t="shared" si="24"/>
        <v>0</v>
      </c>
      <c r="AC301" s="111"/>
      <c r="AD301" s="111"/>
      <c r="AE301" s="405"/>
      <c r="AF301" s="387"/>
      <c r="AG301" s="388"/>
      <c r="AH301" s="406"/>
      <c r="AI301" s="389"/>
      <c r="AJ301" s="407"/>
    </row>
    <row r="302" spans="1:36" s="112" customFormat="1" x14ac:dyDescent="0.25">
      <c r="A302" s="113">
        <v>293</v>
      </c>
      <c r="B302" s="144"/>
      <c r="C302" s="100">
        <f t="shared" si="23"/>
        <v>0</v>
      </c>
      <c r="D302" s="145"/>
      <c r="E302" s="146"/>
      <c r="F302" s="147"/>
      <c r="G302" s="148"/>
      <c r="H302" s="146"/>
      <c r="I302" s="149"/>
      <c r="J302" s="147"/>
      <c r="K302" s="150"/>
      <c r="L302" s="147"/>
      <c r="M302" s="146"/>
      <c r="N302" s="143">
        <f t="shared" si="20"/>
        <v>0</v>
      </c>
      <c r="O302" s="143">
        <f t="shared" si="21"/>
        <v>0</v>
      </c>
      <c r="P302" s="143">
        <f t="shared" si="22"/>
        <v>0</v>
      </c>
      <c r="Q302" s="387"/>
      <c r="R302" s="388"/>
      <c r="S302" s="388"/>
      <c r="T302" s="388"/>
      <c r="U302" s="388"/>
      <c r="V302" s="389"/>
      <c r="W302" s="389"/>
      <c r="X302" s="394"/>
      <c r="Y302" s="391"/>
      <c r="Z302" s="392"/>
      <c r="AA302" s="393"/>
      <c r="AB302" s="110">
        <f t="shared" si="24"/>
        <v>0</v>
      </c>
      <c r="AC302" s="111"/>
      <c r="AD302" s="111"/>
      <c r="AE302" s="405"/>
      <c r="AF302" s="387"/>
      <c r="AG302" s="388"/>
      <c r="AH302" s="406"/>
      <c r="AI302" s="389"/>
      <c r="AJ302" s="407"/>
    </row>
    <row r="303" spans="1:36" s="112" customFormat="1" x14ac:dyDescent="0.25">
      <c r="A303" s="113">
        <v>294</v>
      </c>
      <c r="B303" s="144"/>
      <c r="C303" s="100">
        <f t="shared" si="23"/>
        <v>0</v>
      </c>
      <c r="D303" s="145"/>
      <c r="E303" s="146"/>
      <c r="F303" s="147"/>
      <c r="G303" s="148"/>
      <c r="H303" s="146"/>
      <c r="I303" s="149"/>
      <c r="J303" s="147"/>
      <c r="K303" s="150"/>
      <c r="L303" s="147"/>
      <c r="M303" s="146"/>
      <c r="N303" s="143">
        <f t="shared" si="20"/>
        <v>0</v>
      </c>
      <c r="O303" s="143">
        <f t="shared" si="21"/>
        <v>0</v>
      </c>
      <c r="P303" s="143">
        <f t="shared" si="22"/>
        <v>0</v>
      </c>
      <c r="Q303" s="387"/>
      <c r="R303" s="388"/>
      <c r="S303" s="388"/>
      <c r="T303" s="388"/>
      <c r="U303" s="388"/>
      <c r="V303" s="389"/>
      <c r="W303" s="389"/>
      <c r="X303" s="394"/>
      <c r="Y303" s="391"/>
      <c r="Z303" s="392"/>
      <c r="AA303" s="393"/>
      <c r="AB303" s="110">
        <f t="shared" si="24"/>
        <v>0</v>
      </c>
      <c r="AC303" s="111"/>
      <c r="AD303" s="111"/>
      <c r="AE303" s="405"/>
      <c r="AF303" s="387"/>
      <c r="AG303" s="388"/>
      <c r="AH303" s="406"/>
      <c r="AI303" s="389"/>
      <c r="AJ303" s="407"/>
    </row>
    <row r="304" spans="1:36" s="112" customFormat="1" x14ac:dyDescent="0.25">
      <c r="A304" s="113">
        <v>295</v>
      </c>
      <c r="B304" s="144"/>
      <c r="C304" s="100">
        <f t="shared" si="23"/>
        <v>0</v>
      </c>
      <c r="D304" s="145"/>
      <c r="E304" s="146"/>
      <c r="F304" s="147"/>
      <c r="G304" s="148"/>
      <c r="H304" s="146"/>
      <c r="I304" s="149"/>
      <c r="J304" s="147"/>
      <c r="K304" s="150"/>
      <c r="L304" s="147"/>
      <c r="M304" s="146"/>
      <c r="N304" s="143">
        <f t="shared" si="20"/>
        <v>0</v>
      </c>
      <c r="O304" s="143">
        <f t="shared" si="21"/>
        <v>0</v>
      </c>
      <c r="P304" s="143">
        <f t="shared" si="22"/>
        <v>0</v>
      </c>
      <c r="Q304" s="387"/>
      <c r="R304" s="388"/>
      <c r="S304" s="388"/>
      <c r="T304" s="388"/>
      <c r="U304" s="388"/>
      <c r="V304" s="389"/>
      <c r="W304" s="389"/>
      <c r="X304" s="394"/>
      <c r="Y304" s="391"/>
      <c r="Z304" s="392"/>
      <c r="AA304" s="393"/>
      <c r="AB304" s="110">
        <f t="shared" si="24"/>
        <v>0</v>
      </c>
      <c r="AC304" s="111"/>
      <c r="AD304" s="111"/>
      <c r="AE304" s="405"/>
      <c r="AF304" s="387"/>
      <c r="AG304" s="388"/>
      <c r="AH304" s="406"/>
      <c r="AI304" s="389"/>
      <c r="AJ304" s="407"/>
    </row>
    <row r="305" spans="1:36" s="112" customFormat="1" x14ac:dyDescent="0.25">
      <c r="A305" s="113">
        <v>296</v>
      </c>
      <c r="B305" s="144"/>
      <c r="C305" s="100">
        <f t="shared" si="23"/>
        <v>0</v>
      </c>
      <c r="D305" s="145"/>
      <c r="E305" s="146"/>
      <c r="F305" s="147"/>
      <c r="G305" s="148"/>
      <c r="H305" s="146"/>
      <c r="I305" s="149"/>
      <c r="J305" s="147"/>
      <c r="K305" s="150"/>
      <c r="L305" s="147"/>
      <c r="M305" s="146"/>
      <c r="N305" s="143">
        <f t="shared" si="20"/>
        <v>0</v>
      </c>
      <c r="O305" s="143">
        <f t="shared" si="21"/>
        <v>0</v>
      </c>
      <c r="P305" s="143">
        <f t="shared" si="22"/>
        <v>0</v>
      </c>
      <c r="Q305" s="387"/>
      <c r="R305" s="388"/>
      <c r="S305" s="388"/>
      <c r="T305" s="388"/>
      <c r="U305" s="388"/>
      <c r="V305" s="389"/>
      <c r="W305" s="389"/>
      <c r="X305" s="394"/>
      <c r="Y305" s="391"/>
      <c r="Z305" s="392"/>
      <c r="AA305" s="393"/>
      <c r="AB305" s="110">
        <f t="shared" si="24"/>
        <v>0</v>
      </c>
      <c r="AC305" s="111"/>
      <c r="AD305" s="111"/>
      <c r="AE305" s="405"/>
      <c r="AF305" s="387"/>
      <c r="AG305" s="388"/>
      <c r="AH305" s="406"/>
      <c r="AI305" s="389"/>
      <c r="AJ305" s="407"/>
    </row>
    <row r="306" spans="1:36" s="112" customFormat="1" x14ac:dyDescent="0.25">
      <c r="A306" s="113">
        <v>297</v>
      </c>
      <c r="B306" s="144"/>
      <c r="C306" s="100">
        <f t="shared" si="23"/>
        <v>0</v>
      </c>
      <c r="D306" s="145"/>
      <c r="E306" s="146"/>
      <c r="F306" s="147"/>
      <c r="G306" s="148"/>
      <c r="H306" s="146"/>
      <c r="I306" s="149"/>
      <c r="J306" s="147"/>
      <c r="K306" s="150"/>
      <c r="L306" s="147"/>
      <c r="M306" s="146"/>
      <c r="N306" s="143">
        <f t="shared" si="20"/>
        <v>0</v>
      </c>
      <c r="O306" s="143">
        <f t="shared" si="21"/>
        <v>0</v>
      </c>
      <c r="P306" s="143">
        <f t="shared" si="22"/>
        <v>0</v>
      </c>
      <c r="Q306" s="387"/>
      <c r="R306" s="388"/>
      <c r="S306" s="388"/>
      <c r="T306" s="388"/>
      <c r="U306" s="388"/>
      <c r="V306" s="389"/>
      <c r="W306" s="389"/>
      <c r="X306" s="394"/>
      <c r="Y306" s="391"/>
      <c r="Z306" s="392"/>
      <c r="AA306" s="393"/>
      <c r="AB306" s="110">
        <f t="shared" si="24"/>
        <v>0</v>
      </c>
      <c r="AC306" s="111"/>
      <c r="AD306" s="111"/>
      <c r="AE306" s="405"/>
      <c r="AF306" s="387"/>
      <c r="AG306" s="388"/>
      <c r="AH306" s="406"/>
      <c r="AI306" s="389"/>
      <c r="AJ306" s="407"/>
    </row>
    <row r="307" spans="1:36" s="112" customFormat="1" x14ac:dyDescent="0.25">
      <c r="A307" s="113">
        <v>298</v>
      </c>
      <c r="B307" s="144"/>
      <c r="C307" s="100">
        <f t="shared" si="23"/>
        <v>0</v>
      </c>
      <c r="D307" s="145"/>
      <c r="E307" s="146"/>
      <c r="F307" s="147"/>
      <c r="G307" s="148"/>
      <c r="H307" s="146"/>
      <c r="I307" s="149"/>
      <c r="J307" s="147"/>
      <c r="K307" s="150"/>
      <c r="L307" s="147"/>
      <c r="M307" s="146"/>
      <c r="N307" s="143">
        <f t="shared" si="20"/>
        <v>0</v>
      </c>
      <c r="O307" s="143">
        <f t="shared" si="21"/>
        <v>0</v>
      </c>
      <c r="P307" s="143">
        <f t="shared" si="22"/>
        <v>0</v>
      </c>
      <c r="Q307" s="387"/>
      <c r="R307" s="388"/>
      <c r="S307" s="388"/>
      <c r="T307" s="388"/>
      <c r="U307" s="388"/>
      <c r="V307" s="389"/>
      <c r="W307" s="389"/>
      <c r="X307" s="394"/>
      <c r="Y307" s="391"/>
      <c r="Z307" s="392"/>
      <c r="AA307" s="393"/>
      <c r="AB307" s="110">
        <f t="shared" si="24"/>
        <v>0</v>
      </c>
      <c r="AC307" s="111"/>
      <c r="AD307" s="111"/>
      <c r="AE307" s="405"/>
      <c r="AF307" s="387"/>
      <c r="AG307" s="388"/>
      <c r="AH307" s="406"/>
      <c r="AI307" s="389"/>
      <c r="AJ307" s="407"/>
    </row>
    <row r="308" spans="1:36" s="112" customFormat="1" x14ac:dyDescent="0.25">
      <c r="A308" s="113">
        <v>299</v>
      </c>
      <c r="B308" s="144"/>
      <c r="C308" s="100">
        <f t="shared" si="23"/>
        <v>0</v>
      </c>
      <c r="D308" s="145"/>
      <c r="E308" s="146"/>
      <c r="F308" s="147"/>
      <c r="G308" s="148"/>
      <c r="H308" s="146"/>
      <c r="I308" s="149"/>
      <c r="J308" s="147"/>
      <c r="K308" s="150"/>
      <c r="L308" s="147"/>
      <c r="M308" s="146"/>
      <c r="N308" s="143">
        <f t="shared" si="20"/>
        <v>0</v>
      </c>
      <c r="O308" s="143">
        <f t="shared" si="21"/>
        <v>0</v>
      </c>
      <c r="P308" s="143">
        <f t="shared" si="22"/>
        <v>0</v>
      </c>
      <c r="Q308" s="387"/>
      <c r="R308" s="388"/>
      <c r="S308" s="388"/>
      <c r="T308" s="388"/>
      <c r="U308" s="388"/>
      <c r="V308" s="389"/>
      <c r="W308" s="389"/>
      <c r="X308" s="394"/>
      <c r="Y308" s="391"/>
      <c r="Z308" s="392"/>
      <c r="AA308" s="393"/>
      <c r="AB308" s="110">
        <f t="shared" si="24"/>
        <v>0</v>
      </c>
      <c r="AC308" s="111"/>
      <c r="AD308" s="111"/>
      <c r="AE308" s="405"/>
      <c r="AF308" s="387"/>
      <c r="AG308" s="388"/>
      <c r="AH308" s="406"/>
      <c r="AI308" s="389"/>
      <c r="AJ308" s="407"/>
    </row>
    <row r="309" spans="1:36" s="112" customFormat="1" x14ac:dyDescent="0.25">
      <c r="A309" s="121">
        <v>300</v>
      </c>
      <c r="B309" s="151"/>
      <c r="C309" s="100">
        <f t="shared" si="23"/>
        <v>0</v>
      </c>
      <c r="D309" s="152"/>
      <c r="E309" s="153"/>
      <c r="F309" s="154"/>
      <c r="G309" s="155"/>
      <c r="H309" s="153"/>
      <c r="I309" s="156"/>
      <c r="J309" s="154"/>
      <c r="K309" s="157"/>
      <c r="L309" s="154"/>
      <c r="M309" s="153"/>
      <c r="N309" s="143">
        <f t="shared" si="20"/>
        <v>0</v>
      </c>
      <c r="O309" s="143">
        <f t="shared" si="21"/>
        <v>0</v>
      </c>
      <c r="P309" s="143">
        <f t="shared" si="22"/>
        <v>0</v>
      </c>
      <c r="Q309" s="395"/>
      <c r="R309" s="396"/>
      <c r="S309" s="396"/>
      <c r="T309" s="396"/>
      <c r="U309" s="396"/>
      <c r="V309" s="397"/>
      <c r="W309" s="397"/>
      <c r="X309" s="398"/>
      <c r="Y309" s="399"/>
      <c r="Z309" s="400"/>
      <c r="AA309" s="401"/>
      <c r="AB309" s="158">
        <f t="shared" si="24"/>
        <v>0</v>
      </c>
      <c r="AC309" s="132"/>
      <c r="AD309" s="132"/>
      <c r="AE309" s="408"/>
      <c r="AF309" s="395"/>
      <c r="AG309" s="396"/>
      <c r="AH309" s="409"/>
      <c r="AI309" s="397"/>
      <c r="AJ309" s="412"/>
    </row>
  </sheetData>
  <sheetProtection password="CAC3" sheet="1" objects="1" scenarios="1"/>
  <mergeCells count="25">
    <mergeCell ref="A278:AJ278"/>
    <mergeCell ref="G4:G6"/>
    <mergeCell ref="H4:H6"/>
    <mergeCell ref="I4:I6"/>
    <mergeCell ref="J4:K4"/>
    <mergeCell ref="L4:M4"/>
    <mergeCell ref="Q4:V4"/>
    <mergeCell ref="J5:J6"/>
    <mergeCell ref="K5:K6"/>
    <mergeCell ref="L5:L6"/>
    <mergeCell ref="M5:M6"/>
    <mergeCell ref="AF4:AI4"/>
    <mergeCell ref="AF5:AI5"/>
    <mergeCell ref="B1:C1"/>
    <mergeCell ref="D1:G1"/>
    <mergeCell ref="I1:L2"/>
    <mergeCell ref="Q3:AJ3"/>
    <mergeCell ref="A4:A6"/>
    <mergeCell ref="B4:B6"/>
    <mergeCell ref="C4:C6"/>
    <mergeCell ref="D4:D6"/>
    <mergeCell ref="E4:E6"/>
    <mergeCell ref="F4:F6"/>
    <mergeCell ref="Q5:V5"/>
    <mergeCell ref="W4:W6"/>
  </mergeCells>
  <conditionalFormatting sqref="AB8:AD277 AB280:AD309">
    <cfRule type="cellIs" dxfId="10" priority="1" operator="greaterThanOrEqual">
      <formula>10</formula>
    </cfRule>
  </conditionalFormatting>
  <dataValidations count="5">
    <dataValidation type="whole" allowBlank="1" showInputMessage="1" showErrorMessage="1" sqref="AE8:AE277 AE280:AE309">
      <formula1>0</formula1>
      <formula2>100</formula2>
    </dataValidation>
    <dataValidation type="whole" allowBlank="1" showInputMessage="1" showErrorMessage="1" sqref="AA8:AA277 AA280:AA309">
      <formula1>1</formula1>
      <formula2>20</formula2>
    </dataValidation>
    <dataValidation type="whole" allowBlank="1" showInputMessage="1" showErrorMessage="1" sqref="Y8:Z277 Y280:Z309">
      <formula1>0</formula1>
      <formula2>6000</formula2>
    </dataValidation>
    <dataValidation type="whole" allowBlank="1" showInputMessage="1" showErrorMessage="1" sqref="X8:X277 X280:X309">
      <formula1>0</formula1>
      <formula2>50</formula2>
    </dataValidation>
    <dataValidation type="whole" allowBlank="1" showInputMessage="1" showErrorMessage="1" sqref="AF8:AI277 D280:M309 D8:M277 Q8:W277 AF280:AI309 Q280:W309">
      <formula1>0</formula1>
      <formula2>1</formula2>
    </dataValidation>
  </dataValidations>
  <pageMargins left="0.19685039370078741" right="0.19685039370078741" top="0.19685039370078741" bottom="0.19685039370078741" header="0.31496062992125984" footer="0.31496062992125984"/>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9"/>
  <sheetViews>
    <sheetView showGridLines="0" zoomScaleNormal="100" workbookViewId="0">
      <pane xSplit="2" ySplit="7" topLeftCell="C8" activePane="bottomRight" state="frozen"/>
      <selection activeCell="C280" sqref="C280"/>
      <selection pane="topRight" activeCell="C280" sqref="C280"/>
      <selection pane="bottomLeft" activeCell="C280" sqref="C280"/>
      <selection pane="bottomRight" activeCell="H7" sqref="H7"/>
    </sheetView>
  </sheetViews>
  <sheetFormatPr baseColWidth="10" defaultRowHeight="15" x14ac:dyDescent="0.25"/>
  <cols>
    <col min="1" max="1" width="5.28515625" style="5" customWidth="1"/>
    <col min="2" max="2" width="22.140625" style="5" customWidth="1"/>
    <col min="3" max="13" width="13.140625" style="5" customWidth="1"/>
    <col min="14" max="16" width="11.42578125" style="5" hidden="1" customWidth="1"/>
    <col min="17" max="23" width="4.140625" style="38" customWidth="1"/>
    <col min="24" max="24" width="14.85546875" style="38" bestFit="1" customWidth="1"/>
    <col min="25" max="26" width="14.85546875" style="38" customWidth="1"/>
    <col min="27" max="28" width="13.140625" style="38" customWidth="1"/>
    <col min="29" max="30" width="13.140625" style="38" hidden="1" customWidth="1"/>
    <col min="31" max="31" width="13.140625" style="38" customWidth="1"/>
    <col min="32" max="35" width="4.140625" style="38" customWidth="1"/>
    <col min="36" max="36" width="38" style="5" customWidth="1"/>
    <col min="37" max="16384" width="11.42578125" style="5"/>
  </cols>
  <sheetData>
    <row r="1" spans="1:36" ht="29.25" customHeight="1" x14ac:dyDescent="0.3">
      <c r="B1" s="480" t="s">
        <v>0</v>
      </c>
      <c r="C1" s="480"/>
      <c r="D1" s="522">
        <f>Jahresübersicht!I1</f>
        <v>0</v>
      </c>
      <c r="E1" s="522"/>
      <c r="F1" s="522"/>
      <c r="G1" s="522"/>
      <c r="H1" s="35"/>
      <c r="I1" s="481" t="s">
        <v>11</v>
      </c>
      <c r="J1" s="481"/>
      <c r="K1" s="481"/>
      <c r="L1" s="481"/>
      <c r="M1" s="4"/>
    </row>
    <row r="2" spans="1:36" ht="26.25" customHeight="1" thickBot="1" x14ac:dyDescent="0.35">
      <c r="B2" s="6"/>
      <c r="C2" s="7" t="s">
        <v>13</v>
      </c>
      <c r="D2" s="39" t="s">
        <v>15</v>
      </c>
      <c r="E2" s="36"/>
      <c r="F2" s="37" t="s">
        <v>1</v>
      </c>
      <c r="G2" s="39">
        <f>Jahresübersicht!I2</f>
        <v>0</v>
      </c>
      <c r="H2" s="35"/>
      <c r="I2" s="481"/>
      <c r="J2" s="481"/>
      <c r="K2" s="481"/>
      <c r="L2" s="481"/>
      <c r="M2" s="4"/>
    </row>
    <row r="3" spans="1:36" ht="15.75" thickBot="1" x14ac:dyDescent="0.3">
      <c r="A3" s="6"/>
      <c r="B3" s="10"/>
      <c r="C3" s="11"/>
      <c r="D3" s="11"/>
      <c r="E3" s="6"/>
      <c r="F3" s="11"/>
      <c r="G3" s="11"/>
      <c r="H3" s="11"/>
      <c r="I3" s="11"/>
      <c r="J3" s="6"/>
      <c r="K3" s="11"/>
      <c r="L3" s="6"/>
      <c r="M3" s="11"/>
      <c r="Q3" s="550" t="s">
        <v>58</v>
      </c>
      <c r="R3" s="551"/>
      <c r="S3" s="551"/>
      <c r="T3" s="551"/>
      <c r="U3" s="551"/>
      <c r="V3" s="551"/>
      <c r="W3" s="551"/>
      <c r="X3" s="551"/>
      <c r="Y3" s="551"/>
      <c r="Z3" s="551"/>
      <c r="AA3" s="551"/>
      <c r="AB3" s="551"/>
      <c r="AC3" s="551"/>
      <c r="AD3" s="551"/>
      <c r="AE3" s="551"/>
      <c r="AF3" s="551"/>
      <c r="AG3" s="551"/>
      <c r="AH3" s="551"/>
      <c r="AI3" s="551"/>
      <c r="AJ3" s="552"/>
    </row>
    <row r="4" spans="1:36" x14ac:dyDescent="0.25">
      <c r="A4" s="547"/>
      <c r="B4" s="536" t="s">
        <v>2</v>
      </c>
      <c r="C4" s="530" t="s">
        <v>102</v>
      </c>
      <c r="D4" s="549" t="s">
        <v>3</v>
      </c>
      <c r="E4" s="536" t="s">
        <v>4</v>
      </c>
      <c r="F4" s="549" t="s">
        <v>46</v>
      </c>
      <c r="G4" s="534" t="s">
        <v>47</v>
      </c>
      <c r="H4" s="536" t="s">
        <v>105</v>
      </c>
      <c r="I4" s="530" t="s">
        <v>45</v>
      </c>
      <c r="J4" s="545" t="s">
        <v>7</v>
      </c>
      <c r="K4" s="546"/>
      <c r="L4" s="545" t="s">
        <v>8</v>
      </c>
      <c r="M4" s="546"/>
      <c r="Q4" s="539" t="s">
        <v>50</v>
      </c>
      <c r="R4" s="540"/>
      <c r="S4" s="540"/>
      <c r="T4" s="540"/>
      <c r="U4" s="540"/>
      <c r="V4" s="541"/>
      <c r="W4" s="524" t="s">
        <v>104</v>
      </c>
      <c r="X4" s="58"/>
      <c r="Y4" s="59"/>
      <c r="Z4" s="18"/>
      <c r="AA4" s="18"/>
      <c r="AB4" s="60"/>
      <c r="AC4" s="60"/>
      <c r="AD4" s="60"/>
      <c r="AE4" s="58"/>
      <c r="AF4" s="527" t="s">
        <v>94</v>
      </c>
      <c r="AG4" s="528"/>
      <c r="AH4" s="528"/>
      <c r="AI4" s="529"/>
      <c r="AJ4" s="61"/>
    </row>
    <row r="5" spans="1:36" ht="15" customHeight="1" x14ac:dyDescent="0.25">
      <c r="A5" s="548"/>
      <c r="B5" s="537"/>
      <c r="C5" s="531"/>
      <c r="D5" s="533"/>
      <c r="E5" s="537"/>
      <c r="F5" s="533"/>
      <c r="G5" s="535"/>
      <c r="H5" s="537"/>
      <c r="I5" s="531"/>
      <c r="J5" s="532" t="s">
        <v>5</v>
      </c>
      <c r="K5" s="538" t="s">
        <v>6</v>
      </c>
      <c r="L5" s="532" t="s">
        <v>5</v>
      </c>
      <c r="M5" s="538" t="s">
        <v>6</v>
      </c>
      <c r="Q5" s="553" t="s">
        <v>51</v>
      </c>
      <c r="R5" s="540"/>
      <c r="S5" s="540"/>
      <c r="T5" s="540"/>
      <c r="U5" s="540"/>
      <c r="V5" s="541"/>
      <c r="W5" s="525"/>
      <c r="X5" s="58"/>
      <c r="Y5" s="59"/>
      <c r="Z5" s="18"/>
      <c r="AA5" s="18"/>
      <c r="AB5" s="60"/>
      <c r="AC5" s="60"/>
      <c r="AD5" s="60"/>
      <c r="AE5" s="58"/>
      <c r="AF5" s="539" t="s">
        <v>95</v>
      </c>
      <c r="AG5" s="540"/>
      <c r="AH5" s="540"/>
      <c r="AI5" s="541"/>
      <c r="AJ5" s="62"/>
    </row>
    <row r="6" spans="1:36" ht="150" customHeight="1" thickBot="1" x14ac:dyDescent="0.3">
      <c r="A6" s="548"/>
      <c r="B6" s="537"/>
      <c r="C6" s="531"/>
      <c r="D6" s="533"/>
      <c r="E6" s="537"/>
      <c r="F6" s="533"/>
      <c r="G6" s="535"/>
      <c r="H6" s="537"/>
      <c r="I6" s="531"/>
      <c r="J6" s="533"/>
      <c r="K6" s="537"/>
      <c r="L6" s="533"/>
      <c r="M6" s="537"/>
      <c r="Q6" s="55" t="s">
        <v>61</v>
      </c>
      <c r="R6" s="56" t="s">
        <v>62</v>
      </c>
      <c r="S6" s="56" t="s">
        <v>63</v>
      </c>
      <c r="T6" s="56" t="s">
        <v>64</v>
      </c>
      <c r="U6" s="56" t="s">
        <v>65</v>
      </c>
      <c r="V6" s="57" t="s">
        <v>66</v>
      </c>
      <c r="W6" s="526"/>
      <c r="X6" s="40" t="s">
        <v>52</v>
      </c>
      <c r="Y6" s="41" t="s">
        <v>53</v>
      </c>
      <c r="Z6" s="42" t="s">
        <v>59</v>
      </c>
      <c r="AA6" s="42" t="s">
        <v>54</v>
      </c>
      <c r="AB6" s="43" t="s">
        <v>55</v>
      </c>
      <c r="AC6" s="43"/>
      <c r="AD6" s="43"/>
      <c r="AE6" s="44" t="s">
        <v>56</v>
      </c>
      <c r="AF6" s="232" t="s">
        <v>96</v>
      </c>
      <c r="AG6" s="233" t="s">
        <v>97</v>
      </c>
      <c r="AH6" s="233" t="s">
        <v>98</v>
      </c>
      <c r="AI6" s="234" t="s">
        <v>99</v>
      </c>
      <c r="AJ6" s="63" t="s">
        <v>57</v>
      </c>
    </row>
    <row r="7" spans="1:36" ht="15.75" thickBot="1" x14ac:dyDescent="0.3">
      <c r="A7" s="47"/>
      <c r="B7" s="48">
        <f>COUNTA($B8:$B277)</f>
        <v>0</v>
      </c>
      <c r="C7" s="46">
        <f>SUM($C8:$C277)</f>
        <v>0</v>
      </c>
      <c r="D7" s="47">
        <f>SUM($D8:$D277)</f>
        <v>0</v>
      </c>
      <c r="E7" s="48">
        <f>SUM($E8:$E277)</f>
        <v>0</v>
      </c>
      <c r="F7" s="47">
        <f>SUM($F8:$F277)</f>
        <v>0</v>
      </c>
      <c r="G7" s="49">
        <f>SUM($G8:$G277)</f>
        <v>0</v>
      </c>
      <c r="H7" s="48">
        <f>SUM($H8:$H277)</f>
        <v>0</v>
      </c>
      <c r="I7" s="49">
        <f>SUM($I8:$I277)</f>
        <v>0</v>
      </c>
      <c r="J7" s="47">
        <f>SUM($J8:$J277)</f>
        <v>0</v>
      </c>
      <c r="K7" s="48">
        <f>SUM($K8:$K277)</f>
        <v>0</v>
      </c>
      <c r="L7" s="47">
        <f>SUM($L8:$L277)</f>
        <v>0</v>
      </c>
      <c r="M7" s="50">
        <f>SUM($M8:$M277)</f>
        <v>0</v>
      </c>
      <c r="N7" s="38"/>
      <c r="O7" s="38" t="s">
        <v>9</v>
      </c>
      <c r="P7" s="38" t="s">
        <v>10</v>
      </c>
      <c r="Q7" s="51">
        <f>SUM($Q8:$Q277)</f>
        <v>0</v>
      </c>
      <c r="R7" s="52">
        <f>SUM($R8:$R277)</f>
        <v>0</v>
      </c>
      <c r="S7" s="52">
        <f>SUM($S8:$S277)</f>
        <v>0</v>
      </c>
      <c r="T7" s="52">
        <f>SUM($T8:$T277)</f>
        <v>0</v>
      </c>
      <c r="U7" s="52">
        <f>SUM($U8:$U277)</f>
        <v>0</v>
      </c>
      <c r="V7" s="53">
        <f>SUM($V8:$V277)</f>
        <v>0</v>
      </c>
      <c r="W7" s="53">
        <f>SUM($W8:$W277)</f>
        <v>0</v>
      </c>
      <c r="X7" s="54" t="str">
        <f>IF(COUNTA($X8:$X277)=0,"Ø=","Ø="&amp;ROUND((SUM($X8:$X277)/COUNTA($X8:$X277)),1)&amp;" Wochen")</f>
        <v>Ø=</v>
      </c>
      <c r="Y7" s="51" t="str">
        <f>IF(COUNTA($Y8:$Y277)=0,"Ø=","Ø="&amp;ROUND(SUM($Y8:$Y277)/COUNTA($Y8:$Y277),0)&amp;" Gramm")</f>
        <v>Ø=</v>
      </c>
      <c r="Z7" s="52" t="str">
        <f>IF(COUNTA($Z8:$Z277)=0,"Ø=","Ø="&amp;ROUND(SUM($Z8:$Z277)/COUNTA($Z8:$Z277),0)&amp;" Gramm")</f>
        <v>Ø=</v>
      </c>
      <c r="AA7" s="52" t="str">
        <f>IF(COUNTA($AA8:$AA277)=0,"Ø=","Ø="&amp;ROUND((SUM($AA8:$AA277)/COUNTA($AA8:$AA277)),1)&amp;" Tage")</f>
        <v>Ø=</v>
      </c>
      <c r="AB7" s="53" t="str">
        <f>IF($AD7=FALSE,"Ø=",$AC7)</f>
        <v>Ø=</v>
      </c>
      <c r="AC7" s="53" t="e">
        <f>"Ø="&amp;ROUND(SUM(AB8:AB277)/COUNTIF(AB8:AB277,"&gt;0,00"),2)&amp;" %"</f>
        <v>#DIV/0!</v>
      </c>
      <c r="AD7" s="53" t="b">
        <f>IF(COUNTIF(AB8:AB277,"&gt;0,00"),"0")</f>
        <v>0</v>
      </c>
      <c r="AE7" s="54" t="str">
        <f>IF(COUNTA($AE8:$AE277)=0,"Ø=","Ø="&amp;ROUND((SUM($AE8:$AE277)/COUNTA($AE8:$AE277)),1)&amp;" Tage")</f>
        <v>Ø=</v>
      </c>
      <c r="AF7" s="51">
        <f>SUM($AF8:$AF277)</f>
        <v>0</v>
      </c>
      <c r="AG7" s="52">
        <f>SUM($AG8:$AG277)</f>
        <v>0</v>
      </c>
      <c r="AH7" s="52">
        <f>SUM($AH8:$AH277)</f>
        <v>0</v>
      </c>
      <c r="AI7" s="53">
        <f>SUM($AI8:$AI277)</f>
        <v>0</v>
      </c>
      <c r="AJ7" s="45"/>
    </row>
    <row r="8" spans="1:36" s="112" customFormat="1" x14ac:dyDescent="0.25">
      <c r="A8" s="98">
        <v>1</v>
      </c>
      <c r="B8" s="99"/>
      <c r="C8" s="100">
        <f>IF(OR(K8=1,M8=1),0,P8)</f>
        <v>0</v>
      </c>
      <c r="D8" s="101"/>
      <c r="E8" s="102"/>
      <c r="F8" s="103"/>
      <c r="G8" s="104"/>
      <c r="H8" s="102"/>
      <c r="I8" s="105"/>
      <c r="J8" s="103"/>
      <c r="K8" s="106"/>
      <c r="L8" s="107"/>
      <c r="M8" s="102"/>
      <c r="N8" s="109">
        <f>IF(OR(D8=1,E8=1,F8=1),1,0)</f>
        <v>0</v>
      </c>
      <c r="O8" s="109">
        <f>IF(OR(G8=1,H8=1),0,N8)</f>
        <v>0</v>
      </c>
      <c r="P8" s="109">
        <f>IF(OR(J8=1,L8=1),1,O8)</f>
        <v>0</v>
      </c>
      <c r="Q8" s="380"/>
      <c r="R8" s="381"/>
      <c r="S8" s="381"/>
      <c r="T8" s="381"/>
      <c r="U8" s="381"/>
      <c r="V8" s="382"/>
      <c r="W8" s="382"/>
      <c r="X8" s="383"/>
      <c r="Y8" s="384"/>
      <c r="Z8" s="385"/>
      <c r="AA8" s="386"/>
      <c r="AB8" s="110">
        <f>IF(OR(Y8=0,Z8=0),0,100-(Z8/Y8*100))</f>
        <v>0</v>
      </c>
      <c r="AC8" s="111"/>
      <c r="AD8" s="111"/>
      <c r="AE8" s="402"/>
      <c r="AF8" s="380"/>
      <c r="AG8" s="381"/>
      <c r="AH8" s="403"/>
      <c r="AI8" s="382"/>
      <c r="AJ8" s="404"/>
    </row>
    <row r="9" spans="1:36" s="112" customFormat="1" x14ac:dyDescent="0.25">
      <c r="A9" s="113">
        <v>2</v>
      </c>
      <c r="B9" s="114"/>
      <c r="C9" s="100">
        <f>IF(OR(K9=1,M9=1),0,P9)</f>
        <v>0</v>
      </c>
      <c r="D9" s="115"/>
      <c r="E9" s="116"/>
      <c r="F9" s="117"/>
      <c r="G9" s="118"/>
      <c r="H9" s="116"/>
      <c r="I9" s="119"/>
      <c r="J9" s="117"/>
      <c r="K9" s="120"/>
      <c r="L9" s="117"/>
      <c r="M9" s="116"/>
      <c r="N9" s="109">
        <f t="shared" ref="N9:N72" si="0">IF(OR(D9=1,E9=1,F9=1),1,0)</f>
        <v>0</v>
      </c>
      <c r="O9" s="109">
        <f t="shared" ref="O9:O72" si="1">IF(OR(G9=1,H9=1),0,N9)</f>
        <v>0</v>
      </c>
      <c r="P9" s="109">
        <f t="shared" ref="P9:P72" si="2">IF(OR(J9=1,L9=1),1,O9)</f>
        <v>0</v>
      </c>
      <c r="Q9" s="387"/>
      <c r="R9" s="388"/>
      <c r="S9" s="388"/>
      <c r="T9" s="388"/>
      <c r="U9" s="388"/>
      <c r="V9" s="389"/>
      <c r="W9" s="389"/>
      <c r="X9" s="390"/>
      <c r="Y9" s="391"/>
      <c r="Z9" s="392"/>
      <c r="AA9" s="393"/>
      <c r="AB9" s="110">
        <f>IF(OR(Y9=0,Z9=0),0,100-(Z9/Y9*100))</f>
        <v>0</v>
      </c>
      <c r="AC9" s="111"/>
      <c r="AD9" s="111"/>
      <c r="AE9" s="405"/>
      <c r="AF9" s="387"/>
      <c r="AG9" s="388"/>
      <c r="AH9" s="406"/>
      <c r="AI9" s="389"/>
      <c r="AJ9" s="407"/>
    </row>
    <row r="10" spans="1:36" s="112" customFormat="1" x14ac:dyDescent="0.25">
      <c r="A10" s="113">
        <v>3</v>
      </c>
      <c r="B10" s="114"/>
      <c r="C10" s="100">
        <f t="shared" ref="C10:C73" si="3">IF(OR(K10=1,M10=1),0,P10)</f>
        <v>0</v>
      </c>
      <c r="D10" s="115"/>
      <c r="E10" s="116"/>
      <c r="F10" s="117"/>
      <c r="G10" s="118"/>
      <c r="H10" s="116"/>
      <c r="I10" s="119"/>
      <c r="J10" s="117"/>
      <c r="K10" s="120"/>
      <c r="L10" s="117"/>
      <c r="M10" s="116"/>
      <c r="N10" s="109">
        <f t="shared" si="0"/>
        <v>0</v>
      </c>
      <c r="O10" s="109">
        <f t="shared" si="1"/>
        <v>0</v>
      </c>
      <c r="P10" s="109">
        <f t="shared" si="2"/>
        <v>0</v>
      </c>
      <c r="Q10" s="387"/>
      <c r="R10" s="388"/>
      <c r="S10" s="388"/>
      <c r="T10" s="388"/>
      <c r="U10" s="388"/>
      <c r="V10" s="389"/>
      <c r="W10" s="389"/>
      <c r="X10" s="394"/>
      <c r="Y10" s="391"/>
      <c r="Z10" s="392"/>
      <c r="AA10" s="393"/>
      <c r="AB10" s="110">
        <f t="shared" ref="AB10:AB73" si="4">IF(OR(Y10=0,Z10=0),0,100-(Z10/Y10*100))</f>
        <v>0</v>
      </c>
      <c r="AC10" s="111"/>
      <c r="AD10" s="111"/>
      <c r="AE10" s="405"/>
      <c r="AF10" s="387"/>
      <c r="AG10" s="388"/>
      <c r="AH10" s="406"/>
      <c r="AI10" s="389"/>
      <c r="AJ10" s="407"/>
    </row>
    <row r="11" spans="1:36" s="112" customFormat="1" x14ac:dyDescent="0.25">
      <c r="A11" s="113">
        <v>4</v>
      </c>
      <c r="B11" s="114"/>
      <c r="C11" s="100">
        <f t="shared" si="3"/>
        <v>0</v>
      </c>
      <c r="D11" s="115"/>
      <c r="E11" s="116"/>
      <c r="F11" s="117"/>
      <c r="G11" s="118"/>
      <c r="H11" s="116"/>
      <c r="I11" s="119"/>
      <c r="J11" s="117"/>
      <c r="K11" s="120"/>
      <c r="L11" s="117"/>
      <c r="M11" s="116"/>
      <c r="N11" s="109">
        <f t="shared" si="0"/>
        <v>0</v>
      </c>
      <c r="O11" s="109">
        <f t="shared" si="1"/>
        <v>0</v>
      </c>
      <c r="P11" s="109">
        <f t="shared" si="2"/>
        <v>0</v>
      </c>
      <c r="Q11" s="387"/>
      <c r="R11" s="388"/>
      <c r="S11" s="388"/>
      <c r="T11" s="388"/>
      <c r="U11" s="388"/>
      <c r="V11" s="389"/>
      <c r="W11" s="389"/>
      <c r="X11" s="394"/>
      <c r="Y11" s="391"/>
      <c r="Z11" s="392"/>
      <c r="AA11" s="393"/>
      <c r="AB11" s="110">
        <f t="shared" si="4"/>
        <v>0</v>
      </c>
      <c r="AC11" s="111"/>
      <c r="AD11" s="111"/>
      <c r="AE11" s="405"/>
      <c r="AF11" s="387"/>
      <c r="AG11" s="388"/>
      <c r="AH11" s="406"/>
      <c r="AI11" s="389"/>
      <c r="AJ11" s="407"/>
    </row>
    <row r="12" spans="1:36" s="112" customFormat="1" x14ac:dyDescent="0.25">
      <c r="A12" s="113">
        <v>5</v>
      </c>
      <c r="B12" s="114"/>
      <c r="C12" s="100">
        <f t="shared" si="3"/>
        <v>0</v>
      </c>
      <c r="D12" s="115"/>
      <c r="E12" s="116"/>
      <c r="F12" s="117"/>
      <c r="G12" s="118"/>
      <c r="H12" s="116"/>
      <c r="I12" s="119"/>
      <c r="J12" s="117"/>
      <c r="K12" s="120"/>
      <c r="L12" s="117"/>
      <c r="M12" s="116"/>
      <c r="N12" s="109">
        <f t="shared" si="0"/>
        <v>0</v>
      </c>
      <c r="O12" s="109">
        <f t="shared" si="1"/>
        <v>0</v>
      </c>
      <c r="P12" s="109">
        <f t="shared" si="2"/>
        <v>0</v>
      </c>
      <c r="Q12" s="387"/>
      <c r="R12" s="388"/>
      <c r="S12" s="388"/>
      <c r="T12" s="388"/>
      <c r="U12" s="388"/>
      <c r="V12" s="389"/>
      <c r="W12" s="389"/>
      <c r="X12" s="394"/>
      <c r="Y12" s="391"/>
      <c r="Z12" s="392"/>
      <c r="AA12" s="393"/>
      <c r="AB12" s="110">
        <f t="shared" si="4"/>
        <v>0</v>
      </c>
      <c r="AC12" s="111"/>
      <c r="AD12" s="111"/>
      <c r="AE12" s="405"/>
      <c r="AF12" s="387"/>
      <c r="AG12" s="388"/>
      <c r="AH12" s="406"/>
      <c r="AI12" s="389"/>
      <c r="AJ12" s="407"/>
    </row>
    <row r="13" spans="1:36" s="112" customFormat="1" x14ac:dyDescent="0.25">
      <c r="A13" s="113">
        <v>6</v>
      </c>
      <c r="B13" s="114"/>
      <c r="C13" s="100">
        <f t="shared" si="3"/>
        <v>0</v>
      </c>
      <c r="D13" s="115"/>
      <c r="E13" s="116"/>
      <c r="F13" s="117"/>
      <c r="G13" s="118"/>
      <c r="H13" s="116"/>
      <c r="I13" s="119"/>
      <c r="J13" s="117"/>
      <c r="K13" s="120"/>
      <c r="L13" s="117"/>
      <c r="M13" s="116"/>
      <c r="N13" s="109">
        <f t="shared" si="0"/>
        <v>0</v>
      </c>
      <c r="O13" s="109">
        <f t="shared" si="1"/>
        <v>0</v>
      </c>
      <c r="P13" s="109">
        <f t="shared" si="2"/>
        <v>0</v>
      </c>
      <c r="Q13" s="387"/>
      <c r="R13" s="388"/>
      <c r="S13" s="388"/>
      <c r="T13" s="388"/>
      <c r="U13" s="388"/>
      <c r="V13" s="389"/>
      <c r="W13" s="389"/>
      <c r="X13" s="394"/>
      <c r="Y13" s="391"/>
      <c r="Z13" s="392"/>
      <c r="AA13" s="393"/>
      <c r="AB13" s="110">
        <f t="shared" si="4"/>
        <v>0</v>
      </c>
      <c r="AC13" s="111"/>
      <c r="AD13" s="111"/>
      <c r="AE13" s="405"/>
      <c r="AF13" s="387"/>
      <c r="AG13" s="388"/>
      <c r="AH13" s="406"/>
      <c r="AI13" s="389"/>
      <c r="AJ13" s="407"/>
    </row>
    <row r="14" spans="1:36" s="112" customFormat="1" x14ac:dyDescent="0.25">
      <c r="A14" s="113">
        <v>7</v>
      </c>
      <c r="B14" s="114"/>
      <c r="C14" s="100">
        <f t="shared" si="3"/>
        <v>0</v>
      </c>
      <c r="D14" s="115"/>
      <c r="E14" s="116"/>
      <c r="F14" s="117"/>
      <c r="G14" s="118"/>
      <c r="H14" s="116"/>
      <c r="I14" s="119"/>
      <c r="J14" s="117"/>
      <c r="K14" s="120"/>
      <c r="L14" s="117"/>
      <c r="M14" s="116"/>
      <c r="N14" s="109">
        <f t="shared" si="0"/>
        <v>0</v>
      </c>
      <c r="O14" s="109">
        <f t="shared" si="1"/>
        <v>0</v>
      </c>
      <c r="P14" s="109">
        <f t="shared" si="2"/>
        <v>0</v>
      </c>
      <c r="Q14" s="387"/>
      <c r="R14" s="388"/>
      <c r="S14" s="388"/>
      <c r="T14" s="388"/>
      <c r="U14" s="388"/>
      <c r="V14" s="389"/>
      <c r="W14" s="389"/>
      <c r="X14" s="394"/>
      <c r="Y14" s="391"/>
      <c r="Z14" s="392"/>
      <c r="AA14" s="393"/>
      <c r="AB14" s="110">
        <f t="shared" si="4"/>
        <v>0</v>
      </c>
      <c r="AC14" s="111"/>
      <c r="AD14" s="111"/>
      <c r="AE14" s="405"/>
      <c r="AF14" s="387"/>
      <c r="AG14" s="388"/>
      <c r="AH14" s="406"/>
      <c r="AI14" s="389"/>
      <c r="AJ14" s="407"/>
    </row>
    <row r="15" spans="1:36" s="112" customFormat="1" x14ac:dyDescent="0.25">
      <c r="A15" s="113">
        <v>8</v>
      </c>
      <c r="B15" s="114"/>
      <c r="C15" s="100">
        <f t="shared" si="3"/>
        <v>0</v>
      </c>
      <c r="D15" s="115"/>
      <c r="E15" s="116"/>
      <c r="F15" s="117"/>
      <c r="G15" s="118"/>
      <c r="H15" s="116"/>
      <c r="I15" s="119"/>
      <c r="J15" s="117"/>
      <c r="K15" s="120"/>
      <c r="L15" s="117"/>
      <c r="M15" s="116"/>
      <c r="N15" s="109">
        <f t="shared" si="0"/>
        <v>0</v>
      </c>
      <c r="O15" s="109">
        <f t="shared" si="1"/>
        <v>0</v>
      </c>
      <c r="P15" s="109">
        <f t="shared" si="2"/>
        <v>0</v>
      </c>
      <c r="Q15" s="387"/>
      <c r="R15" s="388"/>
      <c r="S15" s="388"/>
      <c r="T15" s="388"/>
      <c r="U15" s="388"/>
      <c r="V15" s="389"/>
      <c r="W15" s="389"/>
      <c r="X15" s="394"/>
      <c r="Y15" s="391"/>
      <c r="Z15" s="392"/>
      <c r="AA15" s="393"/>
      <c r="AB15" s="110">
        <f t="shared" si="4"/>
        <v>0</v>
      </c>
      <c r="AC15" s="111"/>
      <c r="AD15" s="111"/>
      <c r="AE15" s="405"/>
      <c r="AF15" s="387"/>
      <c r="AG15" s="388"/>
      <c r="AH15" s="406"/>
      <c r="AI15" s="389"/>
      <c r="AJ15" s="407"/>
    </row>
    <row r="16" spans="1:36" s="112" customFormat="1" x14ac:dyDescent="0.25">
      <c r="A16" s="113">
        <v>9</v>
      </c>
      <c r="B16" s="114"/>
      <c r="C16" s="100">
        <f t="shared" si="3"/>
        <v>0</v>
      </c>
      <c r="D16" s="115"/>
      <c r="E16" s="116"/>
      <c r="F16" s="117"/>
      <c r="G16" s="118"/>
      <c r="H16" s="116"/>
      <c r="I16" s="119"/>
      <c r="J16" s="117"/>
      <c r="K16" s="120"/>
      <c r="L16" s="117"/>
      <c r="M16" s="116"/>
      <c r="N16" s="109">
        <f t="shared" si="0"/>
        <v>0</v>
      </c>
      <c r="O16" s="109">
        <f t="shared" si="1"/>
        <v>0</v>
      </c>
      <c r="P16" s="109">
        <f t="shared" si="2"/>
        <v>0</v>
      </c>
      <c r="Q16" s="387"/>
      <c r="R16" s="388"/>
      <c r="S16" s="388"/>
      <c r="T16" s="388"/>
      <c r="U16" s="388"/>
      <c r="V16" s="389"/>
      <c r="W16" s="389"/>
      <c r="X16" s="394"/>
      <c r="Y16" s="391"/>
      <c r="Z16" s="392"/>
      <c r="AA16" s="393"/>
      <c r="AB16" s="110">
        <f t="shared" si="4"/>
        <v>0</v>
      </c>
      <c r="AC16" s="111"/>
      <c r="AD16" s="111"/>
      <c r="AE16" s="405"/>
      <c r="AF16" s="387"/>
      <c r="AG16" s="388"/>
      <c r="AH16" s="406"/>
      <c r="AI16" s="389"/>
      <c r="AJ16" s="407"/>
    </row>
    <row r="17" spans="1:36" s="112" customFormat="1" x14ac:dyDescent="0.25">
      <c r="A17" s="113">
        <v>10</v>
      </c>
      <c r="B17" s="114"/>
      <c r="C17" s="100">
        <f t="shared" si="3"/>
        <v>0</v>
      </c>
      <c r="D17" s="115"/>
      <c r="E17" s="116"/>
      <c r="F17" s="117"/>
      <c r="G17" s="118"/>
      <c r="H17" s="116"/>
      <c r="I17" s="119"/>
      <c r="J17" s="117"/>
      <c r="K17" s="120"/>
      <c r="L17" s="117"/>
      <c r="M17" s="116"/>
      <c r="N17" s="109">
        <f t="shared" si="0"/>
        <v>0</v>
      </c>
      <c r="O17" s="109">
        <f t="shared" si="1"/>
        <v>0</v>
      </c>
      <c r="P17" s="109">
        <f t="shared" si="2"/>
        <v>0</v>
      </c>
      <c r="Q17" s="387"/>
      <c r="R17" s="388"/>
      <c r="S17" s="388"/>
      <c r="T17" s="388"/>
      <c r="U17" s="388"/>
      <c r="V17" s="389"/>
      <c r="W17" s="389"/>
      <c r="X17" s="394"/>
      <c r="Y17" s="391"/>
      <c r="Z17" s="392"/>
      <c r="AA17" s="393"/>
      <c r="AB17" s="110">
        <f t="shared" si="4"/>
        <v>0</v>
      </c>
      <c r="AC17" s="111"/>
      <c r="AD17" s="111"/>
      <c r="AE17" s="405"/>
      <c r="AF17" s="387"/>
      <c r="AG17" s="388"/>
      <c r="AH17" s="406"/>
      <c r="AI17" s="389"/>
      <c r="AJ17" s="407"/>
    </row>
    <row r="18" spans="1:36" s="112" customFormat="1" x14ac:dyDescent="0.25">
      <c r="A18" s="113">
        <v>11</v>
      </c>
      <c r="B18" s="114"/>
      <c r="C18" s="100">
        <f t="shared" si="3"/>
        <v>0</v>
      </c>
      <c r="D18" s="115"/>
      <c r="E18" s="116"/>
      <c r="F18" s="117"/>
      <c r="G18" s="118"/>
      <c r="H18" s="116"/>
      <c r="I18" s="119"/>
      <c r="J18" s="117"/>
      <c r="K18" s="120"/>
      <c r="L18" s="117"/>
      <c r="M18" s="116"/>
      <c r="N18" s="109">
        <f t="shared" si="0"/>
        <v>0</v>
      </c>
      <c r="O18" s="109">
        <f t="shared" si="1"/>
        <v>0</v>
      </c>
      <c r="P18" s="109">
        <f t="shared" si="2"/>
        <v>0</v>
      </c>
      <c r="Q18" s="387"/>
      <c r="R18" s="388"/>
      <c r="S18" s="388"/>
      <c r="T18" s="388"/>
      <c r="U18" s="388"/>
      <c r="V18" s="389"/>
      <c r="W18" s="389"/>
      <c r="X18" s="394"/>
      <c r="Y18" s="391"/>
      <c r="Z18" s="392"/>
      <c r="AA18" s="393"/>
      <c r="AB18" s="110">
        <f t="shared" si="4"/>
        <v>0</v>
      </c>
      <c r="AC18" s="111"/>
      <c r="AD18" s="111"/>
      <c r="AE18" s="405"/>
      <c r="AF18" s="387"/>
      <c r="AG18" s="388"/>
      <c r="AH18" s="406"/>
      <c r="AI18" s="389"/>
      <c r="AJ18" s="407"/>
    </row>
    <row r="19" spans="1:36" s="112" customFormat="1" x14ac:dyDescent="0.25">
      <c r="A19" s="113">
        <v>12</v>
      </c>
      <c r="B19" s="114"/>
      <c r="C19" s="100">
        <f t="shared" si="3"/>
        <v>0</v>
      </c>
      <c r="D19" s="115"/>
      <c r="E19" s="116"/>
      <c r="F19" s="117"/>
      <c r="G19" s="118"/>
      <c r="H19" s="116"/>
      <c r="I19" s="119"/>
      <c r="J19" s="117"/>
      <c r="K19" s="120"/>
      <c r="L19" s="117"/>
      <c r="M19" s="116"/>
      <c r="N19" s="109">
        <f t="shared" si="0"/>
        <v>0</v>
      </c>
      <c r="O19" s="109">
        <f t="shared" si="1"/>
        <v>0</v>
      </c>
      <c r="P19" s="109">
        <f t="shared" si="2"/>
        <v>0</v>
      </c>
      <c r="Q19" s="387"/>
      <c r="R19" s="388"/>
      <c r="S19" s="388"/>
      <c r="T19" s="388"/>
      <c r="U19" s="388"/>
      <c r="V19" s="389"/>
      <c r="W19" s="389"/>
      <c r="X19" s="394"/>
      <c r="Y19" s="391"/>
      <c r="Z19" s="392"/>
      <c r="AA19" s="393"/>
      <c r="AB19" s="110">
        <f t="shared" si="4"/>
        <v>0</v>
      </c>
      <c r="AC19" s="111"/>
      <c r="AD19" s="111"/>
      <c r="AE19" s="405"/>
      <c r="AF19" s="387"/>
      <c r="AG19" s="388"/>
      <c r="AH19" s="406"/>
      <c r="AI19" s="389"/>
      <c r="AJ19" s="407"/>
    </row>
    <row r="20" spans="1:36" s="112" customFormat="1" x14ac:dyDescent="0.25">
      <c r="A20" s="113">
        <v>13</v>
      </c>
      <c r="B20" s="114"/>
      <c r="C20" s="100">
        <f t="shared" si="3"/>
        <v>0</v>
      </c>
      <c r="D20" s="115"/>
      <c r="E20" s="116"/>
      <c r="F20" s="117"/>
      <c r="G20" s="118"/>
      <c r="H20" s="116"/>
      <c r="I20" s="119"/>
      <c r="J20" s="117"/>
      <c r="K20" s="120"/>
      <c r="L20" s="117"/>
      <c r="M20" s="116"/>
      <c r="N20" s="109">
        <f t="shared" si="0"/>
        <v>0</v>
      </c>
      <c r="O20" s="109">
        <f t="shared" si="1"/>
        <v>0</v>
      </c>
      <c r="P20" s="109">
        <f t="shared" si="2"/>
        <v>0</v>
      </c>
      <c r="Q20" s="387"/>
      <c r="R20" s="388"/>
      <c r="S20" s="388"/>
      <c r="T20" s="388"/>
      <c r="U20" s="388"/>
      <c r="V20" s="389"/>
      <c r="W20" s="389"/>
      <c r="X20" s="394"/>
      <c r="Y20" s="391"/>
      <c r="Z20" s="392"/>
      <c r="AA20" s="393"/>
      <c r="AB20" s="110">
        <f t="shared" si="4"/>
        <v>0</v>
      </c>
      <c r="AC20" s="111"/>
      <c r="AD20" s="111"/>
      <c r="AE20" s="405"/>
      <c r="AF20" s="387"/>
      <c r="AG20" s="388"/>
      <c r="AH20" s="406"/>
      <c r="AI20" s="389"/>
      <c r="AJ20" s="407"/>
    </row>
    <row r="21" spans="1:36" s="112" customFormat="1" x14ac:dyDescent="0.25">
      <c r="A21" s="113">
        <v>14</v>
      </c>
      <c r="B21" s="114"/>
      <c r="C21" s="100">
        <f t="shared" si="3"/>
        <v>0</v>
      </c>
      <c r="D21" s="115"/>
      <c r="E21" s="116"/>
      <c r="F21" s="117"/>
      <c r="G21" s="118"/>
      <c r="H21" s="116"/>
      <c r="I21" s="119"/>
      <c r="J21" s="117"/>
      <c r="K21" s="120"/>
      <c r="L21" s="117"/>
      <c r="M21" s="116"/>
      <c r="N21" s="109">
        <f t="shared" si="0"/>
        <v>0</v>
      </c>
      <c r="O21" s="109">
        <f t="shared" si="1"/>
        <v>0</v>
      </c>
      <c r="P21" s="109">
        <f t="shared" si="2"/>
        <v>0</v>
      </c>
      <c r="Q21" s="387"/>
      <c r="R21" s="388"/>
      <c r="S21" s="388"/>
      <c r="T21" s="388"/>
      <c r="U21" s="388"/>
      <c r="V21" s="389"/>
      <c r="W21" s="389"/>
      <c r="X21" s="394"/>
      <c r="Y21" s="391"/>
      <c r="Z21" s="392"/>
      <c r="AA21" s="393"/>
      <c r="AB21" s="110">
        <f t="shared" si="4"/>
        <v>0</v>
      </c>
      <c r="AC21" s="111"/>
      <c r="AD21" s="111"/>
      <c r="AE21" s="405"/>
      <c r="AF21" s="387"/>
      <c r="AG21" s="388"/>
      <c r="AH21" s="406"/>
      <c r="AI21" s="389"/>
      <c r="AJ21" s="407"/>
    </row>
    <row r="22" spans="1:36" s="112" customFormat="1" x14ac:dyDescent="0.25">
      <c r="A22" s="113">
        <v>15</v>
      </c>
      <c r="B22" s="114"/>
      <c r="C22" s="100">
        <f t="shared" si="3"/>
        <v>0</v>
      </c>
      <c r="D22" s="115"/>
      <c r="E22" s="116"/>
      <c r="F22" s="117"/>
      <c r="G22" s="118"/>
      <c r="H22" s="116"/>
      <c r="I22" s="119"/>
      <c r="J22" s="117"/>
      <c r="K22" s="120"/>
      <c r="L22" s="117"/>
      <c r="M22" s="116"/>
      <c r="N22" s="109">
        <f t="shared" si="0"/>
        <v>0</v>
      </c>
      <c r="O22" s="109">
        <f t="shared" si="1"/>
        <v>0</v>
      </c>
      <c r="P22" s="109">
        <f t="shared" si="2"/>
        <v>0</v>
      </c>
      <c r="Q22" s="387"/>
      <c r="R22" s="388"/>
      <c r="S22" s="388"/>
      <c r="T22" s="388"/>
      <c r="U22" s="388"/>
      <c r="V22" s="389"/>
      <c r="W22" s="389"/>
      <c r="X22" s="394"/>
      <c r="Y22" s="391"/>
      <c r="Z22" s="392"/>
      <c r="AA22" s="393"/>
      <c r="AB22" s="110">
        <f t="shared" si="4"/>
        <v>0</v>
      </c>
      <c r="AC22" s="111"/>
      <c r="AD22" s="111"/>
      <c r="AE22" s="405"/>
      <c r="AF22" s="387"/>
      <c r="AG22" s="388"/>
      <c r="AH22" s="406"/>
      <c r="AI22" s="389"/>
      <c r="AJ22" s="407"/>
    </row>
    <row r="23" spans="1:36" s="112" customFormat="1" x14ac:dyDescent="0.25">
      <c r="A23" s="113">
        <v>16</v>
      </c>
      <c r="B23" s="114"/>
      <c r="C23" s="100">
        <f t="shared" si="3"/>
        <v>0</v>
      </c>
      <c r="D23" s="115"/>
      <c r="E23" s="116"/>
      <c r="F23" s="117"/>
      <c r="G23" s="118"/>
      <c r="H23" s="116"/>
      <c r="I23" s="119"/>
      <c r="J23" s="117"/>
      <c r="K23" s="120"/>
      <c r="L23" s="117"/>
      <c r="M23" s="116"/>
      <c r="N23" s="109">
        <f t="shared" si="0"/>
        <v>0</v>
      </c>
      <c r="O23" s="109">
        <f t="shared" si="1"/>
        <v>0</v>
      </c>
      <c r="P23" s="109">
        <f t="shared" si="2"/>
        <v>0</v>
      </c>
      <c r="Q23" s="387"/>
      <c r="R23" s="388"/>
      <c r="S23" s="388"/>
      <c r="T23" s="388"/>
      <c r="U23" s="388"/>
      <c r="V23" s="389"/>
      <c r="W23" s="389"/>
      <c r="X23" s="394"/>
      <c r="Y23" s="391"/>
      <c r="Z23" s="392"/>
      <c r="AA23" s="393"/>
      <c r="AB23" s="110">
        <f t="shared" si="4"/>
        <v>0</v>
      </c>
      <c r="AC23" s="111"/>
      <c r="AD23" s="111"/>
      <c r="AE23" s="405"/>
      <c r="AF23" s="387"/>
      <c r="AG23" s="388"/>
      <c r="AH23" s="406"/>
      <c r="AI23" s="389"/>
      <c r="AJ23" s="407"/>
    </row>
    <row r="24" spans="1:36" s="112" customFormat="1" x14ac:dyDescent="0.25">
      <c r="A24" s="113">
        <v>17</v>
      </c>
      <c r="B24" s="114"/>
      <c r="C24" s="100">
        <f t="shared" si="3"/>
        <v>0</v>
      </c>
      <c r="D24" s="115"/>
      <c r="E24" s="116"/>
      <c r="F24" s="117"/>
      <c r="G24" s="118"/>
      <c r="H24" s="116"/>
      <c r="I24" s="119"/>
      <c r="J24" s="117"/>
      <c r="K24" s="120"/>
      <c r="L24" s="117"/>
      <c r="M24" s="116"/>
      <c r="N24" s="109">
        <f t="shared" si="0"/>
        <v>0</v>
      </c>
      <c r="O24" s="109">
        <f t="shared" si="1"/>
        <v>0</v>
      </c>
      <c r="P24" s="109">
        <f t="shared" si="2"/>
        <v>0</v>
      </c>
      <c r="Q24" s="387"/>
      <c r="R24" s="388"/>
      <c r="S24" s="388"/>
      <c r="T24" s="388"/>
      <c r="U24" s="388"/>
      <c r="V24" s="389"/>
      <c r="W24" s="389"/>
      <c r="X24" s="394"/>
      <c r="Y24" s="391"/>
      <c r="Z24" s="392"/>
      <c r="AA24" s="393"/>
      <c r="AB24" s="110">
        <f t="shared" si="4"/>
        <v>0</v>
      </c>
      <c r="AC24" s="111"/>
      <c r="AD24" s="111"/>
      <c r="AE24" s="405"/>
      <c r="AF24" s="387"/>
      <c r="AG24" s="388"/>
      <c r="AH24" s="406"/>
      <c r="AI24" s="389"/>
      <c r="AJ24" s="407"/>
    </row>
    <row r="25" spans="1:36" s="112" customFormat="1" x14ac:dyDescent="0.25">
      <c r="A25" s="113">
        <v>18</v>
      </c>
      <c r="B25" s="114"/>
      <c r="C25" s="100">
        <f t="shared" si="3"/>
        <v>0</v>
      </c>
      <c r="D25" s="115"/>
      <c r="E25" s="116"/>
      <c r="F25" s="117"/>
      <c r="G25" s="118"/>
      <c r="H25" s="116"/>
      <c r="I25" s="119"/>
      <c r="J25" s="117"/>
      <c r="K25" s="120"/>
      <c r="L25" s="117"/>
      <c r="M25" s="116"/>
      <c r="N25" s="109">
        <f t="shared" si="0"/>
        <v>0</v>
      </c>
      <c r="O25" s="109">
        <f t="shared" si="1"/>
        <v>0</v>
      </c>
      <c r="P25" s="109">
        <f t="shared" si="2"/>
        <v>0</v>
      </c>
      <c r="Q25" s="387"/>
      <c r="R25" s="388"/>
      <c r="S25" s="388"/>
      <c r="T25" s="388"/>
      <c r="U25" s="388"/>
      <c r="V25" s="389"/>
      <c r="W25" s="389"/>
      <c r="X25" s="394"/>
      <c r="Y25" s="391"/>
      <c r="Z25" s="392"/>
      <c r="AA25" s="393"/>
      <c r="AB25" s="110">
        <f t="shared" si="4"/>
        <v>0</v>
      </c>
      <c r="AC25" s="111"/>
      <c r="AD25" s="111"/>
      <c r="AE25" s="405"/>
      <c r="AF25" s="387"/>
      <c r="AG25" s="388"/>
      <c r="AH25" s="406"/>
      <c r="AI25" s="389"/>
      <c r="AJ25" s="407"/>
    </row>
    <row r="26" spans="1:36" s="112" customFormat="1" x14ac:dyDescent="0.25">
      <c r="A26" s="113">
        <v>19</v>
      </c>
      <c r="B26" s="114"/>
      <c r="C26" s="100">
        <f t="shared" si="3"/>
        <v>0</v>
      </c>
      <c r="D26" s="115"/>
      <c r="E26" s="116"/>
      <c r="F26" s="117"/>
      <c r="G26" s="118"/>
      <c r="H26" s="116"/>
      <c r="I26" s="119"/>
      <c r="J26" s="117"/>
      <c r="K26" s="120"/>
      <c r="L26" s="117"/>
      <c r="M26" s="116"/>
      <c r="N26" s="109">
        <f t="shared" si="0"/>
        <v>0</v>
      </c>
      <c r="O26" s="109">
        <f t="shared" si="1"/>
        <v>0</v>
      </c>
      <c r="P26" s="109">
        <f t="shared" si="2"/>
        <v>0</v>
      </c>
      <c r="Q26" s="387"/>
      <c r="R26" s="388"/>
      <c r="S26" s="388"/>
      <c r="T26" s="388"/>
      <c r="U26" s="388"/>
      <c r="V26" s="389"/>
      <c r="W26" s="389"/>
      <c r="X26" s="394"/>
      <c r="Y26" s="391"/>
      <c r="Z26" s="392"/>
      <c r="AA26" s="393"/>
      <c r="AB26" s="110">
        <f t="shared" si="4"/>
        <v>0</v>
      </c>
      <c r="AC26" s="111"/>
      <c r="AD26" s="111"/>
      <c r="AE26" s="405"/>
      <c r="AF26" s="387"/>
      <c r="AG26" s="388"/>
      <c r="AH26" s="406"/>
      <c r="AI26" s="389"/>
      <c r="AJ26" s="407"/>
    </row>
    <row r="27" spans="1:36" s="112" customFormat="1" x14ac:dyDescent="0.25">
      <c r="A27" s="113">
        <v>20</v>
      </c>
      <c r="B27" s="114"/>
      <c r="C27" s="100">
        <f t="shared" si="3"/>
        <v>0</v>
      </c>
      <c r="D27" s="115"/>
      <c r="E27" s="116"/>
      <c r="F27" s="117"/>
      <c r="G27" s="118"/>
      <c r="H27" s="116"/>
      <c r="I27" s="119"/>
      <c r="J27" s="117"/>
      <c r="K27" s="120"/>
      <c r="L27" s="117"/>
      <c r="M27" s="116"/>
      <c r="N27" s="109">
        <f t="shared" si="0"/>
        <v>0</v>
      </c>
      <c r="O27" s="109">
        <f t="shared" si="1"/>
        <v>0</v>
      </c>
      <c r="P27" s="109">
        <f t="shared" si="2"/>
        <v>0</v>
      </c>
      <c r="Q27" s="387"/>
      <c r="R27" s="388"/>
      <c r="S27" s="388"/>
      <c r="T27" s="388"/>
      <c r="U27" s="388"/>
      <c r="V27" s="389"/>
      <c r="W27" s="389"/>
      <c r="X27" s="394"/>
      <c r="Y27" s="391"/>
      <c r="Z27" s="392"/>
      <c r="AA27" s="393"/>
      <c r="AB27" s="110">
        <f t="shared" si="4"/>
        <v>0</v>
      </c>
      <c r="AC27" s="111"/>
      <c r="AD27" s="111"/>
      <c r="AE27" s="405"/>
      <c r="AF27" s="387"/>
      <c r="AG27" s="388"/>
      <c r="AH27" s="406"/>
      <c r="AI27" s="389"/>
      <c r="AJ27" s="407"/>
    </row>
    <row r="28" spans="1:36" s="112" customFormat="1" x14ac:dyDescent="0.25">
      <c r="A28" s="113">
        <v>21</v>
      </c>
      <c r="B28" s="114"/>
      <c r="C28" s="100">
        <f t="shared" si="3"/>
        <v>0</v>
      </c>
      <c r="D28" s="115"/>
      <c r="E28" s="116"/>
      <c r="F28" s="117"/>
      <c r="G28" s="118"/>
      <c r="H28" s="116"/>
      <c r="I28" s="119"/>
      <c r="J28" s="117"/>
      <c r="K28" s="120"/>
      <c r="L28" s="117"/>
      <c r="M28" s="116"/>
      <c r="N28" s="109">
        <f t="shared" si="0"/>
        <v>0</v>
      </c>
      <c r="O28" s="109">
        <f t="shared" si="1"/>
        <v>0</v>
      </c>
      <c r="P28" s="109">
        <f t="shared" si="2"/>
        <v>0</v>
      </c>
      <c r="Q28" s="387"/>
      <c r="R28" s="388"/>
      <c r="S28" s="388"/>
      <c r="T28" s="388"/>
      <c r="U28" s="388"/>
      <c r="V28" s="389"/>
      <c r="W28" s="389"/>
      <c r="X28" s="394"/>
      <c r="Y28" s="391"/>
      <c r="Z28" s="392"/>
      <c r="AA28" s="393"/>
      <c r="AB28" s="110">
        <f t="shared" si="4"/>
        <v>0</v>
      </c>
      <c r="AC28" s="111"/>
      <c r="AD28" s="111"/>
      <c r="AE28" s="405"/>
      <c r="AF28" s="387"/>
      <c r="AG28" s="388"/>
      <c r="AH28" s="406"/>
      <c r="AI28" s="389"/>
      <c r="AJ28" s="407"/>
    </row>
    <row r="29" spans="1:36" s="112" customFormat="1" x14ac:dyDescent="0.25">
      <c r="A29" s="113">
        <v>22</v>
      </c>
      <c r="B29" s="114"/>
      <c r="C29" s="100">
        <f t="shared" si="3"/>
        <v>0</v>
      </c>
      <c r="D29" s="115"/>
      <c r="E29" s="116"/>
      <c r="F29" s="117"/>
      <c r="G29" s="118"/>
      <c r="H29" s="116"/>
      <c r="I29" s="119"/>
      <c r="J29" s="117"/>
      <c r="K29" s="120"/>
      <c r="L29" s="117"/>
      <c r="M29" s="116"/>
      <c r="N29" s="109">
        <f t="shared" si="0"/>
        <v>0</v>
      </c>
      <c r="O29" s="109">
        <f t="shared" si="1"/>
        <v>0</v>
      </c>
      <c r="P29" s="109">
        <f t="shared" si="2"/>
        <v>0</v>
      </c>
      <c r="Q29" s="387"/>
      <c r="R29" s="388"/>
      <c r="S29" s="388"/>
      <c r="T29" s="388"/>
      <c r="U29" s="388"/>
      <c r="V29" s="389"/>
      <c r="W29" s="389"/>
      <c r="X29" s="394"/>
      <c r="Y29" s="391"/>
      <c r="Z29" s="392"/>
      <c r="AA29" s="393"/>
      <c r="AB29" s="110">
        <f t="shared" si="4"/>
        <v>0</v>
      </c>
      <c r="AC29" s="111"/>
      <c r="AD29" s="111"/>
      <c r="AE29" s="405"/>
      <c r="AF29" s="387"/>
      <c r="AG29" s="388"/>
      <c r="AH29" s="406"/>
      <c r="AI29" s="389"/>
      <c r="AJ29" s="407"/>
    </row>
    <row r="30" spans="1:36" s="112" customFormat="1" x14ac:dyDescent="0.25">
      <c r="A30" s="113">
        <v>23</v>
      </c>
      <c r="B30" s="114"/>
      <c r="C30" s="100">
        <f t="shared" si="3"/>
        <v>0</v>
      </c>
      <c r="D30" s="115"/>
      <c r="E30" s="116"/>
      <c r="F30" s="117"/>
      <c r="G30" s="118"/>
      <c r="H30" s="116"/>
      <c r="I30" s="119"/>
      <c r="J30" s="117"/>
      <c r="K30" s="120"/>
      <c r="L30" s="117"/>
      <c r="M30" s="116"/>
      <c r="N30" s="109">
        <f t="shared" si="0"/>
        <v>0</v>
      </c>
      <c r="O30" s="109">
        <f t="shared" si="1"/>
        <v>0</v>
      </c>
      <c r="P30" s="109">
        <f t="shared" si="2"/>
        <v>0</v>
      </c>
      <c r="Q30" s="387"/>
      <c r="R30" s="388"/>
      <c r="S30" s="388"/>
      <c r="T30" s="388"/>
      <c r="U30" s="388"/>
      <c r="V30" s="389"/>
      <c r="W30" s="389"/>
      <c r="X30" s="394"/>
      <c r="Y30" s="391"/>
      <c r="Z30" s="392"/>
      <c r="AA30" s="393"/>
      <c r="AB30" s="110">
        <f t="shared" si="4"/>
        <v>0</v>
      </c>
      <c r="AC30" s="111"/>
      <c r="AD30" s="111"/>
      <c r="AE30" s="405"/>
      <c r="AF30" s="387"/>
      <c r="AG30" s="388"/>
      <c r="AH30" s="406"/>
      <c r="AI30" s="389"/>
      <c r="AJ30" s="407"/>
    </row>
    <row r="31" spans="1:36" s="112" customFormat="1" x14ac:dyDescent="0.25">
      <c r="A31" s="113">
        <v>24</v>
      </c>
      <c r="B31" s="114"/>
      <c r="C31" s="100">
        <f t="shared" si="3"/>
        <v>0</v>
      </c>
      <c r="D31" s="115"/>
      <c r="E31" s="116"/>
      <c r="F31" s="117"/>
      <c r="G31" s="118"/>
      <c r="H31" s="116"/>
      <c r="I31" s="119"/>
      <c r="J31" s="117"/>
      <c r="K31" s="120"/>
      <c r="L31" s="117"/>
      <c r="M31" s="116"/>
      <c r="N31" s="109">
        <f t="shared" si="0"/>
        <v>0</v>
      </c>
      <c r="O31" s="109">
        <f t="shared" si="1"/>
        <v>0</v>
      </c>
      <c r="P31" s="109">
        <f t="shared" si="2"/>
        <v>0</v>
      </c>
      <c r="Q31" s="387"/>
      <c r="R31" s="388"/>
      <c r="S31" s="388"/>
      <c r="T31" s="388"/>
      <c r="U31" s="388"/>
      <c r="V31" s="389"/>
      <c r="W31" s="389"/>
      <c r="X31" s="394"/>
      <c r="Y31" s="391"/>
      <c r="Z31" s="392"/>
      <c r="AA31" s="393"/>
      <c r="AB31" s="110">
        <f t="shared" si="4"/>
        <v>0</v>
      </c>
      <c r="AC31" s="111"/>
      <c r="AD31" s="111"/>
      <c r="AE31" s="405"/>
      <c r="AF31" s="387"/>
      <c r="AG31" s="388"/>
      <c r="AH31" s="406"/>
      <c r="AI31" s="389"/>
      <c r="AJ31" s="407"/>
    </row>
    <row r="32" spans="1:36" s="112" customFormat="1" x14ac:dyDescent="0.25">
      <c r="A32" s="113">
        <v>25</v>
      </c>
      <c r="B32" s="114"/>
      <c r="C32" s="100">
        <f t="shared" si="3"/>
        <v>0</v>
      </c>
      <c r="D32" s="115"/>
      <c r="E32" s="116"/>
      <c r="F32" s="117"/>
      <c r="G32" s="118"/>
      <c r="H32" s="116"/>
      <c r="I32" s="119"/>
      <c r="J32" s="117"/>
      <c r="K32" s="120"/>
      <c r="L32" s="117"/>
      <c r="M32" s="116"/>
      <c r="N32" s="109">
        <f t="shared" si="0"/>
        <v>0</v>
      </c>
      <c r="O32" s="109">
        <f t="shared" si="1"/>
        <v>0</v>
      </c>
      <c r="P32" s="109">
        <f t="shared" si="2"/>
        <v>0</v>
      </c>
      <c r="Q32" s="387"/>
      <c r="R32" s="388"/>
      <c r="S32" s="388"/>
      <c r="T32" s="388"/>
      <c r="U32" s="388"/>
      <c r="V32" s="389"/>
      <c r="W32" s="389"/>
      <c r="X32" s="394"/>
      <c r="Y32" s="391"/>
      <c r="Z32" s="392"/>
      <c r="AA32" s="393"/>
      <c r="AB32" s="110">
        <f t="shared" si="4"/>
        <v>0</v>
      </c>
      <c r="AC32" s="111"/>
      <c r="AD32" s="111"/>
      <c r="AE32" s="405"/>
      <c r="AF32" s="387"/>
      <c r="AG32" s="388"/>
      <c r="AH32" s="406"/>
      <c r="AI32" s="389"/>
      <c r="AJ32" s="407"/>
    </row>
    <row r="33" spans="1:36" s="112" customFormat="1" x14ac:dyDescent="0.25">
      <c r="A33" s="113">
        <v>26</v>
      </c>
      <c r="B33" s="114"/>
      <c r="C33" s="100">
        <f t="shared" si="3"/>
        <v>0</v>
      </c>
      <c r="D33" s="115"/>
      <c r="E33" s="116"/>
      <c r="F33" s="117"/>
      <c r="G33" s="118"/>
      <c r="H33" s="116"/>
      <c r="I33" s="119"/>
      <c r="J33" s="117"/>
      <c r="K33" s="120"/>
      <c r="L33" s="117"/>
      <c r="M33" s="116"/>
      <c r="N33" s="109">
        <f t="shared" si="0"/>
        <v>0</v>
      </c>
      <c r="O33" s="109">
        <f t="shared" si="1"/>
        <v>0</v>
      </c>
      <c r="P33" s="109">
        <f t="shared" si="2"/>
        <v>0</v>
      </c>
      <c r="Q33" s="387"/>
      <c r="R33" s="388"/>
      <c r="S33" s="388"/>
      <c r="T33" s="388"/>
      <c r="U33" s="388"/>
      <c r="V33" s="389"/>
      <c r="W33" s="389"/>
      <c r="X33" s="394"/>
      <c r="Y33" s="391"/>
      <c r="Z33" s="392"/>
      <c r="AA33" s="393"/>
      <c r="AB33" s="110">
        <f t="shared" si="4"/>
        <v>0</v>
      </c>
      <c r="AC33" s="111"/>
      <c r="AD33" s="111"/>
      <c r="AE33" s="405"/>
      <c r="AF33" s="387"/>
      <c r="AG33" s="388"/>
      <c r="AH33" s="406"/>
      <c r="AI33" s="389"/>
      <c r="AJ33" s="407"/>
    </row>
    <row r="34" spans="1:36" s="112" customFormat="1" x14ac:dyDescent="0.25">
      <c r="A34" s="113">
        <v>27</v>
      </c>
      <c r="B34" s="114"/>
      <c r="C34" s="100">
        <f t="shared" si="3"/>
        <v>0</v>
      </c>
      <c r="D34" s="115"/>
      <c r="E34" s="116"/>
      <c r="F34" s="117"/>
      <c r="G34" s="118"/>
      <c r="H34" s="116"/>
      <c r="I34" s="119"/>
      <c r="J34" s="117"/>
      <c r="K34" s="120"/>
      <c r="L34" s="117"/>
      <c r="M34" s="116"/>
      <c r="N34" s="109">
        <f t="shared" si="0"/>
        <v>0</v>
      </c>
      <c r="O34" s="109">
        <f t="shared" si="1"/>
        <v>0</v>
      </c>
      <c r="P34" s="109">
        <f t="shared" si="2"/>
        <v>0</v>
      </c>
      <c r="Q34" s="387"/>
      <c r="R34" s="388"/>
      <c r="S34" s="388"/>
      <c r="T34" s="388"/>
      <c r="U34" s="388"/>
      <c r="V34" s="389"/>
      <c r="W34" s="389"/>
      <c r="X34" s="394"/>
      <c r="Y34" s="391"/>
      <c r="Z34" s="392"/>
      <c r="AA34" s="393"/>
      <c r="AB34" s="110">
        <f t="shared" si="4"/>
        <v>0</v>
      </c>
      <c r="AC34" s="111"/>
      <c r="AD34" s="111"/>
      <c r="AE34" s="405"/>
      <c r="AF34" s="387"/>
      <c r="AG34" s="388"/>
      <c r="AH34" s="406"/>
      <c r="AI34" s="389"/>
      <c r="AJ34" s="407"/>
    </row>
    <row r="35" spans="1:36" s="112" customFormat="1" x14ac:dyDescent="0.25">
      <c r="A35" s="113">
        <v>28</v>
      </c>
      <c r="B35" s="114"/>
      <c r="C35" s="100">
        <f t="shared" si="3"/>
        <v>0</v>
      </c>
      <c r="D35" s="115"/>
      <c r="E35" s="116"/>
      <c r="F35" s="117"/>
      <c r="G35" s="118"/>
      <c r="H35" s="116"/>
      <c r="I35" s="119"/>
      <c r="J35" s="117"/>
      <c r="K35" s="120"/>
      <c r="L35" s="117"/>
      <c r="M35" s="116"/>
      <c r="N35" s="109">
        <f t="shared" si="0"/>
        <v>0</v>
      </c>
      <c r="O35" s="109">
        <f t="shared" si="1"/>
        <v>0</v>
      </c>
      <c r="P35" s="109">
        <f t="shared" si="2"/>
        <v>0</v>
      </c>
      <c r="Q35" s="387"/>
      <c r="R35" s="388"/>
      <c r="S35" s="388"/>
      <c r="T35" s="388"/>
      <c r="U35" s="388"/>
      <c r="V35" s="389"/>
      <c r="W35" s="389"/>
      <c r="X35" s="394"/>
      <c r="Y35" s="391"/>
      <c r="Z35" s="392"/>
      <c r="AA35" s="393"/>
      <c r="AB35" s="110">
        <f t="shared" si="4"/>
        <v>0</v>
      </c>
      <c r="AC35" s="111"/>
      <c r="AD35" s="111"/>
      <c r="AE35" s="405"/>
      <c r="AF35" s="387"/>
      <c r="AG35" s="388"/>
      <c r="AH35" s="406"/>
      <c r="AI35" s="389"/>
      <c r="AJ35" s="407"/>
    </row>
    <row r="36" spans="1:36" s="112" customFormat="1" x14ac:dyDescent="0.25">
      <c r="A36" s="113">
        <v>29</v>
      </c>
      <c r="B36" s="114"/>
      <c r="C36" s="100">
        <f t="shared" si="3"/>
        <v>0</v>
      </c>
      <c r="D36" s="115"/>
      <c r="E36" s="116"/>
      <c r="F36" s="117"/>
      <c r="G36" s="118"/>
      <c r="H36" s="116"/>
      <c r="I36" s="119"/>
      <c r="J36" s="117"/>
      <c r="K36" s="120"/>
      <c r="L36" s="117"/>
      <c r="M36" s="116"/>
      <c r="N36" s="109">
        <f t="shared" si="0"/>
        <v>0</v>
      </c>
      <c r="O36" s="109">
        <f t="shared" si="1"/>
        <v>0</v>
      </c>
      <c r="P36" s="109">
        <f t="shared" si="2"/>
        <v>0</v>
      </c>
      <c r="Q36" s="387"/>
      <c r="R36" s="388"/>
      <c r="S36" s="388"/>
      <c r="T36" s="388"/>
      <c r="U36" s="388"/>
      <c r="V36" s="389"/>
      <c r="W36" s="389"/>
      <c r="X36" s="394"/>
      <c r="Y36" s="391"/>
      <c r="Z36" s="392"/>
      <c r="AA36" s="393"/>
      <c r="AB36" s="110">
        <f t="shared" si="4"/>
        <v>0</v>
      </c>
      <c r="AC36" s="111"/>
      <c r="AD36" s="111"/>
      <c r="AE36" s="405"/>
      <c r="AF36" s="387"/>
      <c r="AG36" s="388"/>
      <c r="AH36" s="406"/>
      <c r="AI36" s="389"/>
      <c r="AJ36" s="407"/>
    </row>
    <row r="37" spans="1:36" s="112" customFormat="1" x14ac:dyDescent="0.25">
      <c r="A37" s="113">
        <v>30</v>
      </c>
      <c r="B37" s="114"/>
      <c r="C37" s="100">
        <f t="shared" si="3"/>
        <v>0</v>
      </c>
      <c r="D37" s="115"/>
      <c r="E37" s="116"/>
      <c r="F37" s="117"/>
      <c r="G37" s="118"/>
      <c r="H37" s="116"/>
      <c r="I37" s="119"/>
      <c r="J37" s="117"/>
      <c r="K37" s="120"/>
      <c r="L37" s="117"/>
      <c r="M37" s="116"/>
      <c r="N37" s="109">
        <f t="shared" si="0"/>
        <v>0</v>
      </c>
      <c r="O37" s="109">
        <f t="shared" si="1"/>
        <v>0</v>
      </c>
      <c r="P37" s="109">
        <f t="shared" si="2"/>
        <v>0</v>
      </c>
      <c r="Q37" s="387"/>
      <c r="R37" s="388"/>
      <c r="S37" s="388"/>
      <c r="T37" s="388"/>
      <c r="U37" s="388"/>
      <c r="V37" s="389"/>
      <c r="W37" s="389"/>
      <c r="X37" s="394"/>
      <c r="Y37" s="391"/>
      <c r="Z37" s="392"/>
      <c r="AA37" s="393"/>
      <c r="AB37" s="110">
        <f t="shared" si="4"/>
        <v>0</v>
      </c>
      <c r="AC37" s="111"/>
      <c r="AD37" s="111"/>
      <c r="AE37" s="405"/>
      <c r="AF37" s="387"/>
      <c r="AG37" s="388"/>
      <c r="AH37" s="406"/>
      <c r="AI37" s="389"/>
      <c r="AJ37" s="407"/>
    </row>
    <row r="38" spans="1:36" s="112" customFormat="1" x14ac:dyDescent="0.25">
      <c r="A38" s="113">
        <v>31</v>
      </c>
      <c r="B38" s="114"/>
      <c r="C38" s="100">
        <f t="shared" si="3"/>
        <v>0</v>
      </c>
      <c r="D38" s="115"/>
      <c r="E38" s="116"/>
      <c r="F38" s="117"/>
      <c r="G38" s="118"/>
      <c r="H38" s="116"/>
      <c r="I38" s="119"/>
      <c r="J38" s="117"/>
      <c r="K38" s="120"/>
      <c r="L38" s="117"/>
      <c r="M38" s="116"/>
      <c r="N38" s="109">
        <f t="shared" si="0"/>
        <v>0</v>
      </c>
      <c r="O38" s="109">
        <f t="shared" si="1"/>
        <v>0</v>
      </c>
      <c r="P38" s="109">
        <f t="shared" si="2"/>
        <v>0</v>
      </c>
      <c r="Q38" s="387"/>
      <c r="R38" s="388"/>
      <c r="S38" s="388"/>
      <c r="T38" s="388"/>
      <c r="U38" s="388"/>
      <c r="V38" s="389"/>
      <c r="W38" s="389"/>
      <c r="X38" s="394"/>
      <c r="Y38" s="391"/>
      <c r="Z38" s="392"/>
      <c r="AA38" s="393"/>
      <c r="AB38" s="110">
        <f t="shared" si="4"/>
        <v>0</v>
      </c>
      <c r="AC38" s="111"/>
      <c r="AD38" s="111"/>
      <c r="AE38" s="405"/>
      <c r="AF38" s="387"/>
      <c r="AG38" s="388"/>
      <c r="AH38" s="406"/>
      <c r="AI38" s="389"/>
      <c r="AJ38" s="407"/>
    </row>
    <row r="39" spans="1:36" s="112" customFormat="1" x14ac:dyDescent="0.25">
      <c r="A39" s="113">
        <v>32</v>
      </c>
      <c r="B39" s="114"/>
      <c r="C39" s="100">
        <f t="shared" si="3"/>
        <v>0</v>
      </c>
      <c r="D39" s="115"/>
      <c r="E39" s="116"/>
      <c r="F39" s="117"/>
      <c r="G39" s="118"/>
      <c r="H39" s="116"/>
      <c r="I39" s="119"/>
      <c r="J39" s="117"/>
      <c r="K39" s="120"/>
      <c r="L39" s="117"/>
      <c r="M39" s="116"/>
      <c r="N39" s="109">
        <f t="shared" si="0"/>
        <v>0</v>
      </c>
      <c r="O39" s="109">
        <f t="shared" si="1"/>
        <v>0</v>
      </c>
      <c r="P39" s="109">
        <f t="shared" si="2"/>
        <v>0</v>
      </c>
      <c r="Q39" s="387"/>
      <c r="R39" s="388"/>
      <c r="S39" s="388"/>
      <c r="T39" s="388"/>
      <c r="U39" s="388"/>
      <c r="V39" s="389"/>
      <c r="W39" s="389"/>
      <c r="X39" s="394"/>
      <c r="Y39" s="391"/>
      <c r="Z39" s="392"/>
      <c r="AA39" s="393"/>
      <c r="AB39" s="110">
        <f t="shared" si="4"/>
        <v>0</v>
      </c>
      <c r="AC39" s="111"/>
      <c r="AD39" s="111"/>
      <c r="AE39" s="405"/>
      <c r="AF39" s="387"/>
      <c r="AG39" s="388"/>
      <c r="AH39" s="406"/>
      <c r="AI39" s="389"/>
      <c r="AJ39" s="407"/>
    </row>
    <row r="40" spans="1:36" s="112" customFormat="1" x14ac:dyDescent="0.25">
      <c r="A40" s="113">
        <v>33</v>
      </c>
      <c r="B40" s="114"/>
      <c r="C40" s="100">
        <f t="shared" si="3"/>
        <v>0</v>
      </c>
      <c r="D40" s="115"/>
      <c r="E40" s="116"/>
      <c r="F40" s="117"/>
      <c r="G40" s="118"/>
      <c r="H40" s="116"/>
      <c r="I40" s="119"/>
      <c r="J40" s="117"/>
      <c r="K40" s="120"/>
      <c r="L40" s="117"/>
      <c r="M40" s="116"/>
      <c r="N40" s="109">
        <f t="shared" si="0"/>
        <v>0</v>
      </c>
      <c r="O40" s="109">
        <f t="shared" si="1"/>
        <v>0</v>
      </c>
      <c r="P40" s="109">
        <f t="shared" si="2"/>
        <v>0</v>
      </c>
      <c r="Q40" s="387"/>
      <c r="R40" s="388"/>
      <c r="S40" s="388"/>
      <c r="T40" s="388"/>
      <c r="U40" s="388"/>
      <c r="V40" s="389"/>
      <c r="W40" s="389"/>
      <c r="X40" s="394"/>
      <c r="Y40" s="391"/>
      <c r="Z40" s="392"/>
      <c r="AA40" s="393"/>
      <c r="AB40" s="110">
        <f t="shared" si="4"/>
        <v>0</v>
      </c>
      <c r="AC40" s="111"/>
      <c r="AD40" s="111"/>
      <c r="AE40" s="405"/>
      <c r="AF40" s="387"/>
      <c r="AG40" s="388"/>
      <c r="AH40" s="406"/>
      <c r="AI40" s="389"/>
      <c r="AJ40" s="407"/>
    </row>
    <row r="41" spans="1:36" s="112" customFormat="1" x14ac:dyDescent="0.25">
      <c r="A41" s="113">
        <v>34</v>
      </c>
      <c r="B41" s="114"/>
      <c r="C41" s="100">
        <f t="shared" si="3"/>
        <v>0</v>
      </c>
      <c r="D41" s="115"/>
      <c r="E41" s="116"/>
      <c r="F41" s="117"/>
      <c r="G41" s="118"/>
      <c r="H41" s="116"/>
      <c r="I41" s="119"/>
      <c r="J41" s="117"/>
      <c r="K41" s="120"/>
      <c r="L41" s="117"/>
      <c r="M41" s="116"/>
      <c r="N41" s="109">
        <f t="shared" si="0"/>
        <v>0</v>
      </c>
      <c r="O41" s="109">
        <f t="shared" si="1"/>
        <v>0</v>
      </c>
      <c r="P41" s="109">
        <f t="shared" si="2"/>
        <v>0</v>
      </c>
      <c r="Q41" s="387"/>
      <c r="R41" s="388"/>
      <c r="S41" s="388"/>
      <c r="T41" s="388"/>
      <c r="U41" s="388"/>
      <c r="V41" s="389"/>
      <c r="W41" s="389"/>
      <c r="X41" s="394"/>
      <c r="Y41" s="391"/>
      <c r="Z41" s="392"/>
      <c r="AA41" s="393"/>
      <c r="AB41" s="110">
        <f t="shared" si="4"/>
        <v>0</v>
      </c>
      <c r="AC41" s="111"/>
      <c r="AD41" s="111"/>
      <c r="AE41" s="405"/>
      <c r="AF41" s="387"/>
      <c r="AG41" s="388"/>
      <c r="AH41" s="406"/>
      <c r="AI41" s="389"/>
      <c r="AJ41" s="407"/>
    </row>
    <row r="42" spans="1:36" s="112" customFormat="1" x14ac:dyDescent="0.25">
      <c r="A42" s="113">
        <v>35</v>
      </c>
      <c r="B42" s="114"/>
      <c r="C42" s="100">
        <f t="shared" si="3"/>
        <v>0</v>
      </c>
      <c r="D42" s="115"/>
      <c r="E42" s="116"/>
      <c r="F42" s="117"/>
      <c r="G42" s="118"/>
      <c r="H42" s="116"/>
      <c r="I42" s="119"/>
      <c r="J42" s="117"/>
      <c r="K42" s="120"/>
      <c r="L42" s="117"/>
      <c r="M42" s="116"/>
      <c r="N42" s="109">
        <f t="shared" si="0"/>
        <v>0</v>
      </c>
      <c r="O42" s="109">
        <f t="shared" si="1"/>
        <v>0</v>
      </c>
      <c r="P42" s="109">
        <f t="shared" si="2"/>
        <v>0</v>
      </c>
      <c r="Q42" s="387"/>
      <c r="R42" s="388"/>
      <c r="S42" s="388"/>
      <c r="T42" s="388"/>
      <c r="U42" s="388"/>
      <c r="V42" s="389"/>
      <c r="W42" s="389"/>
      <c r="X42" s="394"/>
      <c r="Y42" s="391"/>
      <c r="Z42" s="392"/>
      <c r="AA42" s="393"/>
      <c r="AB42" s="110">
        <f t="shared" si="4"/>
        <v>0</v>
      </c>
      <c r="AC42" s="111"/>
      <c r="AD42" s="111"/>
      <c r="AE42" s="405"/>
      <c r="AF42" s="387"/>
      <c r="AG42" s="388"/>
      <c r="AH42" s="406"/>
      <c r="AI42" s="389"/>
      <c r="AJ42" s="407"/>
    </row>
    <row r="43" spans="1:36" s="112" customFormat="1" x14ac:dyDescent="0.25">
      <c r="A43" s="113">
        <v>36</v>
      </c>
      <c r="B43" s="114"/>
      <c r="C43" s="100">
        <f t="shared" si="3"/>
        <v>0</v>
      </c>
      <c r="D43" s="115"/>
      <c r="E43" s="116"/>
      <c r="F43" s="117"/>
      <c r="G43" s="118"/>
      <c r="H43" s="116"/>
      <c r="I43" s="119"/>
      <c r="J43" s="117"/>
      <c r="K43" s="120"/>
      <c r="L43" s="117"/>
      <c r="M43" s="116"/>
      <c r="N43" s="109">
        <f t="shared" si="0"/>
        <v>0</v>
      </c>
      <c r="O43" s="109">
        <f t="shared" si="1"/>
        <v>0</v>
      </c>
      <c r="P43" s="109">
        <f t="shared" si="2"/>
        <v>0</v>
      </c>
      <c r="Q43" s="387"/>
      <c r="R43" s="388"/>
      <c r="S43" s="388"/>
      <c r="T43" s="388"/>
      <c r="U43" s="388"/>
      <c r="V43" s="389"/>
      <c r="W43" s="389"/>
      <c r="X43" s="394"/>
      <c r="Y43" s="391"/>
      <c r="Z43" s="392"/>
      <c r="AA43" s="393"/>
      <c r="AB43" s="110">
        <f t="shared" si="4"/>
        <v>0</v>
      </c>
      <c r="AC43" s="111"/>
      <c r="AD43" s="111"/>
      <c r="AE43" s="405"/>
      <c r="AF43" s="387"/>
      <c r="AG43" s="388"/>
      <c r="AH43" s="406"/>
      <c r="AI43" s="389"/>
      <c r="AJ43" s="407"/>
    </row>
    <row r="44" spans="1:36" s="112" customFormat="1" x14ac:dyDescent="0.25">
      <c r="A44" s="113">
        <v>37</v>
      </c>
      <c r="B44" s="114"/>
      <c r="C44" s="100">
        <f t="shared" si="3"/>
        <v>0</v>
      </c>
      <c r="D44" s="115"/>
      <c r="E44" s="116"/>
      <c r="F44" s="117"/>
      <c r="G44" s="118"/>
      <c r="H44" s="116"/>
      <c r="I44" s="119"/>
      <c r="J44" s="117"/>
      <c r="K44" s="120"/>
      <c r="L44" s="117"/>
      <c r="M44" s="116"/>
      <c r="N44" s="109">
        <f t="shared" si="0"/>
        <v>0</v>
      </c>
      <c r="O44" s="109">
        <f t="shared" si="1"/>
        <v>0</v>
      </c>
      <c r="P44" s="109">
        <f t="shared" si="2"/>
        <v>0</v>
      </c>
      <c r="Q44" s="387"/>
      <c r="R44" s="388"/>
      <c r="S44" s="388"/>
      <c r="T44" s="388"/>
      <c r="U44" s="388"/>
      <c r="V44" s="389"/>
      <c r="W44" s="389"/>
      <c r="X44" s="394"/>
      <c r="Y44" s="391"/>
      <c r="Z44" s="392"/>
      <c r="AA44" s="393"/>
      <c r="AB44" s="110">
        <f t="shared" si="4"/>
        <v>0</v>
      </c>
      <c r="AC44" s="111"/>
      <c r="AD44" s="111"/>
      <c r="AE44" s="405"/>
      <c r="AF44" s="387"/>
      <c r="AG44" s="388"/>
      <c r="AH44" s="406"/>
      <c r="AI44" s="389"/>
      <c r="AJ44" s="407"/>
    </row>
    <row r="45" spans="1:36" s="112" customFormat="1" x14ac:dyDescent="0.25">
      <c r="A45" s="113">
        <v>38</v>
      </c>
      <c r="B45" s="114"/>
      <c r="C45" s="100">
        <f t="shared" si="3"/>
        <v>0</v>
      </c>
      <c r="D45" s="115"/>
      <c r="E45" s="116"/>
      <c r="F45" s="117"/>
      <c r="G45" s="118"/>
      <c r="H45" s="116"/>
      <c r="I45" s="119"/>
      <c r="J45" s="117"/>
      <c r="K45" s="120"/>
      <c r="L45" s="117"/>
      <c r="M45" s="116"/>
      <c r="N45" s="109">
        <f t="shared" si="0"/>
        <v>0</v>
      </c>
      <c r="O45" s="109">
        <f t="shared" si="1"/>
        <v>0</v>
      </c>
      <c r="P45" s="109">
        <f t="shared" si="2"/>
        <v>0</v>
      </c>
      <c r="Q45" s="387"/>
      <c r="R45" s="388"/>
      <c r="S45" s="388"/>
      <c r="T45" s="388"/>
      <c r="U45" s="388"/>
      <c r="V45" s="389"/>
      <c r="W45" s="389"/>
      <c r="X45" s="394"/>
      <c r="Y45" s="391"/>
      <c r="Z45" s="392"/>
      <c r="AA45" s="393"/>
      <c r="AB45" s="110">
        <f t="shared" si="4"/>
        <v>0</v>
      </c>
      <c r="AC45" s="111"/>
      <c r="AD45" s="111"/>
      <c r="AE45" s="405"/>
      <c r="AF45" s="387"/>
      <c r="AG45" s="388"/>
      <c r="AH45" s="406"/>
      <c r="AI45" s="389"/>
      <c r="AJ45" s="407"/>
    </row>
    <row r="46" spans="1:36" s="112" customFormat="1" x14ac:dyDescent="0.25">
      <c r="A46" s="113">
        <v>39</v>
      </c>
      <c r="B46" s="114"/>
      <c r="C46" s="100">
        <f t="shared" si="3"/>
        <v>0</v>
      </c>
      <c r="D46" s="115"/>
      <c r="E46" s="116"/>
      <c r="F46" s="117"/>
      <c r="G46" s="118"/>
      <c r="H46" s="116"/>
      <c r="I46" s="119"/>
      <c r="J46" s="117"/>
      <c r="K46" s="120"/>
      <c r="L46" s="117"/>
      <c r="M46" s="116"/>
      <c r="N46" s="109">
        <f t="shared" si="0"/>
        <v>0</v>
      </c>
      <c r="O46" s="109">
        <f t="shared" si="1"/>
        <v>0</v>
      </c>
      <c r="P46" s="109">
        <f t="shared" si="2"/>
        <v>0</v>
      </c>
      <c r="Q46" s="387"/>
      <c r="R46" s="388"/>
      <c r="S46" s="388"/>
      <c r="T46" s="388"/>
      <c r="U46" s="388"/>
      <c r="V46" s="389"/>
      <c r="W46" s="389"/>
      <c r="X46" s="394"/>
      <c r="Y46" s="391"/>
      <c r="Z46" s="392"/>
      <c r="AA46" s="393"/>
      <c r="AB46" s="110">
        <f t="shared" si="4"/>
        <v>0</v>
      </c>
      <c r="AC46" s="111"/>
      <c r="AD46" s="111"/>
      <c r="AE46" s="405"/>
      <c r="AF46" s="387"/>
      <c r="AG46" s="388"/>
      <c r="AH46" s="406"/>
      <c r="AI46" s="389"/>
      <c r="AJ46" s="407"/>
    </row>
    <row r="47" spans="1:36" s="112" customFormat="1" x14ac:dyDescent="0.25">
      <c r="A47" s="113">
        <v>40</v>
      </c>
      <c r="B47" s="114"/>
      <c r="C47" s="100">
        <f t="shared" si="3"/>
        <v>0</v>
      </c>
      <c r="D47" s="115"/>
      <c r="E47" s="116"/>
      <c r="F47" s="117"/>
      <c r="G47" s="118"/>
      <c r="H47" s="116"/>
      <c r="I47" s="119"/>
      <c r="J47" s="117"/>
      <c r="K47" s="120"/>
      <c r="L47" s="117"/>
      <c r="M47" s="116"/>
      <c r="N47" s="109">
        <f t="shared" si="0"/>
        <v>0</v>
      </c>
      <c r="O47" s="109">
        <f t="shared" si="1"/>
        <v>0</v>
      </c>
      <c r="P47" s="109">
        <f t="shared" si="2"/>
        <v>0</v>
      </c>
      <c r="Q47" s="387"/>
      <c r="R47" s="388"/>
      <c r="S47" s="388"/>
      <c r="T47" s="388"/>
      <c r="U47" s="388"/>
      <c r="V47" s="389"/>
      <c r="W47" s="389"/>
      <c r="X47" s="394"/>
      <c r="Y47" s="391"/>
      <c r="Z47" s="392"/>
      <c r="AA47" s="393"/>
      <c r="AB47" s="110">
        <f t="shared" si="4"/>
        <v>0</v>
      </c>
      <c r="AC47" s="111"/>
      <c r="AD47" s="111"/>
      <c r="AE47" s="405"/>
      <c r="AF47" s="387"/>
      <c r="AG47" s="388"/>
      <c r="AH47" s="406"/>
      <c r="AI47" s="389"/>
      <c r="AJ47" s="407"/>
    </row>
    <row r="48" spans="1:36" s="112" customFormat="1" x14ac:dyDescent="0.25">
      <c r="A48" s="113">
        <v>41</v>
      </c>
      <c r="B48" s="114"/>
      <c r="C48" s="100">
        <f t="shared" si="3"/>
        <v>0</v>
      </c>
      <c r="D48" s="115"/>
      <c r="E48" s="116"/>
      <c r="F48" s="117"/>
      <c r="G48" s="118"/>
      <c r="H48" s="116"/>
      <c r="I48" s="119"/>
      <c r="J48" s="117"/>
      <c r="K48" s="120"/>
      <c r="L48" s="117"/>
      <c r="M48" s="116"/>
      <c r="N48" s="109">
        <f t="shared" si="0"/>
        <v>0</v>
      </c>
      <c r="O48" s="109">
        <f t="shared" si="1"/>
        <v>0</v>
      </c>
      <c r="P48" s="109">
        <f t="shared" si="2"/>
        <v>0</v>
      </c>
      <c r="Q48" s="387"/>
      <c r="R48" s="388"/>
      <c r="S48" s="388"/>
      <c r="T48" s="388"/>
      <c r="U48" s="388"/>
      <c r="V48" s="389"/>
      <c r="W48" s="389"/>
      <c r="X48" s="394"/>
      <c r="Y48" s="391"/>
      <c r="Z48" s="392"/>
      <c r="AA48" s="393"/>
      <c r="AB48" s="110">
        <f t="shared" si="4"/>
        <v>0</v>
      </c>
      <c r="AC48" s="111"/>
      <c r="AD48" s="111"/>
      <c r="AE48" s="405"/>
      <c r="AF48" s="387"/>
      <c r="AG48" s="388"/>
      <c r="AH48" s="406"/>
      <c r="AI48" s="389"/>
      <c r="AJ48" s="407"/>
    </row>
    <row r="49" spans="1:36" s="112" customFormat="1" x14ac:dyDescent="0.25">
      <c r="A49" s="113">
        <v>42</v>
      </c>
      <c r="B49" s="114"/>
      <c r="C49" s="100">
        <f t="shared" si="3"/>
        <v>0</v>
      </c>
      <c r="D49" s="115"/>
      <c r="E49" s="116"/>
      <c r="F49" s="117"/>
      <c r="G49" s="118"/>
      <c r="H49" s="116"/>
      <c r="I49" s="119"/>
      <c r="J49" s="117"/>
      <c r="K49" s="120"/>
      <c r="L49" s="117"/>
      <c r="M49" s="116"/>
      <c r="N49" s="109">
        <f t="shared" si="0"/>
        <v>0</v>
      </c>
      <c r="O49" s="109">
        <f t="shared" si="1"/>
        <v>0</v>
      </c>
      <c r="P49" s="109">
        <f t="shared" si="2"/>
        <v>0</v>
      </c>
      <c r="Q49" s="387"/>
      <c r="R49" s="388"/>
      <c r="S49" s="388"/>
      <c r="T49" s="388"/>
      <c r="U49" s="388"/>
      <c r="V49" s="389"/>
      <c r="W49" s="389"/>
      <c r="X49" s="394"/>
      <c r="Y49" s="391"/>
      <c r="Z49" s="392"/>
      <c r="AA49" s="393"/>
      <c r="AB49" s="110">
        <f t="shared" si="4"/>
        <v>0</v>
      </c>
      <c r="AC49" s="111"/>
      <c r="AD49" s="111"/>
      <c r="AE49" s="405"/>
      <c r="AF49" s="387"/>
      <c r="AG49" s="388"/>
      <c r="AH49" s="406"/>
      <c r="AI49" s="389"/>
      <c r="AJ49" s="407"/>
    </row>
    <row r="50" spans="1:36" s="112" customFormat="1" x14ac:dyDescent="0.25">
      <c r="A50" s="113">
        <v>43</v>
      </c>
      <c r="B50" s="114"/>
      <c r="C50" s="100">
        <f t="shared" si="3"/>
        <v>0</v>
      </c>
      <c r="D50" s="115"/>
      <c r="E50" s="116"/>
      <c r="F50" s="117"/>
      <c r="G50" s="118"/>
      <c r="H50" s="116"/>
      <c r="I50" s="119"/>
      <c r="J50" s="117"/>
      <c r="K50" s="120"/>
      <c r="L50" s="117"/>
      <c r="M50" s="116"/>
      <c r="N50" s="109">
        <f t="shared" si="0"/>
        <v>0</v>
      </c>
      <c r="O50" s="109">
        <f t="shared" si="1"/>
        <v>0</v>
      </c>
      <c r="P50" s="109">
        <f t="shared" si="2"/>
        <v>0</v>
      </c>
      <c r="Q50" s="387"/>
      <c r="R50" s="388"/>
      <c r="S50" s="388"/>
      <c r="T50" s="388"/>
      <c r="U50" s="388"/>
      <c r="V50" s="389"/>
      <c r="W50" s="389"/>
      <c r="X50" s="394"/>
      <c r="Y50" s="391"/>
      <c r="Z50" s="392"/>
      <c r="AA50" s="393"/>
      <c r="AB50" s="110">
        <f t="shared" si="4"/>
        <v>0</v>
      </c>
      <c r="AC50" s="111"/>
      <c r="AD50" s="111"/>
      <c r="AE50" s="405"/>
      <c r="AF50" s="387"/>
      <c r="AG50" s="388"/>
      <c r="AH50" s="406"/>
      <c r="AI50" s="389"/>
      <c r="AJ50" s="407"/>
    </row>
    <row r="51" spans="1:36" s="112" customFormat="1" x14ac:dyDescent="0.25">
      <c r="A51" s="113">
        <v>44</v>
      </c>
      <c r="B51" s="114"/>
      <c r="C51" s="100">
        <f t="shared" si="3"/>
        <v>0</v>
      </c>
      <c r="D51" s="115"/>
      <c r="E51" s="116"/>
      <c r="F51" s="117"/>
      <c r="G51" s="118"/>
      <c r="H51" s="116"/>
      <c r="I51" s="119"/>
      <c r="J51" s="117"/>
      <c r="K51" s="120"/>
      <c r="L51" s="117"/>
      <c r="M51" s="116"/>
      <c r="N51" s="109">
        <f t="shared" si="0"/>
        <v>0</v>
      </c>
      <c r="O51" s="109">
        <f t="shared" si="1"/>
        <v>0</v>
      </c>
      <c r="P51" s="109">
        <f t="shared" si="2"/>
        <v>0</v>
      </c>
      <c r="Q51" s="387"/>
      <c r="R51" s="388"/>
      <c r="S51" s="388"/>
      <c r="T51" s="388"/>
      <c r="U51" s="388"/>
      <c r="V51" s="389"/>
      <c r="W51" s="389"/>
      <c r="X51" s="394"/>
      <c r="Y51" s="391"/>
      <c r="Z51" s="392"/>
      <c r="AA51" s="393"/>
      <c r="AB51" s="110">
        <f t="shared" si="4"/>
        <v>0</v>
      </c>
      <c r="AC51" s="111"/>
      <c r="AD51" s="111"/>
      <c r="AE51" s="405"/>
      <c r="AF51" s="387"/>
      <c r="AG51" s="388"/>
      <c r="AH51" s="406"/>
      <c r="AI51" s="389"/>
      <c r="AJ51" s="407"/>
    </row>
    <row r="52" spans="1:36" s="112" customFormat="1" x14ac:dyDescent="0.25">
      <c r="A52" s="113">
        <v>45</v>
      </c>
      <c r="B52" s="114"/>
      <c r="C52" s="100">
        <f t="shared" si="3"/>
        <v>0</v>
      </c>
      <c r="D52" s="115"/>
      <c r="E52" s="116"/>
      <c r="F52" s="117"/>
      <c r="G52" s="118"/>
      <c r="H52" s="116"/>
      <c r="I52" s="119"/>
      <c r="J52" s="117"/>
      <c r="K52" s="120"/>
      <c r="L52" s="117"/>
      <c r="M52" s="116"/>
      <c r="N52" s="109">
        <f t="shared" si="0"/>
        <v>0</v>
      </c>
      <c r="O52" s="109">
        <f t="shared" si="1"/>
        <v>0</v>
      </c>
      <c r="P52" s="109">
        <f t="shared" si="2"/>
        <v>0</v>
      </c>
      <c r="Q52" s="387"/>
      <c r="R52" s="388"/>
      <c r="S52" s="388"/>
      <c r="T52" s="388"/>
      <c r="U52" s="388"/>
      <c r="V52" s="389"/>
      <c r="W52" s="389"/>
      <c r="X52" s="394"/>
      <c r="Y52" s="391"/>
      <c r="Z52" s="392"/>
      <c r="AA52" s="393"/>
      <c r="AB52" s="110">
        <f t="shared" si="4"/>
        <v>0</v>
      </c>
      <c r="AC52" s="111"/>
      <c r="AD52" s="111"/>
      <c r="AE52" s="405"/>
      <c r="AF52" s="387"/>
      <c r="AG52" s="388"/>
      <c r="AH52" s="406"/>
      <c r="AI52" s="389"/>
      <c r="AJ52" s="407"/>
    </row>
    <row r="53" spans="1:36" s="112" customFormat="1" x14ac:dyDescent="0.25">
      <c r="A53" s="113">
        <v>46</v>
      </c>
      <c r="B53" s="114"/>
      <c r="C53" s="100">
        <f t="shared" si="3"/>
        <v>0</v>
      </c>
      <c r="D53" s="115"/>
      <c r="E53" s="116"/>
      <c r="F53" s="117"/>
      <c r="G53" s="118"/>
      <c r="H53" s="116"/>
      <c r="I53" s="119"/>
      <c r="J53" s="117"/>
      <c r="K53" s="120"/>
      <c r="L53" s="117"/>
      <c r="M53" s="116"/>
      <c r="N53" s="109">
        <f t="shared" si="0"/>
        <v>0</v>
      </c>
      <c r="O53" s="109">
        <f t="shared" si="1"/>
        <v>0</v>
      </c>
      <c r="P53" s="109">
        <f t="shared" si="2"/>
        <v>0</v>
      </c>
      <c r="Q53" s="387"/>
      <c r="R53" s="388"/>
      <c r="S53" s="388"/>
      <c r="T53" s="388"/>
      <c r="U53" s="388"/>
      <c r="V53" s="389"/>
      <c r="W53" s="389"/>
      <c r="X53" s="394"/>
      <c r="Y53" s="391"/>
      <c r="Z53" s="392"/>
      <c r="AA53" s="393"/>
      <c r="AB53" s="110">
        <f t="shared" si="4"/>
        <v>0</v>
      </c>
      <c r="AC53" s="111"/>
      <c r="AD53" s="111"/>
      <c r="AE53" s="405"/>
      <c r="AF53" s="387"/>
      <c r="AG53" s="388"/>
      <c r="AH53" s="406"/>
      <c r="AI53" s="389"/>
      <c r="AJ53" s="407"/>
    </row>
    <row r="54" spans="1:36" s="112" customFormat="1" x14ac:dyDescent="0.25">
      <c r="A54" s="113">
        <v>47</v>
      </c>
      <c r="B54" s="114"/>
      <c r="C54" s="100">
        <f t="shared" si="3"/>
        <v>0</v>
      </c>
      <c r="D54" s="115"/>
      <c r="E54" s="116"/>
      <c r="F54" s="117"/>
      <c r="G54" s="118"/>
      <c r="H54" s="116"/>
      <c r="I54" s="119"/>
      <c r="J54" s="117"/>
      <c r="K54" s="120"/>
      <c r="L54" s="117"/>
      <c r="M54" s="116"/>
      <c r="N54" s="109">
        <f t="shared" si="0"/>
        <v>0</v>
      </c>
      <c r="O54" s="109">
        <f t="shared" si="1"/>
        <v>0</v>
      </c>
      <c r="P54" s="109">
        <f t="shared" si="2"/>
        <v>0</v>
      </c>
      <c r="Q54" s="387"/>
      <c r="R54" s="388"/>
      <c r="S54" s="388"/>
      <c r="T54" s="388"/>
      <c r="U54" s="388"/>
      <c r="V54" s="389"/>
      <c r="W54" s="389"/>
      <c r="X54" s="394"/>
      <c r="Y54" s="391"/>
      <c r="Z54" s="392"/>
      <c r="AA54" s="393"/>
      <c r="AB54" s="110">
        <f t="shared" si="4"/>
        <v>0</v>
      </c>
      <c r="AC54" s="111"/>
      <c r="AD54" s="111"/>
      <c r="AE54" s="405"/>
      <c r="AF54" s="387"/>
      <c r="AG54" s="388"/>
      <c r="AH54" s="406"/>
      <c r="AI54" s="389"/>
      <c r="AJ54" s="407"/>
    </row>
    <row r="55" spans="1:36" s="112" customFormat="1" x14ac:dyDescent="0.25">
      <c r="A55" s="113">
        <v>48</v>
      </c>
      <c r="B55" s="114"/>
      <c r="C55" s="100">
        <f t="shared" si="3"/>
        <v>0</v>
      </c>
      <c r="D55" s="115"/>
      <c r="E55" s="116"/>
      <c r="F55" s="117"/>
      <c r="G55" s="118"/>
      <c r="H55" s="116"/>
      <c r="I55" s="119"/>
      <c r="J55" s="117"/>
      <c r="K55" s="120"/>
      <c r="L55" s="117"/>
      <c r="M55" s="116"/>
      <c r="N55" s="109">
        <f t="shared" si="0"/>
        <v>0</v>
      </c>
      <c r="O55" s="109">
        <f t="shared" si="1"/>
        <v>0</v>
      </c>
      <c r="P55" s="109">
        <f t="shared" si="2"/>
        <v>0</v>
      </c>
      <c r="Q55" s="387"/>
      <c r="R55" s="388"/>
      <c r="S55" s="388"/>
      <c r="T55" s="388"/>
      <c r="U55" s="388"/>
      <c r="V55" s="389"/>
      <c r="W55" s="389"/>
      <c r="X55" s="394"/>
      <c r="Y55" s="391"/>
      <c r="Z55" s="392"/>
      <c r="AA55" s="393"/>
      <c r="AB55" s="110">
        <f t="shared" si="4"/>
        <v>0</v>
      </c>
      <c r="AC55" s="111"/>
      <c r="AD55" s="111"/>
      <c r="AE55" s="405"/>
      <c r="AF55" s="387"/>
      <c r="AG55" s="388"/>
      <c r="AH55" s="406"/>
      <c r="AI55" s="389"/>
      <c r="AJ55" s="407"/>
    </row>
    <row r="56" spans="1:36" s="112" customFormat="1" x14ac:dyDescent="0.25">
      <c r="A56" s="113">
        <v>49</v>
      </c>
      <c r="B56" s="114"/>
      <c r="C56" s="100">
        <f t="shared" si="3"/>
        <v>0</v>
      </c>
      <c r="D56" s="115"/>
      <c r="E56" s="116"/>
      <c r="F56" s="117"/>
      <c r="G56" s="118"/>
      <c r="H56" s="116"/>
      <c r="I56" s="119"/>
      <c r="J56" s="117"/>
      <c r="K56" s="120"/>
      <c r="L56" s="117"/>
      <c r="M56" s="116"/>
      <c r="N56" s="109">
        <f t="shared" si="0"/>
        <v>0</v>
      </c>
      <c r="O56" s="109">
        <f t="shared" si="1"/>
        <v>0</v>
      </c>
      <c r="P56" s="109">
        <f t="shared" si="2"/>
        <v>0</v>
      </c>
      <c r="Q56" s="387"/>
      <c r="R56" s="388"/>
      <c r="S56" s="388"/>
      <c r="T56" s="388"/>
      <c r="U56" s="388"/>
      <c r="V56" s="389"/>
      <c r="W56" s="389"/>
      <c r="X56" s="394"/>
      <c r="Y56" s="391"/>
      <c r="Z56" s="392"/>
      <c r="AA56" s="393"/>
      <c r="AB56" s="110">
        <f t="shared" si="4"/>
        <v>0</v>
      </c>
      <c r="AC56" s="111"/>
      <c r="AD56" s="111"/>
      <c r="AE56" s="405"/>
      <c r="AF56" s="387"/>
      <c r="AG56" s="388"/>
      <c r="AH56" s="406"/>
      <c r="AI56" s="389"/>
      <c r="AJ56" s="407"/>
    </row>
    <row r="57" spans="1:36" s="112" customFormat="1" x14ac:dyDescent="0.25">
      <c r="A57" s="113">
        <v>50</v>
      </c>
      <c r="B57" s="114"/>
      <c r="C57" s="100">
        <f t="shared" si="3"/>
        <v>0</v>
      </c>
      <c r="D57" s="115"/>
      <c r="E57" s="116"/>
      <c r="F57" s="117"/>
      <c r="G57" s="118"/>
      <c r="H57" s="116"/>
      <c r="I57" s="119"/>
      <c r="J57" s="117"/>
      <c r="K57" s="120"/>
      <c r="L57" s="117"/>
      <c r="M57" s="116"/>
      <c r="N57" s="109">
        <f t="shared" si="0"/>
        <v>0</v>
      </c>
      <c r="O57" s="109">
        <f t="shared" si="1"/>
        <v>0</v>
      </c>
      <c r="P57" s="109">
        <f t="shared" si="2"/>
        <v>0</v>
      </c>
      <c r="Q57" s="387"/>
      <c r="R57" s="388"/>
      <c r="S57" s="388"/>
      <c r="T57" s="388"/>
      <c r="U57" s="388"/>
      <c r="V57" s="389"/>
      <c r="W57" s="389"/>
      <c r="X57" s="394"/>
      <c r="Y57" s="391"/>
      <c r="Z57" s="392"/>
      <c r="AA57" s="393"/>
      <c r="AB57" s="110">
        <f t="shared" si="4"/>
        <v>0</v>
      </c>
      <c r="AC57" s="111"/>
      <c r="AD57" s="111"/>
      <c r="AE57" s="405"/>
      <c r="AF57" s="387"/>
      <c r="AG57" s="388"/>
      <c r="AH57" s="406"/>
      <c r="AI57" s="389"/>
      <c r="AJ57" s="407"/>
    </row>
    <row r="58" spans="1:36" s="112" customFormat="1" x14ac:dyDescent="0.25">
      <c r="A58" s="113">
        <v>51</v>
      </c>
      <c r="B58" s="114"/>
      <c r="C58" s="100">
        <f t="shared" si="3"/>
        <v>0</v>
      </c>
      <c r="D58" s="115"/>
      <c r="E58" s="116"/>
      <c r="F58" s="117"/>
      <c r="G58" s="118"/>
      <c r="H58" s="116"/>
      <c r="I58" s="119"/>
      <c r="J58" s="117"/>
      <c r="K58" s="120"/>
      <c r="L58" s="117"/>
      <c r="M58" s="116"/>
      <c r="N58" s="109">
        <f t="shared" si="0"/>
        <v>0</v>
      </c>
      <c r="O58" s="109">
        <f t="shared" si="1"/>
        <v>0</v>
      </c>
      <c r="P58" s="109">
        <f t="shared" si="2"/>
        <v>0</v>
      </c>
      <c r="Q58" s="387"/>
      <c r="R58" s="388"/>
      <c r="S58" s="388"/>
      <c r="T58" s="388"/>
      <c r="U58" s="388"/>
      <c r="V58" s="389"/>
      <c r="W58" s="389"/>
      <c r="X58" s="394"/>
      <c r="Y58" s="391"/>
      <c r="Z58" s="392"/>
      <c r="AA58" s="393"/>
      <c r="AB58" s="110">
        <f t="shared" si="4"/>
        <v>0</v>
      </c>
      <c r="AC58" s="111"/>
      <c r="AD58" s="111"/>
      <c r="AE58" s="405"/>
      <c r="AF58" s="387"/>
      <c r="AG58" s="388"/>
      <c r="AH58" s="406"/>
      <c r="AI58" s="389"/>
      <c r="AJ58" s="407"/>
    </row>
    <row r="59" spans="1:36" s="112" customFormat="1" x14ac:dyDescent="0.25">
      <c r="A59" s="113">
        <v>52</v>
      </c>
      <c r="B59" s="114"/>
      <c r="C59" s="100">
        <f t="shared" si="3"/>
        <v>0</v>
      </c>
      <c r="D59" s="115"/>
      <c r="E59" s="116"/>
      <c r="F59" s="117"/>
      <c r="G59" s="118"/>
      <c r="H59" s="116"/>
      <c r="I59" s="119"/>
      <c r="J59" s="117"/>
      <c r="K59" s="120"/>
      <c r="L59" s="117"/>
      <c r="M59" s="116"/>
      <c r="N59" s="109">
        <f t="shared" si="0"/>
        <v>0</v>
      </c>
      <c r="O59" s="109">
        <f t="shared" si="1"/>
        <v>0</v>
      </c>
      <c r="P59" s="109">
        <f t="shared" si="2"/>
        <v>0</v>
      </c>
      <c r="Q59" s="387"/>
      <c r="R59" s="388"/>
      <c r="S59" s="388"/>
      <c r="T59" s="388"/>
      <c r="U59" s="388"/>
      <c r="V59" s="389"/>
      <c r="W59" s="389"/>
      <c r="X59" s="394"/>
      <c r="Y59" s="391"/>
      <c r="Z59" s="392"/>
      <c r="AA59" s="393"/>
      <c r="AB59" s="110">
        <f t="shared" si="4"/>
        <v>0</v>
      </c>
      <c r="AC59" s="111"/>
      <c r="AD59" s="111"/>
      <c r="AE59" s="405"/>
      <c r="AF59" s="387"/>
      <c r="AG59" s="388"/>
      <c r="AH59" s="406"/>
      <c r="AI59" s="389"/>
      <c r="AJ59" s="407"/>
    </row>
    <row r="60" spans="1:36" s="112" customFormat="1" x14ac:dyDescent="0.25">
      <c r="A60" s="113">
        <v>53</v>
      </c>
      <c r="B60" s="114"/>
      <c r="C60" s="100">
        <f t="shared" si="3"/>
        <v>0</v>
      </c>
      <c r="D60" s="115"/>
      <c r="E60" s="116"/>
      <c r="F60" s="117"/>
      <c r="G60" s="118"/>
      <c r="H60" s="116"/>
      <c r="I60" s="119"/>
      <c r="J60" s="117"/>
      <c r="K60" s="120"/>
      <c r="L60" s="117"/>
      <c r="M60" s="116"/>
      <c r="N60" s="109">
        <f t="shared" si="0"/>
        <v>0</v>
      </c>
      <c r="O60" s="109">
        <f t="shared" si="1"/>
        <v>0</v>
      </c>
      <c r="P60" s="109">
        <f t="shared" si="2"/>
        <v>0</v>
      </c>
      <c r="Q60" s="387"/>
      <c r="R60" s="388"/>
      <c r="S60" s="388"/>
      <c r="T60" s="388"/>
      <c r="U60" s="388"/>
      <c r="V60" s="389"/>
      <c r="W60" s="389"/>
      <c r="X60" s="394"/>
      <c r="Y60" s="391"/>
      <c r="Z60" s="392"/>
      <c r="AA60" s="393"/>
      <c r="AB60" s="110">
        <f t="shared" si="4"/>
        <v>0</v>
      </c>
      <c r="AC60" s="111"/>
      <c r="AD60" s="111"/>
      <c r="AE60" s="405"/>
      <c r="AF60" s="387"/>
      <c r="AG60" s="388"/>
      <c r="AH60" s="406"/>
      <c r="AI60" s="389"/>
      <c r="AJ60" s="407"/>
    </row>
    <row r="61" spans="1:36" s="112" customFormat="1" x14ac:dyDescent="0.25">
      <c r="A61" s="113">
        <v>54</v>
      </c>
      <c r="B61" s="114"/>
      <c r="C61" s="100">
        <f t="shared" si="3"/>
        <v>0</v>
      </c>
      <c r="D61" s="115"/>
      <c r="E61" s="116"/>
      <c r="F61" s="117"/>
      <c r="G61" s="118"/>
      <c r="H61" s="116"/>
      <c r="I61" s="119"/>
      <c r="J61" s="117"/>
      <c r="K61" s="120"/>
      <c r="L61" s="117"/>
      <c r="M61" s="116"/>
      <c r="N61" s="109">
        <f t="shared" si="0"/>
        <v>0</v>
      </c>
      <c r="O61" s="109">
        <f t="shared" si="1"/>
        <v>0</v>
      </c>
      <c r="P61" s="109">
        <f t="shared" si="2"/>
        <v>0</v>
      </c>
      <c r="Q61" s="387"/>
      <c r="R61" s="388"/>
      <c r="S61" s="388"/>
      <c r="T61" s="388"/>
      <c r="U61" s="388"/>
      <c r="V61" s="389"/>
      <c r="W61" s="389"/>
      <c r="X61" s="394"/>
      <c r="Y61" s="391"/>
      <c r="Z61" s="392"/>
      <c r="AA61" s="393"/>
      <c r="AB61" s="110">
        <f t="shared" si="4"/>
        <v>0</v>
      </c>
      <c r="AC61" s="111"/>
      <c r="AD61" s="111"/>
      <c r="AE61" s="405"/>
      <c r="AF61" s="387"/>
      <c r="AG61" s="388"/>
      <c r="AH61" s="406"/>
      <c r="AI61" s="389"/>
      <c r="AJ61" s="407"/>
    </row>
    <row r="62" spans="1:36" s="112" customFormat="1" x14ac:dyDescent="0.25">
      <c r="A62" s="113">
        <v>55</v>
      </c>
      <c r="B62" s="114"/>
      <c r="C62" s="100">
        <f t="shared" si="3"/>
        <v>0</v>
      </c>
      <c r="D62" s="115"/>
      <c r="E62" s="116"/>
      <c r="F62" s="117"/>
      <c r="G62" s="118"/>
      <c r="H62" s="116"/>
      <c r="I62" s="119"/>
      <c r="J62" s="117"/>
      <c r="K62" s="120"/>
      <c r="L62" s="117"/>
      <c r="M62" s="116"/>
      <c r="N62" s="109">
        <f t="shared" si="0"/>
        <v>0</v>
      </c>
      <c r="O62" s="109">
        <f t="shared" si="1"/>
        <v>0</v>
      </c>
      <c r="P62" s="109">
        <f t="shared" si="2"/>
        <v>0</v>
      </c>
      <c r="Q62" s="387"/>
      <c r="R62" s="388"/>
      <c r="S62" s="388"/>
      <c r="T62" s="388"/>
      <c r="U62" s="388"/>
      <c r="V62" s="389"/>
      <c r="W62" s="389"/>
      <c r="X62" s="394"/>
      <c r="Y62" s="391"/>
      <c r="Z62" s="392"/>
      <c r="AA62" s="393"/>
      <c r="AB62" s="110">
        <f t="shared" si="4"/>
        <v>0</v>
      </c>
      <c r="AC62" s="111"/>
      <c r="AD62" s="111"/>
      <c r="AE62" s="405"/>
      <c r="AF62" s="387"/>
      <c r="AG62" s="388"/>
      <c r="AH62" s="406"/>
      <c r="AI62" s="389"/>
      <c r="AJ62" s="407"/>
    </row>
    <row r="63" spans="1:36" s="112" customFormat="1" x14ac:dyDescent="0.25">
      <c r="A63" s="113">
        <v>56</v>
      </c>
      <c r="B63" s="114"/>
      <c r="C63" s="100">
        <f t="shared" si="3"/>
        <v>0</v>
      </c>
      <c r="D63" s="115"/>
      <c r="E63" s="116"/>
      <c r="F63" s="117"/>
      <c r="G63" s="118"/>
      <c r="H63" s="116"/>
      <c r="I63" s="119"/>
      <c r="J63" s="117"/>
      <c r="K63" s="120"/>
      <c r="L63" s="117"/>
      <c r="M63" s="116"/>
      <c r="N63" s="109">
        <f t="shared" si="0"/>
        <v>0</v>
      </c>
      <c r="O63" s="109">
        <f t="shared" si="1"/>
        <v>0</v>
      </c>
      <c r="P63" s="109">
        <f t="shared" si="2"/>
        <v>0</v>
      </c>
      <c r="Q63" s="387"/>
      <c r="R63" s="388"/>
      <c r="S63" s="388"/>
      <c r="T63" s="388"/>
      <c r="U63" s="388"/>
      <c r="V63" s="389"/>
      <c r="W63" s="389"/>
      <c r="X63" s="394"/>
      <c r="Y63" s="391"/>
      <c r="Z63" s="392"/>
      <c r="AA63" s="393"/>
      <c r="AB63" s="110">
        <f t="shared" si="4"/>
        <v>0</v>
      </c>
      <c r="AC63" s="111"/>
      <c r="AD63" s="111"/>
      <c r="AE63" s="405"/>
      <c r="AF63" s="387"/>
      <c r="AG63" s="388"/>
      <c r="AH63" s="406"/>
      <c r="AI63" s="389"/>
      <c r="AJ63" s="407"/>
    </row>
    <row r="64" spans="1:36" s="112" customFormat="1" x14ac:dyDescent="0.25">
      <c r="A64" s="113">
        <v>57</v>
      </c>
      <c r="B64" s="114"/>
      <c r="C64" s="100">
        <f t="shared" si="3"/>
        <v>0</v>
      </c>
      <c r="D64" s="115"/>
      <c r="E64" s="116"/>
      <c r="F64" s="117"/>
      <c r="G64" s="118"/>
      <c r="H64" s="116"/>
      <c r="I64" s="119"/>
      <c r="J64" s="117"/>
      <c r="K64" s="120"/>
      <c r="L64" s="117"/>
      <c r="M64" s="116"/>
      <c r="N64" s="109">
        <f t="shared" si="0"/>
        <v>0</v>
      </c>
      <c r="O64" s="109">
        <f t="shared" si="1"/>
        <v>0</v>
      </c>
      <c r="P64" s="109">
        <f t="shared" si="2"/>
        <v>0</v>
      </c>
      <c r="Q64" s="387"/>
      <c r="R64" s="388"/>
      <c r="S64" s="388"/>
      <c r="T64" s="388"/>
      <c r="U64" s="388"/>
      <c r="V64" s="389"/>
      <c r="W64" s="389"/>
      <c r="X64" s="394"/>
      <c r="Y64" s="391"/>
      <c r="Z64" s="392"/>
      <c r="AA64" s="393"/>
      <c r="AB64" s="110">
        <f t="shared" si="4"/>
        <v>0</v>
      </c>
      <c r="AC64" s="111"/>
      <c r="AD64" s="111"/>
      <c r="AE64" s="405"/>
      <c r="AF64" s="387"/>
      <c r="AG64" s="388"/>
      <c r="AH64" s="406"/>
      <c r="AI64" s="389"/>
      <c r="AJ64" s="407"/>
    </row>
    <row r="65" spans="1:36" s="112" customFormat="1" x14ac:dyDescent="0.25">
      <c r="A65" s="113">
        <v>58</v>
      </c>
      <c r="B65" s="114"/>
      <c r="C65" s="100">
        <f t="shared" si="3"/>
        <v>0</v>
      </c>
      <c r="D65" s="115"/>
      <c r="E65" s="116"/>
      <c r="F65" s="117"/>
      <c r="G65" s="118"/>
      <c r="H65" s="116"/>
      <c r="I65" s="119"/>
      <c r="J65" s="117"/>
      <c r="K65" s="120"/>
      <c r="L65" s="117"/>
      <c r="M65" s="116"/>
      <c r="N65" s="109">
        <f t="shared" si="0"/>
        <v>0</v>
      </c>
      <c r="O65" s="109">
        <f t="shared" si="1"/>
        <v>0</v>
      </c>
      <c r="P65" s="109">
        <f t="shared" si="2"/>
        <v>0</v>
      </c>
      <c r="Q65" s="387"/>
      <c r="R65" s="388"/>
      <c r="S65" s="388"/>
      <c r="T65" s="388"/>
      <c r="U65" s="388"/>
      <c r="V65" s="389"/>
      <c r="W65" s="389"/>
      <c r="X65" s="394"/>
      <c r="Y65" s="391"/>
      <c r="Z65" s="392"/>
      <c r="AA65" s="393"/>
      <c r="AB65" s="110">
        <f t="shared" si="4"/>
        <v>0</v>
      </c>
      <c r="AC65" s="111"/>
      <c r="AD65" s="111"/>
      <c r="AE65" s="405"/>
      <c r="AF65" s="387"/>
      <c r="AG65" s="388"/>
      <c r="AH65" s="406"/>
      <c r="AI65" s="389"/>
      <c r="AJ65" s="407"/>
    </row>
    <row r="66" spans="1:36" s="112" customFormat="1" x14ac:dyDescent="0.25">
      <c r="A66" s="113">
        <v>59</v>
      </c>
      <c r="B66" s="114"/>
      <c r="C66" s="100">
        <f t="shared" si="3"/>
        <v>0</v>
      </c>
      <c r="D66" s="115"/>
      <c r="E66" s="116"/>
      <c r="F66" s="117"/>
      <c r="G66" s="118"/>
      <c r="H66" s="116"/>
      <c r="I66" s="119"/>
      <c r="J66" s="117"/>
      <c r="K66" s="120"/>
      <c r="L66" s="117"/>
      <c r="M66" s="116"/>
      <c r="N66" s="109">
        <f t="shared" si="0"/>
        <v>0</v>
      </c>
      <c r="O66" s="109">
        <f t="shared" si="1"/>
        <v>0</v>
      </c>
      <c r="P66" s="109">
        <f t="shared" si="2"/>
        <v>0</v>
      </c>
      <c r="Q66" s="387"/>
      <c r="R66" s="388"/>
      <c r="S66" s="388"/>
      <c r="T66" s="388"/>
      <c r="U66" s="388"/>
      <c r="V66" s="389"/>
      <c r="W66" s="389"/>
      <c r="X66" s="394"/>
      <c r="Y66" s="391"/>
      <c r="Z66" s="392"/>
      <c r="AA66" s="393"/>
      <c r="AB66" s="110">
        <f t="shared" si="4"/>
        <v>0</v>
      </c>
      <c r="AC66" s="111"/>
      <c r="AD66" s="111"/>
      <c r="AE66" s="405"/>
      <c r="AF66" s="387"/>
      <c r="AG66" s="388"/>
      <c r="AH66" s="406"/>
      <c r="AI66" s="389"/>
      <c r="AJ66" s="407"/>
    </row>
    <row r="67" spans="1:36" s="112" customFormat="1" x14ac:dyDescent="0.25">
      <c r="A67" s="113">
        <v>60</v>
      </c>
      <c r="B67" s="114"/>
      <c r="C67" s="100">
        <f t="shared" si="3"/>
        <v>0</v>
      </c>
      <c r="D67" s="115"/>
      <c r="E67" s="116"/>
      <c r="F67" s="117"/>
      <c r="G67" s="118"/>
      <c r="H67" s="116"/>
      <c r="I67" s="119"/>
      <c r="J67" s="117"/>
      <c r="K67" s="120"/>
      <c r="L67" s="117"/>
      <c r="M67" s="116"/>
      <c r="N67" s="109">
        <f t="shared" si="0"/>
        <v>0</v>
      </c>
      <c r="O67" s="109">
        <f t="shared" si="1"/>
        <v>0</v>
      </c>
      <c r="P67" s="109">
        <f t="shared" si="2"/>
        <v>0</v>
      </c>
      <c r="Q67" s="387"/>
      <c r="R67" s="388"/>
      <c r="S67" s="388"/>
      <c r="T67" s="388"/>
      <c r="U67" s="388"/>
      <c r="V67" s="389"/>
      <c r="W67" s="389"/>
      <c r="X67" s="394"/>
      <c r="Y67" s="391"/>
      <c r="Z67" s="392"/>
      <c r="AA67" s="393"/>
      <c r="AB67" s="110">
        <f t="shared" si="4"/>
        <v>0</v>
      </c>
      <c r="AC67" s="111"/>
      <c r="AD67" s="111"/>
      <c r="AE67" s="405"/>
      <c r="AF67" s="387"/>
      <c r="AG67" s="388"/>
      <c r="AH67" s="406"/>
      <c r="AI67" s="389"/>
      <c r="AJ67" s="407"/>
    </row>
    <row r="68" spans="1:36" s="112" customFormat="1" x14ac:dyDescent="0.25">
      <c r="A68" s="113">
        <v>61</v>
      </c>
      <c r="B68" s="114"/>
      <c r="C68" s="100">
        <f t="shared" si="3"/>
        <v>0</v>
      </c>
      <c r="D68" s="115"/>
      <c r="E68" s="116"/>
      <c r="F68" s="117"/>
      <c r="G68" s="118"/>
      <c r="H68" s="116"/>
      <c r="I68" s="119"/>
      <c r="J68" s="117"/>
      <c r="K68" s="120"/>
      <c r="L68" s="117"/>
      <c r="M68" s="116"/>
      <c r="N68" s="109">
        <f t="shared" si="0"/>
        <v>0</v>
      </c>
      <c r="O68" s="109">
        <f t="shared" si="1"/>
        <v>0</v>
      </c>
      <c r="P68" s="109">
        <f t="shared" si="2"/>
        <v>0</v>
      </c>
      <c r="Q68" s="387"/>
      <c r="R68" s="388"/>
      <c r="S68" s="388"/>
      <c r="T68" s="388"/>
      <c r="U68" s="388"/>
      <c r="V68" s="389"/>
      <c r="W68" s="389"/>
      <c r="X68" s="394"/>
      <c r="Y68" s="391"/>
      <c r="Z68" s="392"/>
      <c r="AA68" s="393"/>
      <c r="AB68" s="110">
        <f t="shared" si="4"/>
        <v>0</v>
      </c>
      <c r="AC68" s="111"/>
      <c r="AD68" s="111"/>
      <c r="AE68" s="405"/>
      <c r="AF68" s="387"/>
      <c r="AG68" s="388"/>
      <c r="AH68" s="406"/>
      <c r="AI68" s="389"/>
      <c r="AJ68" s="407"/>
    </row>
    <row r="69" spans="1:36" s="112" customFormat="1" x14ac:dyDescent="0.25">
      <c r="A69" s="113">
        <v>62</v>
      </c>
      <c r="B69" s="114"/>
      <c r="C69" s="100">
        <f t="shared" si="3"/>
        <v>0</v>
      </c>
      <c r="D69" s="115"/>
      <c r="E69" s="116"/>
      <c r="F69" s="117"/>
      <c r="G69" s="118"/>
      <c r="H69" s="116"/>
      <c r="I69" s="119"/>
      <c r="J69" s="117"/>
      <c r="K69" s="120"/>
      <c r="L69" s="117"/>
      <c r="M69" s="116"/>
      <c r="N69" s="109">
        <f t="shared" si="0"/>
        <v>0</v>
      </c>
      <c r="O69" s="109">
        <f t="shared" si="1"/>
        <v>0</v>
      </c>
      <c r="P69" s="109">
        <f t="shared" si="2"/>
        <v>0</v>
      </c>
      <c r="Q69" s="387"/>
      <c r="R69" s="388"/>
      <c r="S69" s="388"/>
      <c r="T69" s="388"/>
      <c r="U69" s="388"/>
      <c r="V69" s="389"/>
      <c r="W69" s="389"/>
      <c r="X69" s="394"/>
      <c r="Y69" s="391"/>
      <c r="Z69" s="392"/>
      <c r="AA69" s="393"/>
      <c r="AB69" s="110">
        <f t="shared" si="4"/>
        <v>0</v>
      </c>
      <c r="AC69" s="111"/>
      <c r="AD69" s="111"/>
      <c r="AE69" s="405"/>
      <c r="AF69" s="387"/>
      <c r="AG69" s="388"/>
      <c r="AH69" s="406"/>
      <c r="AI69" s="389"/>
      <c r="AJ69" s="407"/>
    </row>
    <row r="70" spans="1:36" s="112" customFormat="1" x14ac:dyDescent="0.25">
      <c r="A70" s="113">
        <v>63</v>
      </c>
      <c r="B70" s="114"/>
      <c r="C70" s="100">
        <f t="shared" si="3"/>
        <v>0</v>
      </c>
      <c r="D70" s="115"/>
      <c r="E70" s="116"/>
      <c r="F70" s="117"/>
      <c r="G70" s="118"/>
      <c r="H70" s="116"/>
      <c r="I70" s="119"/>
      <c r="J70" s="117"/>
      <c r="K70" s="120"/>
      <c r="L70" s="117"/>
      <c r="M70" s="116"/>
      <c r="N70" s="109">
        <f t="shared" si="0"/>
        <v>0</v>
      </c>
      <c r="O70" s="109">
        <f t="shared" si="1"/>
        <v>0</v>
      </c>
      <c r="P70" s="109">
        <f t="shared" si="2"/>
        <v>0</v>
      </c>
      <c r="Q70" s="387"/>
      <c r="R70" s="388"/>
      <c r="S70" s="388"/>
      <c r="T70" s="388"/>
      <c r="U70" s="388"/>
      <c r="V70" s="389"/>
      <c r="W70" s="389"/>
      <c r="X70" s="394"/>
      <c r="Y70" s="391"/>
      <c r="Z70" s="392"/>
      <c r="AA70" s="393"/>
      <c r="AB70" s="110">
        <f t="shared" si="4"/>
        <v>0</v>
      </c>
      <c r="AC70" s="111"/>
      <c r="AD70" s="111"/>
      <c r="AE70" s="405"/>
      <c r="AF70" s="387"/>
      <c r="AG70" s="388"/>
      <c r="AH70" s="406"/>
      <c r="AI70" s="389"/>
      <c r="AJ70" s="407"/>
    </row>
    <row r="71" spans="1:36" s="112" customFormat="1" x14ac:dyDescent="0.25">
      <c r="A71" s="113">
        <v>64</v>
      </c>
      <c r="B71" s="114"/>
      <c r="C71" s="100">
        <f t="shared" si="3"/>
        <v>0</v>
      </c>
      <c r="D71" s="115"/>
      <c r="E71" s="116"/>
      <c r="F71" s="117"/>
      <c r="G71" s="118"/>
      <c r="H71" s="116"/>
      <c r="I71" s="119"/>
      <c r="J71" s="117"/>
      <c r="K71" s="120"/>
      <c r="L71" s="117"/>
      <c r="M71" s="116"/>
      <c r="N71" s="109">
        <f t="shared" si="0"/>
        <v>0</v>
      </c>
      <c r="O71" s="109">
        <f t="shared" si="1"/>
        <v>0</v>
      </c>
      <c r="P71" s="109">
        <f t="shared" si="2"/>
        <v>0</v>
      </c>
      <c r="Q71" s="387"/>
      <c r="R71" s="388"/>
      <c r="S71" s="388"/>
      <c r="T71" s="388"/>
      <c r="U71" s="388"/>
      <c r="V71" s="389"/>
      <c r="W71" s="389"/>
      <c r="X71" s="394"/>
      <c r="Y71" s="391"/>
      <c r="Z71" s="392"/>
      <c r="AA71" s="393"/>
      <c r="AB71" s="110">
        <f t="shared" si="4"/>
        <v>0</v>
      </c>
      <c r="AC71" s="111"/>
      <c r="AD71" s="111"/>
      <c r="AE71" s="405"/>
      <c r="AF71" s="387"/>
      <c r="AG71" s="388"/>
      <c r="AH71" s="406"/>
      <c r="AI71" s="389"/>
      <c r="AJ71" s="407"/>
    </row>
    <row r="72" spans="1:36" s="112" customFormat="1" x14ac:dyDescent="0.25">
      <c r="A72" s="113">
        <v>65</v>
      </c>
      <c r="B72" s="114"/>
      <c r="C72" s="100">
        <f t="shared" si="3"/>
        <v>0</v>
      </c>
      <c r="D72" s="115"/>
      <c r="E72" s="116"/>
      <c r="F72" s="117"/>
      <c r="G72" s="118"/>
      <c r="H72" s="116"/>
      <c r="I72" s="119"/>
      <c r="J72" s="117"/>
      <c r="K72" s="120"/>
      <c r="L72" s="117"/>
      <c r="M72" s="116"/>
      <c r="N72" s="109">
        <f t="shared" si="0"/>
        <v>0</v>
      </c>
      <c r="O72" s="109">
        <f t="shared" si="1"/>
        <v>0</v>
      </c>
      <c r="P72" s="109">
        <f t="shared" si="2"/>
        <v>0</v>
      </c>
      <c r="Q72" s="387"/>
      <c r="R72" s="388"/>
      <c r="S72" s="388"/>
      <c r="T72" s="388"/>
      <c r="U72" s="388"/>
      <c r="V72" s="389"/>
      <c r="W72" s="389"/>
      <c r="X72" s="394"/>
      <c r="Y72" s="391"/>
      <c r="Z72" s="392"/>
      <c r="AA72" s="393"/>
      <c r="AB72" s="110">
        <f t="shared" si="4"/>
        <v>0</v>
      </c>
      <c r="AC72" s="111"/>
      <c r="AD72" s="111"/>
      <c r="AE72" s="405"/>
      <c r="AF72" s="387"/>
      <c r="AG72" s="388"/>
      <c r="AH72" s="406"/>
      <c r="AI72" s="389"/>
      <c r="AJ72" s="407"/>
    </row>
    <row r="73" spans="1:36" s="112" customFormat="1" x14ac:dyDescent="0.25">
      <c r="A73" s="113">
        <v>66</v>
      </c>
      <c r="B73" s="114"/>
      <c r="C73" s="100">
        <f t="shared" si="3"/>
        <v>0</v>
      </c>
      <c r="D73" s="115"/>
      <c r="E73" s="116"/>
      <c r="F73" s="117"/>
      <c r="G73" s="118"/>
      <c r="H73" s="116"/>
      <c r="I73" s="119"/>
      <c r="J73" s="117"/>
      <c r="K73" s="120"/>
      <c r="L73" s="117"/>
      <c r="M73" s="116"/>
      <c r="N73" s="109">
        <f t="shared" ref="N73:N136" si="5">IF(OR(D73=1,E73=1,F73=1),1,0)</f>
        <v>0</v>
      </c>
      <c r="O73" s="109">
        <f t="shared" ref="O73:O136" si="6">IF(OR(G73=1,H73=1),0,N73)</f>
        <v>0</v>
      </c>
      <c r="P73" s="109">
        <f t="shared" ref="P73:P136" si="7">IF(OR(J73=1,L73=1),1,O73)</f>
        <v>0</v>
      </c>
      <c r="Q73" s="387"/>
      <c r="R73" s="388"/>
      <c r="S73" s="388"/>
      <c r="T73" s="388"/>
      <c r="U73" s="388"/>
      <c r="V73" s="389"/>
      <c r="W73" s="389"/>
      <c r="X73" s="394"/>
      <c r="Y73" s="391"/>
      <c r="Z73" s="392"/>
      <c r="AA73" s="393"/>
      <c r="AB73" s="110">
        <f t="shared" si="4"/>
        <v>0</v>
      </c>
      <c r="AC73" s="111"/>
      <c r="AD73" s="111"/>
      <c r="AE73" s="405"/>
      <c r="AF73" s="387"/>
      <c r="AG73" s="388"/>
      <c r="AH73" s="406"/>
      <c r="AI73" s="389"/>
      <c r="AJ73" s="407"/>
    </row>
    <row r="74" spans="1:36" s="112" customFormat="1" x14ac:dyDescent="0.25">
      <c r="A74" s="113">
        <v>67</v>
      </c>
      <c r="B74" s="114"/>
      <c r="C74" s="100">
        <f t="shared" ref="C74:C137" si="8">IF(OR(K74=1,M74=1),0,P74)</f>
        <v>0</v>
      </c>
      <c r="D74" s="115"/>
      <c r="E74" s="116"/>
      <c r="F74" s="117"/>
      <c r="G74" s="118"/>
      <c r="H74" s="116"/>
      <c r="I74" s="119"/>
      <c r="J74" s="117"/>
      <c r="K74" s="120"/>
      <c r="L74" s="117"/>
      <c r="M74" s="116"/>
      <c r="N74" s="109">
        <f t="shared" si="5"/>
        <v>0</v>
      </c>
      <c r="O74" s="109">
        <f t="shared" si="6"/>
        <v>0</v>
      </c>
      <c r="P74" s="109">
        <f t="shared" si="7"/>
        <v>0</v>
      </c>
      <c r="Q74" s="387"/>
      <c r="R74" s="388"/>
      <c r="S74" s="388"/>
      <c r="T74" s="388"/>
      <c r="U74" s="388"/>
      <c r="V74" s="389"/>
      <c r="W74" s="389"/>
      <c r="X74" s="394"/>
      <c r="Y74" s="391"/>
      <c r="Z74" s="392"/>
      <c r="AA74" s="393"/>
      <c r="AB74" s="110">
        <f t="shared" ref="AB74:AB137" si="9">IF(OR(Y74=0,Z74=0),0,100-(Z74/Y74*100))</f>
        <v>0</v>
      </c>
      <c r="AC74" s="111"/>
      <c r="AD74" s="111"/>
      <c r="AE74" s="405"/>
      <c r="AF74" s="387"/>
      <c r="AG74" s="388"/>
      <c r="AH74" s="406"/>
      <c r="AI74" s="389"/>
      <c r="AJ74" s="407"/>
    </row>
    <row r="75" spans="1:36" s="112" customFormat="1" x14ac:dyDescent="0.25">
      <c r="A75" s="113">
        <v>68</v>
      </c>
      <c r="B75" s="114"/>
      <c r="C75" s="100">
        <f t="shared" si="8"/>
        <v>0</v>
      </c>
      <c r="D75" s="115"/>
      <c r="E75" s="116"/>
      <c r="F75" s="117"/>
      <c r="G75" s="118"/>
      <c r="H75" s="116"/>
      <c r="I75" s="119"/>
      <c r="J75" s="117"/>
      <c r="K75" s="120"/>
      <c r="L75" s="117"/>
      <c r="M75" s="116"/>
      <c r="N75" s="109">
        <f t="shared" si="5"/>
        <v>0</v>
      </c>
      <c r="O75" s="109">
        <f t="shared" si="6"/>
        <v>0</v>
      </c>
      <c r="P75" s="109">
        <f t="shared" si="7"/>
        <v>0</v>
      </c>
      <c r="Q75" s="387"/>
      <c r="R75" s="388"/>
      <c r="S75" s="388"/>
      <c r="T75" s="388"/>
      <c r="U75" s="388"/>
      <c r="V75" s="389"/>
      <c r="W75" s="389"/>
      <c r="X75" s="394"/>
      <c r="Y75" s="391"/>
      <c r="Z75" s="392"/>
      <c r="AA75" s="393"/>
      <c r="AB75" s="110">
        <f t="shared" si="9"/>
        <v>0</v>
      </c>
      <c r="AC75" s="111"/>
      <c r="AD75" s="111"/>
      <c r="AE75" s="405"/>
      <c r="AF75" s="387"/>
      <c r="AG75" s="388"/>
      <c r="AH75" s="406"/>
      <c r="AI75" s="389"/>
      <c r="AJ75" s="407"/>
    </row>
    <row r="76" spans="1:36" s="112" customFormat="1" x14ac:dyDescent="0.25">
      <c r="A76" s="113">
        <v>69</v>
      </c>
      <c r="B76" s="114"/>
      <c r="C76" s="100">
        <f t="shared" si="8"/>
        <v>0</v>
      </c>
      <c r="D76" s="115"/>
      <c r="E76" s="116"/>
      <c r="F76" s="117"/>
      <c r="G76" s="118"/>
      <c r="H76" s="116"/>
      <c r="I76" s="119"/>
      <c r="J76" s="117"/>
      <c r="K76" s="120"/>
      <c r="L76" s="117"/>
      <c r="M76" s="116"/>
      <c r="N76" s="109">
        <f t="shared" si="5"/>
        <v>0</v>
      </c>
      <c r="O76" s="109">
        <f t="shared" si="6"/>
        <v>0</v>
      </c>
      <c r="P76" s="109">
        <f t="shared" si="7"/>
        <v>0</v>
      </c>
      <c r="Q76" s="387"/>
      <c r="R76" s="388"/>
      <c r="S76" s="388"/>
      <c r="T76" s="388"/>
      <c r="U76" s="388"/>
      <c r="V76" s="389"/>
      <c r="W76" s="389"/>
      <c r="X76" s="394"/>
      <c r="Y76" s="391"/>
      <c r="Z76" s="392"/>
      <c r="AA76" s="393"/>
      <c r="AB76" s="110">
        <f t="shared" si="9"/>
        <v>0</v>
      </c>
      <c r="AC76" s="111"/>
      <c r="AD76" s="111"/>
      <c r="AE76" s="405"/>
      <c r="AF76" s="387"/>
      <c r="AG76" s="388"/>
      <c r="AH76" s="406"/>
      <c r="AI76" s="389"/>
      <c r="AJ76" s="407"/>
    </row>
    <row r="77" spans="1:36" s="112" customFormat="1" x14ac:dyDescent="0.25">
      <c r="A77" s="113">
        <v>70</v>
      </c>
      <c r="B77" s="114"/>
      <c r="C77" s="100">
        <f t="shared" si="8"/>
        <v>0</v>
      </c>
      <c r="D77" s="115"/>
      <c r="E77" s="116"/>
      <c r="F77" s="117"/>
      <c r="G77" s="118"/>
      <c r="H77" s="116"/>
      <c r="I77" s="119"/>
      <c r="J77" s="117"/>
      <c r="K77" s="120"/>
      <c r="L77" s="117"/>
      <c r="M77" s="116"/>
      <c r="N77" s="109">
        <f t="shared" si="5"/>
        <v>0</v>
      </c>
      <c r="O77" s="109">
        <f t="shared" si="6"/>
        <v>0</v>
      </c>
      <c r="P77" s="109">
        <f t="shared" si="7"/>
        <v>0</v>
      </c>
      <c r="Q77" s="387"/>
      <c r="R77" s="388"/>
      <c r="S77" s="388"/>
      <c r="T77" s="388"/>
      <c r="U77" s="388"/>
      <c r="V77" s="389"/>
      <c r="W77" s="389"/>
      <c r="X77" s="394"/>
      <c r="Y77" s="391"/>
      <c r="Z77" s="392"/>
      <c r="AA77" s="393"/>
      <c r="AB77" s="110">
        <f t="shared" si="9"/>
        <v>0</v>
      </c>
      <c r="AC77" s="111"/>
      <c r="AD77" s="111"/>
      <c r="AE77" s="405"/>
      <c r="AF77" s="387"/>
      <c r="AG77" s="388"/>
      <c r="AH77" s="406"/>
      <c r="AI77" s="389"/>
      <c r="AJ77" s="407"/>
    </row>
    <row r="78" spans="1:36" s="112" customFormat="1" x14ac:dyDescent="0.25">
      <c r="A78" s="113">
        <v>71</v>
      </c>
      <c r="B78" s="114"/>
      <c r="C78" s="100">
        <f t="shared" si="8"/>
        <v>0</v>
      </c>
      <c r="D78" s="115"/>
      <c r="E78" s="116"/>
      <c r="F78" s="117"/>
      <c r="G78" s="118"/>
      <c r="H78" s="116"/>
      <c r="I78" s="119"/>
      <c r="J78" s="117"/>
      <c r="K78" s="120"/>
      <c r="L78" s="117"/>
      <c r="M78" s="116"/>
      <c r="N78" s="109">
        <f t="shared" si="5"/>
        <v>0</v>
      </c>
      <c r="O78" s="109">
        <f t="shared" si="6"/>
        <v>0</v>
      </c>
      <c r="P78" s="109">
        <f t="shared" si="7"/>
        <v>0</v>
      </c>
      <c r="Q78" s="387"/>
      <c r="R78" s="388"/>
      <c r="S78" s="388"/>
      <c r="T78" s="388"/>
      <c r="U78" s="388"/>
      <c r="V78" s="389"/>
      <c r="W78" s="389"/>
      <c r="X78" s="394"/>
      <c r="Y78" s="391"/>
      <c r="Z78" s="392"/>
      <c r="AA78" s="393"/>
      <c r="AB78" s="110">
        <f t="shared" si="9"/>
        <v>0</v>
      </c>
      <c r="AC78" s="111"/>
      <c r="AD78" s="111"/>
      <c r="AE78" s="405"/>
      <c r="AF78" s="387"/>
      <c r="AG78" s="388"/>
      <c r="AH78" s="406"/>
      <c r="AI78" s="389"/>
      <c r="AJ78" s="407"/>
    </row>
    <row r="79" spans="1:36" s="112" customFormat="1" x14ac:dyDescent="0.25">
      <c r="A79" s="113">
        <v>72</v>
      </c>
      <c r="B79" s="114"/>
      <c r="C79" s="100">
        <f t="shared" si="8"/>
        <v>0</v>
      </c>
      <c r="D79" s="115"/>
      <c r="E79" s="116"/>
      <c r="F79" s="117"/>
      <c r="G79" s="118"/>
      <c r="H79" s="116"/>
      <c r="I79" s="119"/>
      <c r="J79" s="117"/>
      <c r="K79" s="120"/>
      <c r="L79" s="117"/>
      <c r="M79" s="116"/>
      <c r="N79" s="109">
        <f t="shared" si="5"/>
        <v>0</v>
      </c>
      <c r="O79" s="109">
        <f t="shared" si="6"/>
        <v>0</v>
      </c>
      <c r="P79" s="109">
        <f t="shared" si="7"/>
        <v>0</v>
      </c>
      <c r="Q79" s="387"/>
      <c r="R79" s="388"/>
      <c r="S79" s="388"/>
      <c r="T79" s="388"/>
      <c r="U79" s="388"/>
      <c r="V79" s="389"/>
      <c r="W79" s="389"/>
      <c r="X79" s="394"/>
      <c r="Y79" s="391"/>
      <c r="Z79" s="392"/>
      <c r="AA79" s="393"/>
      <c r="AB79" s="110">
        <f t="shared" si="9"/>
        <v>0</v>
      </c>
      <c r="AC79" s="111"/>
      <c r="AD79" s="111"/>
      <c r="AE79" s="405"/>
      <c r="AF79" s="387"/>
      <c r="AG79" s="388"/>
      <c r="AH79" s="406"/>
      <c r="AI79" s="389"/>
      <c r="AJ79" s="407"/>
    </row>
    <row r="80" spans="1:36" s="112" customFormat="1" x14ac:dyDescent="0.25">
      <c r="A80" s="113">
        <v>73</v>
      </c>
      <c r="B80" s="114"/>
      <c r="C80" s="100">
        <f t="shared" si="8"/>
        <v>0</v>
      </c>
      <c r="D80" s="115"/>
      <c r="E80" s="116"/>
      <c r="F80" s="117"/>
      <c r="G80" s="118"/>
      <c r="H80" s="116"/>
      <c r="I80" s="119"/>
      <c r="J80" s="117"/>
      <c r="K80" s="120"/>
      <c r="L80" s="117"/>
      <c r="M80" s="116"/>
      <c r="N80" s="109">
        <f t="shared" si="5"/>
        <v>0</v>
      </c>
      <c r="O80" s="109">
        <f t="shared" si="6"/>
        <v>0</v>
      </c>
      <c r="P80" s="109">
        <f t="shared" si="7"/>
        <v>0</v>
      </c>
      <c r="Q80" s="387"/>
      <c r="R80" s="388"/>
      <c r="S80" s="388"/>
      <c r="T80" s="388"/>
      <c r="U80" s="388"/>
      <c r="V80" s="389"/>
      <c r="W80" s="389"/>
      <c r="X80" s="394"/>
      <c r="Y80" s="391"/>
      <c r="Z80" s="392"/>
      <c r="AA80" s="393"/>
      <c r="AB80" s="110">
        <f t="shared" si="9"/>
        <v>0</v>
      </c>
      <c r="AC80" s="111"/>
      <c r="AD80" s="111"/>
      <c r="AE80" s="405"/>
      <c r="AF80" s="387"/>
      <c r="AG80" s="388"/>
      <c r="AH80" s="406"/>
      <c r="AI80" s="389"/>
      <c r="AJ80" s="407"/>
    </row>
    <row r="81" spans="1:36" s="112" customFormat="1" x14ac:dyDescent="0.25">
      <c r="A81" s="113">
        <v>74</v>
      </c>
      <c r="B81" s="114"/>
      <c r="C81" s="100">
        <f t="shared" si="8"/>
        <v>0</v>
      </c>
      <c r="D81" s="115"/>
      <c r="E81" s="116"/>
      <c r="F81" s="117"/>
      <c r="G81" s="118"/>
      <c r="H81" s="116"/>
      <c r="I81" s="119"/>
      <c r="J81" s="117"/>
      <c r="K81" s="120"/>
      <c r="L81" s="117"/>
      <c r="M81" s="116"/>
      <c r="N81" s="109">
        <f t="shared" si="5"/>
        <v>0</v>
      </c>
      <c r="O81" s="109">
        <f t="shared" si="6"/>
        <v>0</v>
      </c>
      <c r="P81" s="109">
        <f t="shared" si="7"/>
        <v>0</v>
      </c>
      <c r="Q81" s="387"/>
      <c r="R81" s="388"/>
      <c r="S81" s="388"/>
      <c r="T81" s="388"/>
      <c r="U81" s="388"/>
      <c r="V81" s="389"/>
      <c r="W81" s="389"/>
      <c r="X81" s="394"/>
      <c r="Y81" s="391"/>
      <c r="Z81" s="392"/>
      <c r="AA81" s="393"/>
      <c r="AB81" s="110">
        <f t="shared" si="9"/>
        <v>0</v>
      </c>
      <c r="AC81" s="111"/>
      <c r="AD81" s="111"/>
      <c r="AE81" s="405"/>
      <c r="AF81" s="387"/>
      <c r="AG81" s="388"/>
      <c r="AH81" s="406"/>
      <c r="AI81" s="389"/>
      <c r="AJ81" s="407"/>
    </row>
    <row r="82" spans="1:36" s="112" customFormat="1" x14ac:dyDescent="0.25">
      <c r="A82" s="113">
        <v>75</v>
      </c>
      <c r="B82" s="114"/>
      <c r="C82" s="100">
        <f t="shared" si="8"/>
        <v>0</v>
      </c>
      <c r="D82" s="115"/>
      <c r="E82" s="116"/>
      <c r="F82" s="117"/>
      <c r="G82" s="118"/>
      <c r="H82" s="116"/>
      <c r="I82" s="119"/>
      <c r="J82" s="117"/>
      <c r="K82" s="120"/>
      <c r="L82" s="117"/>
      <c r="M82" s="116"/>
      <c r="N82" s="109">
        <f t="shared" si="5"/>
        <v>0</v>
      </c>
      <c r="O82" s="109">
        <f t="shared" si="6"/>
        <v>0</v>
      </c>
      <c r="P82" s="109">
        <f t="shared" si="7"/>
        <v>0</v>
      </c>
      <c r="Q82" s="387"/>
      <c r="R82" s="388"/>
      <c r="S82" s="388"/>
      <c r="T82" s="388"/>
      <c r="U82" s="388"/>
      <c r="V82" s="389"/>
      <c r="W82" s="389"/>
      <c r="X82" s="394"/>
      <c r="Y82" s="391"/>
      <c r="Z82" s="392"/>
      <c r="AA82" s="393"/>
      <c r="AB82" s="110">
        <f t="shared" si="9"/>
        <v>0</v>
      </c>
      <c r="AC82" s="111"/>
      <c r="AD82" s="111"/>
      <c r="AE82" s="405"/>
      <c r="AF82" s="387"/>
      <c r="AG82" s="388"/>
      <c r="AH82" s="406"/>
      <c r="AI82" s="389"/>
      <c r="AJ82" s="407"/>
    </row>
    <row r="83" spans="1:36" s="112" customFormat="1" x14ac:dyDescent="0.25">
      <c r="A83" s="113">
        <v>76</v>
      </c>
      <c r="B83" s="114"/>
      <c r="C83" s="100">
        <f t="shared" si="8"/>
        <v>0</v>
      </c>
      <c r="D83" s="115"/>
      <c r="E83" s="116"/>
      <c r="F83" s="117"/>
      <c r="G83" s="118"/>
      <c r="H83" s="116"/>
      <c r="I83" s="119"/>
      <c r="J83" s="117"/>
      <c r="K83" s="120"/>
      <c r="L83" s="117"/>
      <c r="M83" s="116"/>
      <c r="N83" s="109">
        <f t="shared" si="5"/>
        <v>0</v>
      </c>
      <c r="O83" s="109">
        <f t="shared" si="6"/>
        <v>0</v>
      </c>
      <c r="P83" s="109">
        <f t="shared" si="7"/>
        <v>0</v>
      </c>
      <c r="Q83" s="387"/>
      <c r="R83" s="388"/>
      <c r="S83" s="388"/>
      <c r="T83" s="388"/>
      <c r="U83" s="388"/>
      <c r="V83" s="389"/>
      <c r="W83" s="389"/>
      <c r="X83" s="394"/>
      <c r="Y83" s="391"/>
      <c r="Z83" s="392"/>
      <c r="AA83" s="393"/>
      <c r="AB83" s="110">
        <f t="shared" si="9"/>
        <v>0</v>
      </c>
      <c r="AC83" s="111"/>
      <c r="AD83" s="111"/>
      <c r="AE83" s="405"/>
      <c r="AF83" s="387"/>
      <c r="AG83" s="388"/>
      <c r="AH83" s="406"/>
      <c r="AI83" s="389"/>
      <c r="AJ83" s="407"/>
    </row>
    <row r="84" spans="1:36" s="112" customFormat="1" x14ac:dyDescent="0.25">
      <c r="A84" s="113">
        <v>77</v>
      </c>
      <c r="B84" s="114"/>
      <c r="C84" s="100">
        <f t="shared" si="8"/>
        <v>0</v>
      </c>
      <c r="D84" s="115"/>
      <c r="E84" s="116"/>
      <c r="F84" s="117"/>
      <c r="G84" s="118"/>
      <c r="H84" s="116"/>
      <c r="I84" s="119"/>
      <c r="J84" s="117"/>
      <c r="K84" s="120"/>
      <c r="L84" s="117"/>
      <c r="M84" s="116"/>
      <c r="N84" s="109">
        <f t="shared" si="5"/>
        <v>0</v>
      </c>
      <c r="O84" s="109">
        <f t="shared" si="6"/>
        <v>0</v>
      </c>
      <c r="P84" s="109">
        <f t="shared" si="7"/>
        <v>0</v>
      </c>
      <c r="Q84" s="387"/>
      <c r="R84" s="388"/>
      <c r="S84" s="388"/>
      <c r="T84" s="388"/>
      <c r="U84" s="388"/>
      <c r="V84" s="389"/>
      <c r="W84" s="389"/>
      <c r="X84" s="394"/>
      <c r="Y84" s="391"/>
      <c r="Z84" s="392"/>
      <c r="AA84" s="393"/>
      <c r="AB84" s="110">
        <f t="shared" si="9"/>
        <v>0</v>
      </c>
      <c r="AC84" s="111"/>
      <c r="AD84" s="111"/>
      <c r="AE84" s="405"/>
      <c r="AF84" s="387"/>
      <c r="AG84" s="388"/>
      <c r="AH84" s="406"/>
      <c r="AI84" s="389"/>
      <c r="AJ84" s="407"/>
    </row>
    <row r="85" spans="1:36" s="112" customFormat="1" x14ac:dyDescent="0.25">
      <c r="A85" s="113">
        <v>78</v>
      </c>
      <c r="B85" s="114"/>
      <c r="C85" s="100">
        <f t="shared" si="8"/>
        <v>0</v>
      </c>
      <c r="D85" s="115"/>
      <c r="E85" s="116"/>
      <c r="F85" s="117"/>
      <c r="G85" s="118"/>
      <c r="H85" s="116"/>
      <c r="I85" s="119"/>
      <c r="J85" s="117"/>
      <c r="K85" s="120"/>
      <c r="L85" s="117"/>
      <c r="M85" s="116"/>
      <c r="N85" s="109">
        <f t="shared" si="5"/>
        <v>0</v>
      </c>
      <c r="O85" s="109">
        <f t="shared" si="6"/>
        <v>0</v>
      </c>
      <c r="P85" s="109">
        <f t="shared" si="7"/>
        <v>0</v>
      </c>
      <c r="Q85" s="387"/>
      <c r="R85" s="388"/>
      <c r="S85" s="388"/>
      <c r="T85" s="388"/>
      <c r="U85" s="388"/>
      <c r="V85" s="389"/>
      <c r="W85" s="389"/>
      <c r="X85" s="394"/>
      <c r="Y85" s="391"/>
      <c r="Z85" s="392"/>
      <c r="AA85" s="393"/>
      <c r="AB85" s="110">
        <f t="shared" si="9"/>
        <v>0</v>
      </c>
      <c r="AC85" s="111"/>
      <c r="AD85" s="111"/>
      <c r="AE85" s="405"/>
      <c r="AF85" s="387"/>
      <c r="AG85" s="388"/>
      <c r="AH85" s="406"/>
      <c r="AI85" s="389"/>
      <c r="AJ85" s="407"/>
    </row>
    <row r="86" spans="1:36" s="112" customFormat="1" x14ac:dyDescent="0.25">
      <c r="A86" s="113">
        <v>79</v>
      </c>
      <c r="B86" s="114"/>
      <c r="C86" s="100">
        <f t="shared" si="8"/>
        <v>0</v>
      </c>
      <c r="D86" s="115"/>
      <c r="E86" s="116"/>
      <c r="F86" s="117"/>
      <c r="G86" s="118"/>
      <c r="H86" s="116"/>
      <c r="I86" s="119"/>
      <c r="J86" s="117"/>
      <c r="K86" s="120"/>
      <c r="L86" s="117"/>
      <c r="M86" s="116"/>
      <c r="N86" s="109">
        <f t="shared" si="5"/>
        <v>0</v>
      </c>
      <c r="O86" s="109">
        <f t="shared" si="6"/>
        <v>0</v>
      </c>
      <c r="P86" s="109">
        <f t="shared" si="7"/>
        <v>0</v>
      </c>
      <c r="Q86" s="387"/>
      <c r="R86" s="388"/>
      <c r="S86" s="388"/>
      <c r="T86" s="388"/>
      <c r="U86" s="388"/>
      <c r="V86" s="389"/>
      <c r="W86" s="389"/>
      <c r="X86" s="394"/>
      <c r="Y86" s="391"/>
      <c r="Z86" s="392"/>
      <c r="AA86" s="393"/>
      <c r="AB86" s="110">
        <f t="shared" si="9"/>
        <v>0</v>
      </c>
      <c r="AC86" s="111"/>
      <c r="AD86" s="111"/>
      <c r="AE86" s="405"/>
      <c r="AF86" s="387"/>
      <c r="AG86" s="388"/>
      <c r="AH86" s="406"/>
      <c r="AI86" s="389"/>
      <c r="AJ86" s="407"/>
    </row>
    <row r="87" spans="1:36" s="112" customFormat="1" x14ac:dyDescent="0.25">
      <c r="A87" s="113">
        <v>80</v>
      </c>
      <c r="B87" s="114"/>
      <c r="C87" s="100">
        <f t="shared" si="8"/>
        <v>0</v>
      </c>
      <c r="D87" s="115"/>
      <c r="E87" s="116"/>
      <c r="F87" s="117"/>
      <c r="G87" s="118"/>
      <c r="H87" s="116"/>
      <c r="I87" s="119"/>
      <c r="J87" s="117"/>
      <c r="K87" s="120"/>
      <c r="L87" s="117"/>
      <c r="M87" s="116"/>
      <c r="N87" s="109">
        <f t="shared" si="5"/>
        <v>0</v>
      </c>
      <c r="O87" s="109">
        <f t="shared" si="6"/>
        <v>0</v>
      </c>
      <c r="P87" s="109">
        <f t="shared" si="7"/>
        <v>0</v>
      </c>
      <c r="Q87" s="387"/>
      <c r="R87" s="388"/>
      <c r="S87" s="388"/>
      <c r="T87" s="388"/>
      <c r="U87" s="388"/>
      <c r="V87" s="389"/>
      <c r="W87" s="389"/>
      <c r="X87" s="394"/>
      <c r="Y87" s="391"/>
      <c r="Z87" s="392"/>
      <c r="AA87" s="393"/>
      <c r="AB87" s="110">
        <f t="shared" si="9"/>
        <v>0</v>
      </c>
      <c r="AC87" s="111"/>
      <c r="AD87" s="111"/>
      <c r="AE87" s="405"/>
      <c r="AF87" s="387"/>
      <c r="AG87" s="388"/>
      <c r="AH87" s="406"/>
      <c r="AI87" s="389"/>
      <c r="AJ87" s="407"/>
    </row>
    <row r="88" spans="1:36" s="112" customFormat="1" x14ac:dyDescent="0.25">
      <c r="A88" s="113">
        <v>81</v>
      </c>
      <c r="B88" s="114"/>
      <c r="C88" s="100">
        <f t="shared" si="8"/>
        <v>0</v>
      </c>
      <c r="D88" s="115"/>
      <c r="E88" s="116"/>
      <c r="F88" s="117"/>
      <c r="G88" s="118"/>
      <c r="H88" s="116"/>
      <c r="I88" s="119"/>
      <c r="J88" s="117"/>
      <c r="K88" s="120"/>
      <c r="L88" s="117"/>
      <c r="M88" s="116"/>
      <c r="N88" s="109">
        <f t="shared" si="5"/>
        <v>0</v>
      </c>
      <c r="O88" s="109">
        <f t="shared" si="6"/>
        <v>0</v>
      </c>
      <c r="P88" s="109">
        <f t="shared" si="7"/>
        <v>0</v>
      </c>
      <c r="Q88" s="387"/>
      <c r="R88" s="388"/>
      <c r="S88" s="388"/>
      <c r="T88" s="388"/>
      <c r="U88" s="388"/>
      <c r="V88" s="389"/>
      <c r="W88" s="389"/>
      <c r="X88" s="394"/>
      <c r="Y88" s="391"/>
      <c r="Z88" s="392"/>
      <c r="AA88" s="393"/>
      <c r="AB88" s="110">
        <f t="shared" si="9"/>
        <v>0</v>
      </c>
      <c r="AC88" s="111"/>
      <c r="AD88" s="111"/>
      <c r="AE88" s="405"/>
      <c r="AF88" s="387"/>
      <c r="AG88" s="388"/>
      <c r="AH88" s="406"/>
      <c r="AI88" s="389"/>
      <c r="AJ88" s="407"/>
    </row>
    <row r="89" spans="1:36" s="112" customFormat="1" x14ac:dyDescent="0.25">
      <c r="A89" s="113">
        <v>82</v>
      </c>
      <c r="B89" s="114"/>
      <c r="C89" s="100">
        <f t="shared" si="8"/>
        <v>0</v>
      </c>
      <c r="D89" s="115"/>
      <c r="E89" s="116"/>
      <c r="F89" s="117"/>
      <c r="G89" s="118"/>
      <c r="H89" s="116"/>
      <c r="I89" s="119"/>
      <c r="J89" s="117"/>
      <c r="K89" s="120"/>
      <c r="L89" s="117"/>
      <c r="M89" s="116"/>
      <c r="N89" s="109">
        <f t="shared" si="5"/>
        <v>0</v>
      </c>
      <c r="O89" s="109">
        <f t="shared" si="6"/>
        <v>0</v>
      </c>
      <c r="P89" s="109">
        <f t="shared" si="7"/>
        <v>0</v>
      </c>
      <c r="Q89" s="387"/>
      <c r="R89" s="388"/>
      <c r="S89" s="388"/>
      <c r="T89" s="388"/>
      <c r="U89" s="388"/>
      <c r="V89" s="389"/>
      <c r="W89" s="389"/>
      <c r="X89" s="394"/>
      <c r="Y89" s="391"/>
      <c r="Z89" s="392"/>
      <c r="AA89" s="393"/>
      <c r="AB89" s="110">
        <f t="shared" si="9"/>
        <v>0</v>
      </c>
      <c r="AC89" s="111"/>
      <c r="AD89" s="111"/>
      <c r="AE89" s="405"/>
      <c r="AF89" s="387"/>
      <c r="AG89" s="388"/>
      <c r="AH89" s="406"/>
      <c r="AI89" s="389"/>
      <c r="AJ89" s="407"/>
    </row>
    <row r="90" spans="1:36" s="112" customFormat="1" x14ac:dyDescent="0.25">
      <c r="A90" s="113">
        <v>83</v>
      </c>
      <c r="B90" s="114"/>
      <c r="C90" s="100">
        <f t="shared" si="8"/>
        <v>0</v>
      </c>
      <c r="D90" s="115"/>
      <c r="E90" s="116"/>
      <c r="F90" s="117"/>
      <c r="G90" s="118"/>
      <c r="H90" s="116"/>
      <c r="I90" s="119"/>
      <c r="J90" s="117"/>
      <c r="K90" s="120"/>
      <c r="L90" s="117"/>
      <c r="M90" s="116"/>
      <c r="N90" s="109">
        <f t="shared" si="5"/>
        <v>0</v>
      </c>
      <c r="O90" s="109">
        <f t="shared" si="6"/>
        <v>0</v>
      </c>
      <c r="P90" s="109">
        <f t="shared" si="7"/>
        <v>0</v>
      </c>
      <c r="Q90" s="387"/>
      <c r="R90" s="388"/>
      <c r="S90" s="388"/>
      <c r="T90" s="388"/>
      <c r="U90" s="388"/>
      <c r="V90" s="389"/>
      <c r="W90" s="389"/>
      <c r="X90" s="394"/>
      <c r="Y90" s="391"/>
      <c r="Z90" s="392"/>
      <c r="AA90" s="393"/>
      <c r="AB90" s="110">
        <f t="shared" si="9"/>
        <v>0</v>
      </c>
      <c r="AC90" s="111"/>
      <c r="AD90" s="111"/>
      <c r="AE90" s="405"/>
      <c r="AF90" s="387"/>
      <c r="AG90" s="388"/>
      <c r="AH90" s="406"/>
      <c r="AI90" s="389"/>
      <c r="AJ90" s="407"/>
    </row>
    <row r="91" spans="1:36" s="112" customFormat="1" x14ac:dyDescent="0.25">
      <c r="A91" s="113">
        <v>84</v>
      </c>
      <c r="B91" s="114"/>
      <c r="C91" s="100">
        <f t="shared" si="8"/>
        <v>0</v>
      </c>
      <c r="D91" s="115"/>
      <c r="E91" s="116"/>
      <c r="F91" s="117"/>
      <c r="G91" s="118"/>
      <c r="H91" s="116"/>
      <c r="I91" s="119"/>
      <c r="J91" s="117"/>
      <c r="K91" s="120"/>
      <c r="L91" s="117"/>
      <c r="M91" s="116"/>
      <c r="N91" s="109">
        <f t="shared" si="5"/>
        <v>0</v>
      </c>
      <c r="O91" s="109">
        <f t="shared" si="6"/>
        <v>0</v>
      </c>
      <c r="P91" s="109">
        <f t="shared" si="7"/>
        <v>0</v>
      </c>
      <c r="Q91" s="387"/>
      <c r="R91" s="388"/>
      <c r="S91" s="388"/>
      <c r="T91" s="388"/>
      <c r="U91" s="388"/>
      <c r="V91" s="389"/>
      <c r="W91" s="389"/>
      <c r="X91" s="394"/>
      <c r="Y91" s="391"/>
      <c r="Z91" s="392"/>
      <c r="AA91" s="393"/>
      <c r="AB91" s="110">
        <f t="shared" si="9"/>
        <v>0</v>
      </c>
      <c r="AC91" s="111"/>
      <c r="AD91" s="111"/>
      <c r="AE91" s="405"/>
      <c r="AF91" s="387"/>
      <c r="AG91" s="388"/>
      <c r="AH91" s="406"/>
      <c r="AI91" s="389"/>
      <c r="AJ91" s="407"/>
    </row>
    <row r="92" spans="1:36" s="112" customFormat="1" x14ac:dyDescent="0.25">
      <c r="A92" s="113">
        <v>85</v>
      </c>
      <c r="B92" s="114"/>
      <c r="C92" s="100">
        <f t="shared" si="8"/>
        <v>0</v>
      </c>
      <c r="D92" s="115"/>
      <c r="E92" s="116"/>
      <c r="F92" s="117"/>
      <c r="G92" s="118"/>
      <c r="H92" s="116"/>
      <c r="I92" s="119"/>
      <c r="J92" s="117"/>
      <c r="K92" s="120"/>
      <c r="L92" s="117"/>
      <c r="M92" s="116"/>
      <c r="N92" s="109">
        <f t="shared" si="5"/>
        <v>0</v>
      </c>
      <c r="O92" s="109">
        <f t="shared" si="6"/>
        <v>0</v>
      </c>
      <c r="P92" s="109">
        <f t="shared" si="7"/>
        <v>0</v>
      </c>
      <c r="Q92" s="387"/>
      <c r="R92" s="388"/>
      <c r="S92" s="388"/>
      <c r="T92" s="388"/>
      <c r="U92" s="388"/>
      <c r="V92" s="389"/>
      <c r="W92" s="389"/>
      <c r="X92" s="394"/>
      <c r="Y92" s="391"/>
      <c r="Z92" s="392"/>
      <c r="AA92" s="393"/>
      <c r="AB92" s="110">
        <f t="shared" si="9"/>
        <v>0</v>
      </c>
      <c r="AC92" s="111"/>
      <c r="AD92" s="111"/>
      <c r="AE92" s="405"/>
      <c r="AF92" s="387"/>
      <c r="AG92" s="388"/>
      <c r="AH92" s="406"/>
      <c r="AI92" s="389"/>
      <c r="AJ92" s="407"/>
    </row>
    <row r="93" spans="1:36" s="112" customFormat="1" x14ac:dyDescent="0.25">
      <c r="A93" s="113">
        <v>86</v>
      </c>
      <c r="B93" s="114"/>
      <c r="C93" s="100">
        <f t="shared" si="8"/>
        <v>0</v>
      </c>
      <c r="D93" s="115"/>
      <c r="E93" s="116"/>
      <c r="F93" s="117"/>
      <c r="G93" s="118"/>
      <c r="H93" s="116"/>
      <c r="I93" s="119"/>
      <c r="J93" s="117"/>
      <c r="K93" s="120"/>
      <c r="L93" s="117"/>
      <c r="M93" s="116"/>
      <c r="N93" s="109">
        <f t="shared" si="5"/>
        <v>0</v>
      </c>
      <c r="O93" s="109">
        <f t="shared" si="6"/>
        <v>0</v>
      </c>
      <c r="P93" s="109">
        <f t="shared" si="7"/>
        <v>0</v>
      </c>
      <c r="Q93" s="387"/>
      <c r="R93" s="388"/>
      <c r="S93" s="388"/>
      <c r="T93" s="388"/>
      <c r="U93" s="388"/>
      <c r="V93" s="389"/>
      <c r="W93" s="389"/>
      <c r="X93" s="394"/>
      <c r="Y93" s="391"/>
      <c r="Z93" s="392"/>
      <c r="AA93" s="393"/>
      <c r="AB93" s="110">
        <f t="shared" si="9"/>
        <v>0</v>
      </c>
      <c r="AC93" s="111"/>
      <c r="AD93" s="111"/>
      <c r="AE93" s="405"/>
      <c r="AF93" s="387"/>
      <c r="AG93" s="388"/>
      <c r="AH93" s="406"/>
      <c r="AI93" s="389"/>
      <c r="AJ93" s="407"/>
    </row>
    <row r="94" spans="1:36" s="112" customFormat="1" x14ac:dyDescent="0.25">
      <c r="A94" s="113">
        <v>87</v>
      </c>
      <c r="B94" s="114"/>
      <c r="C94" s="100">
        <f t="shared" si="8"/>
        <v>0</v>
      </c>
      <c r="D94" s="115"/>
      <c r="E94" s="116"/>
      <c r="F94" s="117"/>
      <c r="G94" s="118"/>
      <c r="H94" s="116"/>
      <c r="I94" s="119"/>
      <c r="J94" s="117"/>
      <c r="K94" s="120"/>
      <c r="L94" s="117"/>
      <c r="M94" s="116"/>
      <c r="N94" s="109">
        <f t="shared" si="5"/>
        <v>0</v>
      </c>
      <c r="O94" s="109">
        <f t="shared" si="6"/>
        <v>0</v>
      </c>
      <c r="P94" s="109">
        <f t="shared" si="7"/>
        <v>0</v>
      </c>
      <c r="Q94" s="387"/>
      <c r="R94" s="388"/>
      <c r="S94" s="388"/>
      <c r="T94" s="388"/>
      <c r="U94" s="388"/>
      <c r="V94" s="389"/>
      <c r="W94" s="389"/>
      <c r="X94" s="394"/>
      <c r="Y94" s="391"/>
      <c r="Z94" s="392"/>
      <c r="AA94" s="393"/>
      <c r="AB94" s="110">
        <f t="shared" si="9"/>
        <v>0</v>
      </c>
      <c r="AC94" s="111"/>
      <c r="AD94" s="111"/>
      <c r="AE94" s="405"/>
      <c r="AF94" s="387"/>
      <c r="AG94" s="388"/>
      <c r="AH94" s="406"/>
      <c r="AI94" s="389"/>
      <c r="AJ94" s="407"/>
    </row>
    <row r="95" spans="1:36" s="112" customFormat="1" x14ac:dyDescent="0.25">
      <c r="A95" s="113">
        <v>88</v>
      </c>
      <c r="B95" s="114"/>
      <c r="C95" s="100">
        <f t="shared" si="8"/>
        <v>0</v>
      </c>
      <c r="D95" s="115"/>
      <c r="E95" s="116"/>
      <c r="F95" s="117"/>
      <c r="G95" s="118"/>
      <c r="H95" s="116"/>
      <c r="I95" s="119"/>
      <c r="J95" s="117"/>
      <c r="K95" s="120"/>
      <c r="L95" s="117"/>
      <c r="M95" s="116"/>
      <c r="N95" s="109">
        <f t="shared" si="5"/>
        <v>0</v>
      </c>
      <c r="O95" s="109">
        <f t="shared" si="6"/>
        <v>0</v>
      </c>
      <c r="P95" s="109">
        <f t="shared" si="7"/>
        <v>0</v>
      </c>
      <c r="Q95" s="387"/>
      <c r="R95" s="388"/>
      <c r="S95" s="388"/>
      <c r="T95" s="388"/>
      <c r="U95" s="388"/>
      <c r="V95" s="389"/>
      <c r="W95" s="389"/>
      <c r="X95" s="394"/>
      <c r="Y95" s="391"/>
      <c r="Z95" s="392"/>
      <c r="AA95" s="393"/>
      <c r="AB95" s="110">
        <f t="shared" si="9"/>
        <v>0</v>
      </c>
      <c r="AC95" s="111"/>
      <c r="AD95" s="111"/>
      <c r="AE95" s="405"/>
      <c r="AF95" s="387"/>
      <c r="AG95" s="388"/>
      <c r="AH95" s="406"/>
      <c r="AI95" s="389"/>
      <c r="AJ95" s="407"/>
    </row>
    <row r="96" spans="1:36" s="112" customFormat="1" x14ac:dyDescent="0.25">
      <c r="A96" s="113">
        <v>89</v>
      </c>
      <c r="B96" s="114"/>
      <c r="C96" s="100">
        <f t="shared" si="8"/>
        <v>0</v>
      </c>
      <c r="D96" s="115"/>
      <c r="E96" s="116"/>
      <c r="F96" s="117"/>
      <c r="G96" s="118"/>
      <c r="H96" s="116"/>
      <c r="I96" s="119"/>
      <c r="J96" s="117"/>
      <c r="K96" s="120"/>
      <c r="L96" s="117"/>
      <c r="M96" s="116"/>
      <c r="N96" s="109">
        <f t="shared" si="5"/>
        <v>0</v>
      </c>
      <c r="O96" s="109">
        <f t="shared" si="6"/>
        <v>0</v>
      </c>
      <c r="P96" s="109">
        <f t="shared" si="7"/>
        <v>0</v>
      </c>
      <c r="Q96" s="387"/>
      <c r="R96" s="388"/>
      <c r="S96" s="388"/>
      <c r="T96" s="388"/>
      <c r="U96" s="388"/>
      <c r="V96" s="389"/>
      <c r="W96" s="389"/>
      <c r="X96" s="394"/>
      <c r="Y96" s="391"/>
      <c r="Z96" s="392"/>
      <c r="AA96" s="393"/>
      <c r="AB96" s="110">
        <f t="shared" si="9"/>
        <v>0</v>
      </c>
      <c r="AC96" s="111"/>
      <c r="AD96" s="111"/>
      <c r="AE96" s="405"/>
      <c r="AF96" s="387"/>
      <c r="AG96" s="388"/>
      <c r="AH96" s="406"/>
      <c r="AI96" s="389"/>
      <c r="AJ96" s="407"/>
    </row>
    <row r="97" spans="1:36" s="112" customFormat="1" x14ac:dyDescent="0.25">
      <c r="A97" s="113">
        <v>90</v>
      </c>
      <c r="B97" s="114"/>
      <c r="C97" s="100">
        <f t="shared" si="8"/>
        <v>0</v>
      </c>
      <c r="D97" s="115"/>
      <c r="E97" s="116"/>
      <c r="F97" s="117"/>
      <c r="G97" s="118"/>
      <c r="H97" s="116"/>
      <c r="I97" s="119"/>
      <c r="J97" s="117"/>
      <c r="K97" s="120"/>
      <c r="L97" s="117"/>
      <c r="M97" s="116"/>
      <c r="N97" s="109">
        <f t="shared" si="5"/>
        <v>0</v>
      </c>
      <c r="O97" s="109">
        <f t="shared" si="6"/>
        <v>0</v>
      </c>
      <c r="P97" s="109">
        <f t="shared" si="7"/>
        <v>0</v>
      </c>
      <c r="Q97" s="387"/>
      <c r="R97" s="388"/>
      <c r="S97" s="388"/>
      <c r="T97" s="388"/>
      <c r="U97" s="388"/>
      <c r="V97" s="389"/>
      <c r="W97" s="389"/>
      <c r="X97" s="394"/>
      <c r="Y97" s="391"/>
      <c r="Z97" s="392"/>
      <c r="AA97" s="393"/>
      <c r="AB97" s="110">
        <f t="shared" si="9"/>
        <v>0</v>
      </c>
      <c r="AC97" s="111"/>
      <c r="AD97" s="111"/>
      <c r="AE97" s="405"/>
      <c r="AF97" s="387"/>
      <c r="AG97" s="388"/>
      <c r="AH97" s="406"/>
      <c r="AI97" s="389"/>
      <c r="AJ97" s="407"/>
    </row>
    <row r="98" spans="1:36" s="112" customFormat="1" x14ac:dyDescent="0.25">
      <c r="A98" s="113">
        <v>91</v>
      </c>
      <c r="B98" s="114"/>
      <c r="C98" s="100">
        <f t="shared" si="8"/>
        <v>0</v>
      </c>
      <c r="D98" s="115"/>
      <c r="E98" s="116"/>
      <c r="F98" s="117"/>
      <c r="G98" s="118"/>
      <c r="H98" s="116"/>
      <c r="I98" s="119"/>
      <c r="J98" s="117"/>
      <c r="K98" s="120"/>
      <c r="L98" s="117"/>
      <c r="M98" s="116"/>
      <c r="N98" s="109">
        <f t="shared" si="5"/>
        <v>0</v>
      </c>
      <c r="O98" s="109">
        <f t="shared" si="6"/>
        <v>0</v>
      </c>
      <c r="P98" s="109">
        <f t="shared" si="7"/>
        <v>0</v>
      </c>
      <c r="Q98" s="387"/>
      <c r="R98" s="388"/>
      <c r="S98" s="388"/>
      <c r="T98" s="388"/>
      <c r="U98" s="388"/>
      <c r="V98" s="389"/>
      <c r="W98" s="389"/>
      <c r="X98" s="394"/>
      <c r="Y98" s="391"/>
      <c r="Z98" s="392"/>
      <c r="AA98" s="393"/>
      <c r="AB98" s="110">
        <f t="shared" si="9"/>
        <v>0</v>
      </c>
      <c r="AC98" s="111"/>
      <c r="AD98" s="111"/>
      <c r="AE98" s="405"/>
      <c r="AF98" s="387"/>
      <c r="AG98" s="388"/>
      <c r="AH98" s="406"/>
      <c r="AI98" s="389"/>
      <c r="AJ98" s="407"/>
    </row>
    <row r="99" spans="1:36" s="112" customFormat="1" x14ac:dyDescent="0.25">
      <c r="A99" s="113">
        <v>92</v>
      </c>
      <c r="B99" s="114"/>
      <c r="C99" s="100">
        <f t="shared" si="8"/>
        <v>0</v>
      </c>
      <c r="D99" s="115"/>
      <c r="E99" s="116"/>
      <c r="F99" s="117"/>
      <c r="G99" s="118"/>
      <c r="H99" s="116"/>
      <c r="I99" s="119"/>
      <c r="J99" s="117"/>
      <c r="K99" s="120"/>
      <c r="L99" s="117"/>
      <c r="M99" s="116"/>
      <c r="N99" s="109">
        <f t="shared" si="5"/>
        <v>0</v>
      </c>
      <c r="O99" s="109">
        <f t="shared" si="6"/>
        <v>0</v>
      </c>
      <c r="P99" s="109">
        <f t="shared" si="7"/>
        <v>0</v>
      </c>
      <c r="Q99" s="387"/>
      <c r="R99" s="388"/>
      <c r="S99" s="388"/>
      <c r="T99" s="388"/>
      <c r="U99" s="388"/>
      <c r="V99" s="389"/>
      <c r="W99" s="389"/>
      <c r="X99" s="394"/>
      <c r="Y99" s="391"/>
      <c r="Z99" s="392"/>
      <c r="AA99" s="393"/>
      <c r="AB99" s="110">
        <f t="shared" si="9"/>
        <v>0</v>
      </c>
      <c r="AC99" s="111"/>
      <c r="AD99" s="111"/>
      <c r="AE99" s="405"/>
      <c r="AF99" s="387"/>
      <c r="AG99" s="388"/>
      <c r="AH99" s="406"/>
      <c r="AI99" s="389"/>
      <c r="AJ99" s="407"/>
    </row>
    <row r="100" spans="1:36" s="112" customFormat="1" x14ac:dyDescent="0.25">
      <c r="A100" s="113">
        <v>93</v>
      </c>
      <c r="B100" s="114"/>
      <c r="C100" s="100">
        <f t="shared" si="8"/>
        <v>0</v>
      </c>
      <c r="D100" s="115"/>
      <c r="E100" s="116"/>
      <c r="F100" s="117"/>
      <c r="G100" s="118"/>
      <c r="H100" s="116"/>
      <c r="I100" s="119"/>
      <c r="J100" s="117"/>
      <c r="K100" s="120"/>
      <c r="L100" s="117"/>
      <c r="M100" s="116"/>
      <c r="N100" s="109">
        <f t="shared" si="5"/>
        <v>0</v>
      </c>
      <c r="O100" s="109">
        <f t="shared" si="6"/>
        <v>0</v>
      </c>
      <c r="P100" s="109">
        <f t="shared" si="7"/>
        <v>0</v>
      </c>
      <c r="Q100" s="387"/>
      <c r="R100" s="388"/>
      <c r="S100" s="388"/>
      <c r="T100" s="388"/>
      <c r="U100" s="388"/>
      <c r="V100" s="389"/>
      <c r="W100" s="389"/>
      <c r="X100" s="394"/>
      <c r="Y100" s="391"/>
      <c r="Z100" s="392"/>
      <c r="AA100" s="393"/>
      <c r="AB100" s="110">
        <f t="shared" si="9"/>
        <v>0</v>
      </c>
      <c r="AC100" s="111"/>
      <c r="AD100" s="111"/>
      <c r="AE100" s="405"/>
      <c r="AF100" s="387"/>
      <c r="AG100" s="388"/>
      <c r="AH100" s="406"/>
      <c r="AI100" s="389"/>
      <c r="AJ100" s="407"/>
    </row>
    <row r="101" spans="1:36" s="112" customFormat="1" x14ac:dyDescent="0.25">
      <c r="A101" s="113">
        <v>94</v>
      </c>
      <c r="B101" s="114"/>
      <c r="C101" s="100">
        <f t="shared" si="8"/>
        <v>0</v>
      </c>
      <c r="D101" s="115"/>
      <c r="E101" s="116"/>
      <c r="F101" s="117"/>
      <c r="G101" s="118"/>
      <c r="H101" s="116"/>
      <c r="I101" s="119"/>
      <c r="J101" s="117"/>
      <c r="K101" s="120"/>
      <c r="L101" s="117"/>
      <c r="M101" s="116"/>
      <c r="N101" s="109">
        <f t="shared" si="5"/>
        <v>0</v>
      </c>
      <c r="O101" s="109">
        <f t="shared" si="6"/>
        <v>0</v>
      </c>
      <c r="P101" s="109">
        <f t="shared" si="7"/>
        <v>0</v>
      </c>
      <c r="Q101" s="387"/>
      <c r="R101" s="388"/>
      <c r="S101" s="388"/>
      <c r="T101" s="388"/>
      <c r="U101" s="388"/>
      <c r="V101" s="389"/>
      <c r="W101" s="389"/>
      <c r="X101" s="394"/>
      <c r="Y101" s="391"/>
      <c r="Z101" s="392"/>
      <c r="AA101" s="393"/>
      <c r="AB101" s="110">
        <f t="shared" si="9"/>
        <v>0</v>
      </c>
      <c r="AC101" s="111"/>
      <c r="AD101" s="111"/>
      <c r="AE101" s="405"/>
      <c r="AF101" s="387"/>
      <c r="AG101" s="388"/>
      <c r="AH101" s="406"/>
      <c r="AI101" s="389"/>
      <c r="AJ101" s="407"/>
    </row>
    <row r="102" spans="1:36" s="112" customFormat="1" x14ac:dyDescent="0.25">
      <c r="A102" s="113">
        <v>95</v>
      </c>
      <c r="B102" s="114"/>
      <c r="C102" s="100">
        <f t="shared" si="8"/>
        <v>0</v>
      </c>
      <c r="D102" s="115"/>
      <c r="E102" s="116"/>
      <c r="F102" s="117"/>
      <c r="G102" s="118"/>
      <c r="H102" s="116"/>
      <c r="I102" s="119"/>
      <c r="J102" s="117"/>
      <c r="K102" s="120"/>
      <c r="L102" s="117"/>
      <c r="M102" s="116"/>
      <c r="N102" s="109">
        <f t="shared" si="5"/>
        <v>0</v>
      </c>
      <c r="O102" s="109">
        <f t="shared" si="6"/>
        <v>0</v>
      </c>
      <c r="P102" s="109">
        <f t="shared" si="7"/>
        <v>0</v>
      </c>
      <c r="Q102" s="387"/>
      <c r="R102" s="388"/>
      <c r="S102" s="388"/>
      <c r="T102" s="388"/>
      <c r="U102" s="388"/>
      <c r="V102" s="389"/>
      <c r="W102" s="389"/>
      <c r="X102" s="394"/>
      <c r="Y102" s="391"/>
      <c r="Z102" s="392"/>
      <c r="AA102" s="393"/>
      <c r="AB102" s="110">
        <f t="shared" si="9"/>
        <v>0</v>
      </c>
      <c r="AC102" s="111"/>
      <c r="AD102" s="111"/>
      <c r="AE102" s="405"/>
      <c r="AF102" s="387"/>
      <c r="AG102" s="388"/>
      <c r="AH102" s="406"/>
      <c r="AI102" s="389"/>
      <c r="AJ102" s="407"/>
    </row>
    <row r="103" spans="1:36" s="112" customFormat="1" x14ac:dyDescent="0.25">
      <c r="A103" s="113">
        <v>96</v>
      </c>
      <c r="B103" s="114"/>
      <c r="C103" s="100">
        <f t="shared" si="8"/>
        <v>0</v>
      </c>
      <c r="D103" s="115"/>
      <c r="E103" s="116"/>
      <c r="F103" s="117"/>
      <c r="G103" s="118"/>
      <c r="H103" s="116"/>
      <c r="I103" s="119"/>
      <c r="J103" s="117"/>
      <c r="K103" s="120"/>
      <c r="L103" s="117"/>
      <c r="M103" s="116"/>
      <c r="N103" s="109">
        <f t="shared" si="5"/>
        <v>0</v>
      </c>
      <c r="O103" s="109">
        <f t="shared" si="6"/>
        <v>0</v>
      </c>
      <c r="P103" s="109">
        <f t="shared" si="7"/>
        <v>0</v>
      </c>
      <c r="Q103" s="387"/>
      <c r="R103" s="388"/>
      <c r="S103" s="388"/>
      <c r="T103" s="388"/>
      <c r="U103" s="388"/>
      <c r="V103" s="389"/>
      <c r="W103" s="389"/>
      <c r="X103" s="394"/>
      <c r="Y103" s="391"/>
      <c r="Z103" s="392"/>
      <c r="AA103" s="393"/>
      <c r="AB103" s="110">
        <f t="shared" si="9"/>
        <v>0</v>
      </c>
      <c r="AC103" s="111"/>
      <c r="AD103" s="111"/>
      <c r="AE103" s="405"/>
      <c r="AF103" s="387"/>
      <c r="AG103" s="388"/>
      <c r="AH103" s="406"/>
      <c r="AI103" s="389"/>
      <c r="AJ103" s="407"/>
    </row>
    <row r="104" spans="1:36" s="112" customFormat="1" x14ac:dyDescent="0.25">
      <c r="A104" s="113">
        <v>97</v>
      </c>
      <c r="B104" s="114"/>
      <c r="C104" s="100">
        <f t="shared" si="8"/>
        <v>0</v>
      </c>
      <c r="D104" s="115"/>
      <c r="E104" s="116"/>
      <c r="F104" s="117"/>
      <c r="G104" s="118"/>
      <c r="H104" s="116"/>
      <c r="I104" s="119"/>
      <c r="J104" s="117"/>
      <c r="K104" s="120"/>
      <c r="L104" s="117"/>
      <c r="M104" s="116"/>
      <c r="N104" s="109">
        <f t="shared" si="5"/>
        <v>0</v>
      </c>
      <c r="O104" s="109">
        <f t="shared" si="6"/>
        <v>0</v>
      </c>
      <c r="P104" s="109">
        <f t="shared" si="7"/>
        <v>0</v>
      </c>
      <c r="Q104" s="387"/>
      <c r="R104" s="388"/>
      <c r="S104" s="388"/>
      <c r="T104" s="388"/>
      <c r="U104" s="388"/>
      <c r="V104" s="389"/>
      <c r="W104" s="389"/>
      <c r="X104" s="394"/>
      <c r="Y104" s="391"/>
      <c r="Z104" s="392"/>
      <c r="AA104" s="393"/>
      <c r="AB104" s="110">
        <f t="shared" si="9"/>
        <v>0</v>
      </c>
      <c r="AC104" s="111"/>
      <c r="AD104" s="111"/>
      <c r="AE104" s="405"/>
      <c r="AF104" s="387"/>
      <c r="AG104" s="388"/>
      <c r="AH104" s="406"/>
      <c r="AI104" s="389"/>
      <c r="AJ104" s="407"/>
    </row>
    <row r="105" spans="1:36" s="112" customFormat="1" x14ac:dyDescent="0.25">
      <c r="A105" s="113">
        <v>98</v>
      </c>
      <c r="B105" s="114"/>
      <c r="C105" s="100">
        <f t="shared" si="8"/>
        <v>0</v>
      </c>
      <c r="D105" s="115"/>
      <c r="E105" s="116"/>
      <c r="F105" s="117"/>
      <c r="G105" s="118"/>
      <c r="H105" s="116"/>
      <c r="I105" s="119"/>
      <c r="J105" s="117"/>
      <c r="K105" s="120"/>
      <c r="L105" s="117"/>
      <c r="M105" s="116"/>
      <c r="N105" s="109">
        <f t="shared" si="5"/>
        <v>0</v>
      </c>
      <c r="O105" s="109">
        <f t="shared" si="6"/>
        <v>0</v>
      </c>
      <c r="P105" s="109">
        <f t="shared" si="7"/>
        <v>0</v>
      </c>
      <c r="Q105" s="387"/>
      <c r="R105" s="388"/>
      <c r="S105" s="388"/>
      <c r="T105" s="388"/>
      <c r="U105" s="388"/>
      <c r="V105" s="389"/>
      <c r="W105" s="389"/>
      <c r="X105" s="394"/>
      <c r="Y105" s="391"/>
      <c r="Z105" s="392"/>
      <c r="AA105" s="393"/>
      <c r="AB105" s="110">
        <f t="shared" si="9"/>
        <v>0</v>
      </c>
      <c r="AC105" s="111"/>
      <c r="AD105" s="111"/>
      <c r="AE105" s="405"/>
      <c r="AF105" s="387"/>
      <c r="AG105" s="388"/>
      <c r="AH105" s="406"/>
      <c r="AI105" s="389"/>
      <c r="AJ105" s="407"/>
    </row>
    <row r="106" spans="1:36" s="112" customFormat="1" x14ac:dyDescent="0.25">
      <c r="A106" s="113">
        <v>99</v>
      </c>
      <c r="B106" s="114"/>
      <c r="C106" s="100">
        <f t="shared" si="8"/>
        <v>0</v>
      </c>
      <c r="D106" s="115"/>
      <c r="E106" s="116"/>
      <c r="F106" s="117"/>
      <c r="G106" s="118"/>
      <c r="H106" s="116"/>
      <c r="I106" s="119"/>
      <c r="J106" s="117"/>
      <c r="K106" s="120"/>
      <c r="L106" s="117"/>
      <c r="M106" s="116"/>
      <c r="N106" s="109">
        <f t="shared" si="5"/>
        <v>0</v>
      </c>
      <c r="O106" s="109">
        <f t="shared" si="6"/>
        <v>0</v>
      </c>
      <c r="P106" s="109">
        <f t="shared" si="7"/>
        <v>0</v>
      </c>
      <c r="Q106" s="387"/>
      <c r="R106" s="388"/>
      <c r="S106" s="388"/>
      <c r="T106" s="388"/>
      <c r="U106" s="388"/>
      <c r="V106" s="389"/>
      <c r="W106" s="389"/>
      <c r="X106" s="394"/>
      <c r="Y106" s="391"/>
      <c r="Z106" s="392"/>
      <c r="AA106" s="393"/>
      <c r="AB106" s="110">
        <f t="shared" si="9"/>
        <v>0</v>
      </c>
      <c r="AC106" s="111"/>
      <c r="AD106" s="111"/>
      <c r="AE106" s="405"/>
      <c r="AF106" s="387"/>
      <c r="AG106" s="388"/>
      <c r="AH106" s="406"/>
      <c r="AI106" s="389"/>
      <c r="AJ106" s="407"/>
    </row>
    <row r="107" spans="1:36" s="112" customFormat="1" x14ac:dyDescent="0.25">
      <c r="A107" s="113">
        <v>100</v>
      </c>
      <c r="B107" s="114"/>
      <c r="C107" s="100">
        <f t="shared" si="8"/>
        <v>0</v>
      </c>
      <c r="D107" s="115"/>
      <c r="E107" s="116"/>
      <c r="F107" s="117"/>
      <c r="G107" s="118"/>
      <c r="H107" s="116"/>
      <c r="I107" s="119"/>
      <c r="J107" s="117"/>
      <c r="K107" s="120"/>
      <c r="L107" s="117"/>
      <c r="M107" s="116"/>
      <c r="N107" s="109">
        <f t="shared" si="5"/>
        <v>0</v>
      </c>
      <c r="O107" s="109">
        <f t="shared" si="6"/>
        <v>0</v>
      </c>
      <c r="P107" s="109">
        <f t="shared" si="7"/>
        <v>0</v>
      </c>
      <c r="Q107" s="387"/>
      <c r="R107" s="388"/>
      <c r="S107" s="388"/>
      <c r="T107" s="388"/>
      <c r="U107" s="388"/>
      <c r="V107" s="389"/>
      <c r="W107" s="389"/>
      <c r="X107" s="394"/>
      <c r="Y107" s="391"/>
      <c r="Z107" s="392"/>
      <c r="AA107" s="393"/>
      <c r="AB107" s="110">
        <f t="shared" si="9"/>
        <v>0</v>
      </c>
      <c r="AC107" s="111"/>
      <c r="AD107" s="111"/>
      <c r="AE107" s="405"/>
      <c r="AF107" s="387"/>
      <c r="AG107" s="388"/>
      <c r="AH107" s="406"/>
      <c r="AI107" s="389"/>
      <c r="AJ107" s="407"/>
    </row>
    <row r="108" spans="1:36" s="112" customFormat="1" x14ac:dyDescent="0.25">
      <c r="A108" s="113">
        <v>101</v>
      </c>
      <c r="B108" s="114"/>
      <c r="C108" s="100">
        <f t="shared" si="8"/>
        <v>0</v>
      </c>
      <c r="D108" s="115"/>
      <c r="E108" s="116"/>
      <c r="F108" s="117"/>
      <c r="G108" s="118"/>
      <c r="H108" s="116"/>
      <c r="I108" s="119"/>
      <c r="J108" s="117"/>
      <c r="K108" s="120"/>
      <c r="L108" s="117"/>
      <c r="M108" s="116"/>
      <c r="N108" s="109">
        <f t="shared" si="5"/>
        <v>0</v>
      </c>
      <c r="O108" s="109">
        <f t="shared" si="6"/>
        <v>0</v>
      </c>
      <c r="P108" s="109">
        <f t="shared" si="7"/>
        <v>0</v>
      </c>
      <c r="Q108" s="387"/>
      <c r="R108" s="388"/>
      <c r="S108" s="388"/>
      <c r="T108" s="388"/>
      <c r="U108" s="388"/>
      <c r="V108" s="389"/>
      <c r="W108" s="389"/>
      <c r="X108" s="394"/>
      <c r="Y108" s="391"/>
      <c r="Z108" s="392"/>
      <c r="AA108" s="393"/>
      <c r="AB108" s="110">
        <f t="shared" si="9"/>
        <v>0</v>
      </c>
      <c r="AC108" s="111"/>
      <c r="AD108" s="111"/>
      <c r="AE108" s="405"/>
      <c r="AF108" s="387"/>
      <c r="AG108" s="388"/>
      <c r="AH108" s="406"/>
      <c r="AI108" s="389"/>
      <c r="AJ108" s="407"/>
    </row>
    <row r="109" spans="1:36" s="112" customFormat="1" x14ac:dyDescent="0.25">
      <c r="A109" s="113">
        <v>102</v>
      </c>
      <c r="B109" s="114"/>
      <c r="C109" s="100">
        <f t="shared" si="8"/>
        <v>0</v>
      </c>
      <c r="D109" s="115"/>
      <c r="E109" s="116"/>
      <c r="F109" s="117"/>
      <c r="G109" s="118"/>
      <c r="H109" s="116"/>
      <c r="I109" s="119"/>
      <c r="J109" s="117"/>
      <c r="K109" s="120"/>
      <c r="L109" s="117"/>
      <c r="M109" s="116"/>
      <c r="N109" s="109">
        <f t="shared" si="5"/>
        <v>0</v>
      </c>
      <c r="O109" s="109">
        <f t="shared" si="6"/>
        <v>0</v>
      </c>
      <c r="P109" s="109">
        <f t="shared" si="7"/>
        <v>0</v>
      </c>
      <c r="Q109" s="387"/>
      <c r="R109" s="388"/>
      <c r="S109" s="388"/>
      <c r="T109" s="388"/>
      <c r="U109" s="388"/>
      <c r="V109" s="389"/>
      <c r="W109" s="389"/>
      <c r="X109" s="394"/>
      <c r="Y109" s="391"/>
      <c r="Z109" s="392"/>
      <c r="AA109" s="393"/>
      <c r="AB109" s="110">
        <f t="shared" si="9"/>
        <v>0</v>
      </c>
      <c r="AC109" s="111"/>
      <c r="AD109" s="111"/>
      <c r="AE109" s="405"/>
      <c r="AF109" s="387"/>
      <c r="AG109" s="388"/>
      <c r="AH109" s="406"/>
      <c r="AI109" s="389"/>
      <c r="AJ109" s="407"/>
    </row>
    <row r="110" spans="1:36" s="112" customFormat="1" x14ac:dyDescent="0.25">
      <c r="A110" s="113">
        <v>103</v>
      </c>
      <c r="B110" s="114"/>
      <c r="C110" s="100">
        <f t="shared" si="8"/>
        <v>0</v>
      </c>
      <c r="D110" s="115"/>
      <c r="E110" s="116"/>
      <c r="F110" s="117"/>
      <c r="G110" s="118"/>
      <c r="H110" s="116"/>
      <c r="I110" s="119"/>
      <c r="J110" s="117"/>
      <c r="K110" s="120"/>
      <c r="L110" s="117"/>
      <c r="M110" s="116"/>
      <c r="N110" s="109">
        <f t="shared" si="5"/>
        <v>0</v>
      </c>
      <c r="O110" s="109">
        <f t="shared" si="6"/>
        <v>0</v>
      </c>
      <c r="P110" s="109">
        <f t="shared" si="7"/>
        <v>0</v>
      </c>
      <c r="Q110" s="387"/>
      <c r="R110" s="388"/>
      <c r="S110" s="388"/>
      <c r="T110" s="388"/>
      <c r="U110" s="388"/>
      <c r="V110" s="389"/>
      <c r="W110" s="389"/>
      <c r="X110" s="394"/>
      <c r="Y110" s="391"/>
      <c r="Z110" s="392"/>
      <c r="AA110" s="393"/>
      <c r="AB110" s="110">
        <f t="shared" si="9"/>
        <v>0</v>
      </c>
      <c r="AC110" s="111"/>
      <c r="AD110" s="111"/>
      <c r="AE110" s="405"/>
      <c r="AF110" s="387"/>
      <c r="AG110" s="388"/>
      <c r="AH110" s="406"/>
      <c r="AI110" s="389"/>
      <c r="AJ110" s="407"/>
    </row>
    <row r="111" spans="1:36" s="112" customFormat="1" x14ac:dyDescent="0.25">
      <c r="A111" s="113">
        <v>104</v>
      </c>
      <c r="B111" s="114"/>
      <c r="C111" s="100">
        <f t="shared" si="8"/>
        <v>0</v>
      </c>
      <c r="D111" s="115"/>
      <c r="E111" s="116"/>
      <c r="F111" s="117"/>
      <c r="G111" s="118"/>
      <c r="H111" s="116"/>
      <c r="I111" s="119"/>
      <c r="J111" s="117"/>
      <c r="K111" s="120"/>
      <c r="L111" s="117"/>
      <c r="M111" s="116"/>
      <c r="N111" s="109">
        <f t="shared" si="5"/>
        <v>0</v>
      </c>
      <c r="O111" s="109">
        <f t="shared" si="6"/>
        <v>0</v>
      </c>
      <c r="P111" s="109">
        <f t="shared" si="7"/>
        <v>0</v>
      </c>
      <c r="Q111" s="387"/>
      <c r="R111" s="388"/>
      <c r="S111" s="388"/>
      <c r="T111" s="388"/>
      <c r="U111" s="388"/>
      <c r="V111" s="389"/>
      <c r="W111" s="389"/>
      <c r="X111" s="394"/>
      <c r="Y111" s="391"/>
      <c r="Z111" s="392"/>
      <c r="AA111" s="393"/>
      <c r="AB111" s="110">
        <f t="shared" si="9"/>
        <v>0</v>
      </c>
      <c r="AC111" s="111"/>
      <c r="AD111" s="111"/>
      <c r="AE111" s="405"/>
      <c r="AF111" s="387"/>
      <c r="AG111" s="388"/>
      <c r="AH111" s="406"/>
      <c r="AI111" s="389"/>
      <c r="AJ111" s="407"/>
    </row>
    <row r="112" spans="1:36" s="112" customFormat="1" x14ac:dyDescent="0.25">
      <c r="A112" s="113">
        <v>105</v>
      </c>
      <c r="B112" s="114"/>
      <c r="C112" s="100">
        <f t="shared" si="8"/>
        <v>0</v>
      </c>
      <c r="D112" s="115"/>
      <c r="E112" s="116"/>
      <c r="F112" s="117"/>
      <c r="G112" s="118"/>
      <c r="H112" s="116"/>
      <c r="I112" s="119"/>
      <c r="J112" s="117"/>
      <c r="K112" s="120"/>
      <c r="L112" s="117"/>
      <c r="M112" s="116"/>
      <c r="N112" s="109">
        <f t="shared" si="5"/>
        <v>0</v>
      </c>
      <c r="O112" s="109">
        <f t="shared" si="6"/>
        <v>0</v>
      </c>
      <c r="P112" s="109">
        <f t="shared" si="7"/>
        <v>0</v>
      </c>
      <c r="Q112" s="387"/>
      <c r="R112" s="388"/>
      <c r="S112" s="388"/>
      <c r="T112" s="388"/>
      <c r="U112" s="388"/>
      <c r="V112" s="389"/>
      <c r="W112" s="389"/>
      <c r="X112" s="394"/>
      <c r="Y112" s="391"/>
      <c r="Z112" s="392"/>
      <c r="AA112" s="393"/>
      <c r="AB112" s="110">
        <f t="shared" si="9"/>
        <v>0</v>
      </c>
      <c r="AC112" s="111"/>
      <c r="AD112" s="111"/>
      <c r="AE112" s="405"/>
      <c r="AF112" s="387"/>
      <c r="AG112" s="388"/>
      <c r="AH112" s="406"/>
      <c r="AI112" s="389"/>
      <c r="AJ112" s="407"/>
    </row>
    <row r="113" spans="1:36" s="112" customFormat="1" x14ac:dyDescent="0.25">
      <c r="A113" s="113">
        <v>106</v>
      </c>
      <c r="B113" s="114"/>
      <c r="C113" s="100">
        <f t="shared" si="8"/>
        <v>0</v>
      </c>
      <c r="D113" s="115"/>
      <c r="E113" s="116"/>
      <c r="F113" s="117"/>
      <c r="G113" s="118"/>
      <c r="H113" s="116"/>
      <c r="I113" s="119"/>
      <c r="J113" s="117"/>
      <c r="K113" s="120"/>
      <c r="L113" s="117"/>
      <c r="M113" s="116"/>
      <c r="N113" s="109">
        <f t="shared" si="5"/>
        <v>0</v>
      </c>
      <c r="O113" s="109">
        <f t="shared" si="6"/>
        <v>0</v>
      </c>
      <c r="P113" s="109">
        <f t="shared" si="7"/>
        <v>0</v>
      </c>
      <c r="Q113" s="387"/>
      <c r="R113" s="388"/>
      <c r="S113" s="388"/>
      <c r="T113" s="388"/>
      <c r="U113" s="388"/>
      <c r="V113" s="389"/>
      <c r="W113" s="389"/>
      <c r="X113" s="394"/>
      <c r="Y113" s="391"/>
      <c r="Z113" s="392"/>
      <c r="AA113" s="393"/>
      <c r="AB113" s="110">
        <f t="shared" si="9"/>
        <v>0</v>
      </c>
      <c r="AC113" s="111"/>
      <c r="AD113" s="111"/>
      <c r="AE113" s="405"/>
      <c r="AF113" s="387"/>
      <c r="AG113" s="388"/>
      <c r="AH113" s="406"/>
      <c r="AI113" s="389"/>
      <c r="AJ113" s="407"/>
    </row>
    <row r="114" spans="1:36" s="112" customFormat="1" x14ac:dyDescent="0.25">
      <c r="A114" s="113">
        <v>107</v>
      </c>
      <c r="B114" s="114"/>
      <c r="C114" s="100">
        <f t="shared" si="8"/>
        <v>0</v>
      </c>
      <c r="D114" s="115"/>
      <c r="E114" s="116"/>
      <c r="F114" s="117"/>
      <c r="G114" s="118"/>
      <c r="H114" s="116"/>
      <c r="I114" s="119"/>
      <c r="J114" s="117"/>
      <c r="K114" s="120"/>
      <c r="L114" s="117"/>
      <c r="M114" s="116"/>
      <c r="N114" s="109">
        <f t="shared" si="5"/>
        <v>0</v>
      </c>
      <c r="O114" s="109">
        <f t="shared" si="6"/>
        <v>0</v>
      </c>
      <c r="P114" s="109">
        <f t="shared" si="7"/>
        <v>0</v>
      </c>
      <c r="Q114" s="387"/>
      <c r="R114" s="388"/>
      <c r="S114" s="388"/>
      <c r="T114" s="388"/>
      <c r="U114" s="388"/>
      <c r="V114" s="389"/>
      <c r="W114" s="389"/>
      <c r="X114" s="394"/>
      <c r="Y114" s="391"/>
      <c r="Z114" s="392"/>
      <c r="AA114" s="393"/>
      <c r="AB114" s="110">
        <f t="shared" si="9"/>
        <v>0</v>
      </c>
      <c r="AC114" s="111"/>
      <c r="AD114" s="111"/>
      <c r="AE114" s="405"/>
      <c r="AF114" s="387"/>
      <c r="AG114" s="388"/>
      <c r="AH114" s="406"/>
      <c r="AI114" s="389"/>
      <c r="AJ114" s="407"/>
    </row>
    <row r="115" spans="1:36" s="112" customFormat="1" x14ac:dyDescent="0.25">
      <c r="A115" s="113">
        <v>108</v>
      </c>
      <c r="B115" s="114"/>
      <c r="C115" s="100">
        <f t="shared" si="8"/>
        <v>0</v>
      </c>
      <c r="D115" s="115"/>
      <c r="E115" s="116"/>
      <c r="F115" s="117"/>
      <c r="G115" s="118"/>
      <c r="H115" s="116"/>
      <c r="I115" s="119"/>
      <c r="J115" s="117"/>
      <c r="K115" s="120"/>
      <c r="L115" s="117"/>
      <c r="M115" s="116"/>
      <c r="N115" s="109">
        <f t="shared" si="5"/>
        <v>0</v>
      </c>
      <c r="O115" s="109">
        <f t="shared" si="6"/>
        <v>0</v>
      </c>
      <c r="P115" s="109">
        <f t="shared" si="7"/>
        <v>0</v>
      </c>
      <c r="Q115" s="387"/>
      <c r="R115" s="388"/>
      <c r="S115" s="388"/>
      <c r="T115" s="388"/>
      <c r="U115" s="388"/>
      <c r="V115" s="389"/>
      <c r="W115" s="389"/>
      <c r="X115" s="394"/>
      <c r="Y115" s="391"/>
      <c r="Z115" s="392"/>
      <c r="AA115" s="393"/>
      <c r="AB115" s="110">
        <f t="shared" si="9"/>
        <v>0</v>
      </c>
      <c r="AC115" s="111"/>
      <c r="AD115" s="111"/>
      <c r="AE115" s="405"/>
      <c r="AF115" s="387"/>
      <c r="AG115" s="388"/>
      <c r="AH115" s="406"/>
      <c r="AI115" s="389"/>
      <c r="AJ115" s="407"/>
    </row>
    <row r="116" spans="1:36" s="112" customFormat="1" x14ac:dyDescent="0.25">
      <c r="A116" s="113">
        <v>109</v>
      </c>
      <c r="B116" s="114"/>
      <c r="C116" s="100">
        <f t="shared" si="8"/>
        <v>0</v>
      </c>
      <c r="D116" s="115"/>
      <c r="E116" s="116"/>
      <c r="F116" s="117"/>
      <c r="G116" s="118"/>
      <c r="H116" s="116"/>
      <c r="I116" s="119"/>
      <c r="J116" s="117"/>
      <c r="K116" s="120"/>
      <c r="L116" s="117"/>
      <c r="M116" s="116"/>
      <c r="N116" s="109">
        <f t="shared" si="5"/>
        <v>0</v>
      </c>
      <c r="O116" s="109">
        <f t="shared" si="6"/>
        <v>0</v>
      </c>
      <c r="P116" s="109">
        <f t="shared" si="7"/>
        <v>0</v>
      </c>
      <c r="Q116" s="387"/>
      <c r="R116" s="388"/>
      <c r="S116" s="388"/>
      <c r="T116" s="388"/>
      <c r="U116" s="388"/>
      <c r="V116" s="389"/>
      <c r="W116" s="389"/>
      <c r="X116" s="394"/>
      <c r="Y116" s="391"/>
      <c r="Z116" s="392"/>
      <c r="AA116" s="393"/>
      <c r="AB116" s="110">
        <f t="shared" si="9"/>
        <v>0</v>
      </c>
      <c r="AC116" s="111"/>
      <c r="AD116" s="111"/>
      <c r="AE116" s="405"/>
      <c r="AF116" s="387"/>
      <c r="AG116" s="388"/>
      <c r="AH116" s="406"/>
      <c r="AI116" s="389"/>
      <c r="AJ116" s="407"/>
    </row>
    <row r="117" spans="1:36" s="112" customFormat="1" x14ac:dyDescent="0.25">
      <c r="A117" s="113">
        <v>110</v>
      </c>
      <c r="B117" s="114"/>
      <c r="C117" s="100">
        <f t="shared" si="8"/>
        <v>0</v>
      </c>
      <c r="D117" s="115"/>
      <c r="E117" s="116"/>
      <c r="F117" s="117"/>
      <c r="G117" s="118"/>
      <c r="H117" s="116"/>
      <c r="I117" s="119"/>
      <c r="J117" s="117"/>
      <c r="K117" s="120"/>
      <c r="L117" s="117"/>
      <c r="M117" s="116"/>
      <c r="N117" s="109">
        <f t="shared" si="5"/>
        <v>0</v>
      </c>
      <c r="O117" s="109">
        <f t="shared" si="6"/>
        <v>0</v>
      </c>
      <c r="P117" s="109">
        <f t="shared" si="7"/>
        <v>0</v>
      </c>
      <c r="Q117" s="387"/>
      <c r="R117" s="388"/>
      <c r="S117" s="388"/>
      <c r="T117" s="388"/>
      <c r="U117" s="388"/>
      <c r="V117" s="389"/>
      <c r="W117" s="389"/>
      <c r="X117" s="394"/>
      <c r="Y117" s="391"/>
      <c r="Z117" s="392"/>
      <c r="AA117" s="393"/>
      <c r="AB117" s="110">
        <f t="shared" si="9"/>
        <v>0</v>
      </c>
      <c r="AC117" s="111"/>
      <c r="AD117" s="111"/>
      <c r="AE117" s="405"/>
      <c r="AF117" s="387"/>
      <c r="AG117" s="388"/>
      <c r="AH117" s="406"/>
      <c r="AI117" s="389"/>
      <c r="AJ117" s="407"/>
    </row>
    <row r="118" spans="1:36" s="112" customFormat="1" x14ac:dyDescent="0.25">
      <c r="A118" s="113">
        <v>111</v>
      </c>
      <c r="B118" s="114"/>
      <c r="C118" s="100">
        <f t="shared" si="8"/>
        <v>0</v>
      </c>
      <c r="D118" s="115"/>
      <c r="E118" s="116"/>
      <c r="F118" s="117"/>
      <c r="G118" s="118"/>
      <c r="H118" s="116"/>
      <c r="I118" s="119"/>
      <c r="J118" s="117"/>
      <c r="K118" s="120"/>
      <c r="L118" s="117"/>
      <c r="M118" s="116"/>
      <c r="N118" s="109">
        <f t="shared" si="5"/>
        <v>0</v>
      </c>
      <c r="O118" s="109">
        <f t="shared" si="6"/>
        <v>0</v>
      </c>
      <c r="P118" s="109">
        <f t="shared" si="7"/>
        <v>0</v>
      </c>
      <c r="Q118" s="387"/>
      <c r="R118" s="388"/>
      <c r="S118" s="388"/>
      <c r="T118" s="388"/>
      <c r="U118" s="388"/>
      <c r="V118" s="389"/>
      <c r="W118" s="389"/>
      <c r="X118" s="394"/>
      <c r="Y118" s="391"/>
      <c r="Z118" s="392"/>
      <c r="AA118" s="393"/>
      <c r="AB118" s="110">
        <f t="shared" si="9"/>
        <v>0</v>
      </c>
      <c r="AC118" s="111"/>
      <c r="AD118" s="111"/>
      <c r="AE118" s="405"/>
      <c r="AF118" s="387"/>
      <c r="AG118" s="388"/>
      <c r="AH118" s="406"/>
      <c r="AI118" s="389"/>
      <c r="AJ118" s="407"/>
    </row>
    <row r="119" spans="1:36" s="112" customFormat="1" x14ac:dyDescent="0.25">
      <c r="A119" s="113">
        <v>112</v>
      </c>
      <c r="B119" s="114"/>
      <c r="C119" s="100">
        <f t="shared" si="8"/>
        <v>0</v>
      </c>
      <c r="D119" s="115"/>
      <c r="E119" s="116"/>
      <c r="F119" s="117"/>
      <c r="G119" s="118"/>
      <c r="H119" s="116"/>
      <c r="I119" s="119"/>
      <c r="J119" s="117"/>
      <c r="K119" s="120"/>
      <c r="L119" s="117"/>
      <c r="M119" s="116"/>
      <c r="N119" s="109">
        <f t="shared" si="5"/>
        <v>0</v>
      </c>
      <c r="O119" s="109">
        <f t="shared" si="6"/>
        <v>0</v>
      </c>
      <c r="P119" s="109">
        <f t="shared" si="7"/>
        <v>0</v>
      </c>
      <c r="Q119" s="387"/>
      <c r="R119" s="388"/>
      <c r="S119" s="388"/>
      <c r="T119" s="388"/>
      <c r="U119" s="388"/>
      <c r="V119" s="389"/>
      <c r="W119" s="389"/>
      <c r="X119" s="394"/>
      <c r="Y119" s="391"/>
      <c r="Z119" s="392"/>
      <c r="AA119" s="393"/>
      <c r="AB119" s="110">
        <f t="shared" si="9"/>
        <v>0</v>
      </c>
      <c r="AC119" s="111"/>
      <c r="AD119" s="111"/>
      <c r="AE119" s="405"/>
      <c r="AF119" s="387"/>
      <c r="AG119" s="388"/>
      <c r="AH119" s="406"/>
      <c r="AI119" s="389"/>
      <c r="AJ119" s="407"/>
    </row>
    <row r="120" spans="1:36" s="112" customFormat="1" x14ac:dyDescent="0.25">
      <c r="A120" s="113">
        <v>113</v>
      </c>
      <c r="B120" s="114"/>
      <c r="C120" s="100">
        <f t="shared" si="8"/>
        <v>0</v>
      </c>
      <c r="D120" s="115"/>
      <c r="E120" s="116"/>
      <c r="F120" s="117"/>
      <c r="G120" s="118"/>
      <c r="H120" s="116"/>
      <c r="I120" s="119"/>
      <c r="J120" s="117"/>
      <c r="K120" s="120"/>
      <c r="L120" s="117"/>
      <c r="M120" s="116"/>
      <c r="N120" s="109">
        <f t="shared" si="5"/>
        <v>0</v>
      </c>
      <c r="O120" s="109">
        <f t="shared" si="6"/>
        <v>0</v>
      </c>
      <c r="P120" s="109">
        <f t="shared" si="7"/>
        <v>0</v>
      </c>
      <c r="Q120" s="387"/>
      <c r="R120" s="388"/>
      <c r="S120" s="388"/>
      <c r="T120" s="388"/>
      <c r="U120" s="388"/>
      <c r="V120" s="389"/>
      <c r="W120" s="389"/>
      <c r="X120" s="394"/>
      <c r="Y120" s="391"/>
      <c r="Z120" s="392"/>
      <c r="AA120" s="393"/>
      <c r="AB120" s="110">
        <f t="shared" si="9"/>
        <v>0</v>
      </c>
      <c r="AC120" s="111"/>
      <c r="AD120" s="111"/>
      <c r="AE120" s="405"/>
      <c r="AF120" s="387"/>
      <c r="AG120" s="388"/>
      <c r="AH120" s="406"/>
      <c r="AI120" s="389"/>
      <c r="AJ120" s="407"/>
    </row>
    <row r="121" spans="1:36" s="112" customFormat="1" x14ac:dyDescent="0.25">
      <c r="A121" s="113">
        <v>114</v>
      </c>
      <c r="B121" s="114"/>
      <c r="C121" s="100">
        <f t="shared" si="8"/>
        <v>0</v>
      </c>
      <c r="D121" s="115"/>
      <c r="E121" s="116"/>
      <c r="F121" s="117"/>
      <c r="G121" s="118"/>
      <c r="H121" s="116"/>
      <c r="I121" s="119"/>
      <c r="J121" s="117"/>
      <c r="K121" s="120"/>
      <c r="L121" s="117"/>
      <c r="M121" s="116"/>
      <c r="N121" s="109">
        <f t="shared" si="5"/>
        <v>0</v>
      </c>
      <c r="O121" s="109">
        <f t="shared" si="6"/>
        <v>0</v>
      </c>
      <c r="P121" s="109">
        <f t="shared" si="7"/>
        <v>0</v>
      </c>
      <c r="Q121" s="387"/>
      <c r="R121" s="388"/>
      <c r="S121" s="388"/>
      <c r="T121" s="388"/>
      <c r="U121" s="388"/>
      <c r="V121" s="389"/>
      <c r="W121" s="389"/>
      <c r="X121" s="394"/>
      <c r="Y121" s="391"/>
      <c r="Z121" s="392"/>
      <c r="AA121" s="393"/>
      <c r="AB121" s="110">
        <f t="shared" si="9"/>
        <v>0</v>
      </c>
      <c r="AC121" s="111"/>
      <c r="AD121" s="111"/>
      <c r="AE121" s="405"/>
      <c r="AF121" s="387"/>
      <c r="AG121" s="388"/>
      <c r="AH121" s="406"/>
      <c r="AI121" s="389"/>
      <c r="AJ121" s="407"/>
    </row>
    <row r="122" spans="1:36" s="112" customFormat="1" x14ac:dyDescent="0.25">
      <c r="A122" s="113">
        <v>115</v>
      </c>
      <c r="B122" s="114"/>
      <c r="C122" s="100">
        <f t="shared" si="8"/>
        <v>0</v>
      </c>
      <c r="D122" s="115"/>
      <c r="E122" s="116"/>
      <c r="F122" s="117"/>
      <c r="G122" s="118"/>
      <c r="H122" s="116"/>
      <c r="I122" s="119"/>
      <c r="J122" s="117"/>
      <c r="K122" s="120"/>
      <c r="L122" s="117"/>
      <c r="M122" s="116"/>
      <c r="N122" s="109">
        <f t="shared" si="5"/>
        <v>0</v>
      </c>
      <c r="O122" s="109">
        <f t="shared" si="6"/>
        <v>0</v>
      </c>
      <c r="P122" s="109">
        <f t="shared" si="7"/>
        <v>0</v>
      </c>
      <c r="Q122" s="387"/>
      <c r="R122" s="388"/>
      <c r="S122" s="388"/>
      <c r="T122" s="388"/>
      <c r="U122" s="388"/>
      <c r="V122" s="389"/>
      <c r="W122" s="389"/>
      <c r="X122" s="394"/>
      <c r="Y122" s="391"/>
      <c r="Z122" s="392"/>
      <c r="AA122" s="393"/>
      <c r="AB122" s="110">
        <f t="shared" si="9"/>
        <v>0</v>
      </c>
      <c r="AC122" s="111"/>
      <c r="AD122" s="111"/>
      <c r="AE122" s="405"/>
      <c r="AF122" s="387"/>
      <c r="AG122" s="388"/>
      <c r="AH122" s="406"/>
      <c r="AI122" s="389"/>
      <c r="AJ122" s="407"/>
    </row>
    <row r="123" spans="1:36" s="112" customFormat="1" x14ac:dyDescent="0.25">
      <c r="A123" s="113">
        <v>116</v>
      </c>
      <c r="B123" s="114"/>
      <c r="C123" s="100">
        <f t="shared" si="8"/>
        <v>0</v>
      </c>
      <c r="D123" s="115"/>
      <c r="E123" s="116"/>
      <c r="F123" s="117"/>
      <c r="G123" s="118"/>
      <c r="H123" s="116"/>
      <c r="I123" s="119"/>
      <c r="J123" s="117"/>
      <c r="K123" s="120"/>
      <c r="L123" s="117"/>
      <c r="M123" s="116"/>
      <c r="N123" s="109">
        <f t="shared" si="5"/>
        <v>0</v>
      </c>
      <c r="O123" s="109">
        <f t="shared" si="6"/>
        <v>0</v>
      </c>
      <c r="P123" s="109">
        <f t="shared" si="7"/>
        <v>0</v>
      </c>
      <c r="Q123" s="387"/>
      <c r="R123" s="388"/>
      <c r="S123" s="388"/>
      <c r="T123" s="388"/>
      <c r="U123" s="388"/>
      <c r="V123" s="389"/>
      <c r="W123" s="389"/>
      <c r="X123" s="394"/>
      <c r="Y123" s="391"/>
      <c r="Z123" s="392"/>
      <c r="AA123" s="393"/>
      <c r="AB123" s="110">
        <f t="shared" si="9"/>
        <v>0</v>
      </c>
      <c r="AC123" s="111"/>
      <c r="AD123" s="111"/>
      <c r="AE123" s="405"/>
      <c r="AF123" s="387"/>
      <c r="AG123" s="388"/>
      <c r="AH123" s="406"/>
      <c r="AI123" s="389"/>
      <c r="AJ123" s="407"/>
    </row>
    <row r="124" spans="1:36" s="112" customFormat="1" x14ac:dyDescent="0.25">
      <c r="A124" s="113">
        <v>117</v>
      </c>
      <c r="B124" s="114"/>
      <c r="C124" s="100">
        <f t="shared" si="8"/>
        <v>0</v>
      </c>
      <c r="D124" s="115"/>
      <c r="E124" s="116"/>
      <c r="F124" s="117"/>
      <c r="G124" s="118"/>
      <c r="H124" s="116"/>
      <c r="I124" s="119"/>
      <c r="J124" s="117"/>
      <c r="K124" s="120"/>
      <c r="L124" s="117"/>
      <c r="M124" s="116"/>
      <c r="N124" s="109">
        <f t="shared" si="5"/>
        <v>0</v>
      </c>
      <c r="O124" s="109">
        <f t="shared" si="6"/>
        <v>0</v>
      </c>
      <c r="P124" s="109">
        <f t="shared" si="7"/>
        <v>0</v>
      </c>
      <c r="Q124" s="387"/>
      <c r="R124" s="388"/>
      <c r="S124" s="388"/>
      <c r="T124" s="388"/>
      <c r="U124" s="388"/>
      <c r="V124" s="389"/>
      <c r="W124" s="389"/>
      <c r="X124" s="394"/>
      <c r="Y124" s="391"/>
      <c r="Z124" s="392"/>
      <c r="AA124" s="393"/>
      <c r="AB124" s="110">
        <f t="shared" si="9"/>
        <v>0</v>
      </c>
      <c r="AC124" s="111"/>
      <c r="AD124" s="111"/>
      <c r="AE124" s="405"/>
      <c r="AF124" s="387"/>
      <c r="AG124" s="388"/>
      <c r="AH124" s="406"/>
      <c r="AI124" s="389"/>
      <c r="AJ124" s="407"/>
    </row>
    <row r="125" spans="1:36" s="112" customFormat="1" x14ac:dyDescent="0.25">
      <c r="A125" s="113">
        <v>118</v>
      </c>
      <c r="B125" s="114"/>
      <c r="C125" s="100">
        <f t="shared" si="8"/>
        <v>0</v>
      </c>
      <c r="D125" s="115"/>
      <c r="E125" s="116"/>
      <c r="F125" s="117"/>
      <c r="G125" s="118"/>
      <c r="H125" s="116"/>
      <c r="I125" s="119"/>
      <c r="J125" s="117"/>
      <c r="K125" s="120"/>
      <c r="L125" s="117"/>
      <c r="M125" s="116"/>
      <c r="N125" s="109">
        <f t="shared" si="5"/>
        <v>0</v>
      </c>
      <c r="O125" s="109">
        <f t="shared" si="6"/>
        <v>0</v>
      </c>
      <c r="P125" s="109">
        <f t="shared" si="7"/>
        <v>0</v>
      </c>
      <c r="Q125" s="387"/>
      <c r="R125" s="388"/>
      <c r="S125" s="388"/>
      <c r="T125" s="388"/>
      <c r="U125" s="388"/>
      <c r="V125" s="389"/>
      <c r="W125" s="389"/>
      <c r="X125" s="394"/>
      <c r="Y125" s="391"/>
      <c r="Z125" s="392"/>
      <c r="AA125" s="393"/>
      <c r="AB125" s="110">
        <f t="shared" si="9"/>
        <v>0</v>
      </c>
      <c r="AC125" s="111"/>
      <c r="AD125" s="111"/>
      <c r="AE125" s="405"/>
      <c r="AF125" s="387"/>
      <c r="AG125" s="388"/>
      <c r="AH125" s="406"/>
      <c r="AI125" s="389"/>
      <c r="AJ125" s="407"/>
    </row>
    <row r="126" spans="1:36" s="112" customFormat="1" x14ac:dyDescent="0.25">
      <c r="A126" s="113">
        <v>119</v>
      </c>
      <c r="B126" s="114"/>
      <c r="C126" s="100">
        <f t="shared" si="8"/>
        <v>0</v>
      </c>
      <c r="D126" s="115"/>
      <c r="E126" s="116"/>
      <c r="F126" s="117"/>
      <c r="G126" s="118"/>
      <c r="H126" s="116"/>
      <c r="I126" s="119"/>
      <c r="J126" s="117"/>
      <c r="K126" s="120"/>
      <c r="L126" s="117"/>
      <c r="M126" s="116"/>
      <c r="N126" s="109">
        <f t="shared" si="5"/>
        <v>0</v>
      </c>
      <c r="O126" s="109">
        <f t="shared" si="6"/>
        <v>0</v>
      </c>
      <c r="P126" s="109">
        <f t="shared" si="7"/>
        <v>0</v>
      </c>
      <c r="Q126" s="387"/>
      <c r="R126" s="388"/>
      <c r="S126" s="388"/>
      <c r="T126" s="388"/>
      <c r="U126" s="388"/>
      <c r="V126" s="389"/>
      <c r="W126" s="389"/>
      <c r="X126" s="394"/>
      <c r="Y126" s="391"/>
      <c r="Z126" s="392"/>
      <c r="AA126" s="393"/>
      <c r="AB126" s="110">
        <f t="shared" si="9"/>
        <v>0</v>
      </c>
      <c r="AC126" s="111"/>
      <c r="AD126" s="111"/>
      <c r="AE126" s="405"/>
      <c r="AF126" s="387"/>
      <c r="AG126" s="388"/>
      <c r="AH126" s="406"/>
      <c r="AI126" s="389"/>
      <c r="AJ126" s="407"/>
    </row>
    <row r="127" spans="1:36" s="112" customFormat="1" x14ac:dyDescent="0.25">
      <c r="A127" s="113">
        <v>120</v>
      </c>
      <c r="B127" s="114"/>
      <c r="C127" s="100">
        <f t="shared" si="8"/>
        <v>0</v>
      </c>
      <c r="D127" s="115"/>
      <c r="E127" s="116"/>
      <c r="F127" s="117"/>
      <c r="G127" s="118"/>
      <c r="H127" s="116"/>
      <c r="I127" s="119"/>
      <c r="J127" s="117"/>
      <c r="K127" s="120"/>
      <c r="L127" s="117"/>
      <c r="M127" s="116"/>
      <c r="N127" s="109">
        <f t="shared" si="5"/>
        <v>0</v>
      </c>
      <c r="O127" s="109">
        <f t="shared" si="6"/>
        <v>0</v>
      </c>
      <c r="P127" s="109">
        <f t="shared" si="7"/>
        <v>0</v>
      </c>
      <c r="Q127" s="387"/>
      <c r="R127" s="388"/>
      <c r="S127" s="388"/>
      <c r="T127" s="388"/>
      <c r="U127" s="388"/>
      <c r="V127" s="389"/>
      <c r="W127" s="389"/>
      <c r="X127" s="394"/>
      <c r="Y127" s="391"/>
      <c r="Z127" s="392"/>
      <c r="AA127" s="393"/>
      <c r="AB127" s="110">
        <f t="shared" si="9"/>
        <v>0</v>
      </c>
      <c r="AC127" s="111"/>
      <c r="AD127" s="111"/>
      <c r="AE127" s="405"/>
      <c r="AF127" s="387"/>
      <c r="AG127" s="388"/>
      <c r="AH127" s="406"/>
      <c r="AI127" s="389"/>
      <c r="AJ127" s="407"/>
    </row>
    <row r="128" spans="1:36" s="112" customFormat="1" x14ac:dyDescent="0.25">
      <c r="A128" s="113">
        <v>121</v>
      </c>
      <c r="B128" s="114"/>
      <c r="C128" s="100">
        <f t="shared" si="8"/>
        <v>0</v>
      </c>
      <c r="D128" s="115"/>
      <c r="E128" s="116"/>
      <c r="F128" s="117"/>
      <c r="G128" s="118"/>
      <c r="H128" s="116"/>
      <c r="I128" s="119"/>
      <c r="J128" s="117"/>
      <c r="K128" s="120"/>
      <c r="L128" s="117"/>
      <c r="M128" s="116"/>
      <c r="N128" s="109">
        <f t="shared" si="5"/>
        <v>0</v>
      </c>
      <c r="O128" s="109">
        <f t="shared" si="6"/>
        <v>0</v>
      </c>
      <c r="P128" s="109">
        <f t="shared" si="7"/>
        <v>0</v>
      </c>
      <c r="Q128" s="387"/>
      <c r="R128" s="388"/>
      <c r="S128" s="388"/>
      <c r="T128" s="388"/>
      <c r="U128" s="388"/>
      <c r="V128" s="389"/>
      <c r="W128" s="389"/>
      <c r="X128" s="394"/>
      <c r="Y128" s="391"/>
      <c r="Z128" s="392"/>
      <c r="AA128" s="393"/>
      <c r="AB128" s="110">
        <f t="shared" si="9"/>
        <v>0</v>
      </c>
      <c r="AC128" s="111"/>
      <c r="AD128" s="111"/>
      <c r="AE128" s="405"/>
      <c r="AF128" s="387"/>
      <c r="AG128" s="388"/>
      <c r="AH128" s="406"/>
      <c r="AI128" s="389"/>
      <c r="AJ128" s="407"/>
    </row>
    <row r="129" spans="1:36" s="112" customFormat="1" x14ac:dyDescent="0.25">
      <c r="A129" s="113">
        <v>122</v>
      </c>
      <c r="B129" s="114"/>
      <c r="C129" s="100">
        <f t="shared" si="8"/>
        <v>0</v>
      </c>
      <c r="D129" s="115"/>
      <c r="E129" s="116"/>
      <c r="F129" s="117"/>
      <c r="G129" s="118"/>
      <c r="H129" s="116"/>
      <c r="I129" s="119"/>
      <c r="J129" s="117"/>
      <c r="K129" s="120"/>
      <c r="L129" s="117"/>
      <c r="M129" s="116"/>
      <c r="N129" s="109">
        <f t="shared" si="5"/>
        <v>0</v>
      </c>
      <c r="O129" s="109">
        <f t="shared" si="6"/>
        <v>0</v>
      </c>
      <c r="P129" s="109">
        <f t="shared" si="7"/>
        <v>0</v>
      </c>
      <c r="Q129" s="387"/>
      <c r="R129" s="388"/>
      <c r="S129" s="388"/>
      <c r="T129" s="388"/>
      <c r="U129" s="388"/>
      <c r="V129" s="389"/>
      <c r="W129" s="389"/>
      <c r="X129" s="394"/>
      <c r="Y129" s="391"/>
      <c r="Z129" s="392"/>
      <c r="AA129" s="393"/>
      <c r="AB129" s="110">
        <f t="shared" si="9"/>
        <v>0</v>
      </c>
      <c r="AC129" s="111"/>
      <c r="AD129" s="111"/>
      <c r="AE129" s="405"/>
      <c r="AF129" s="387"/>
      <c r="AG129" s="388"/>
      <c r="AH129" s="406"/>
      <c r="AI129" s="389"/>
      <c r="AJ129" s="407"/>
    </row>
    <row r="130" spans="1:36" s="112" customFormat="1" x14ac:dyDescent="0.25">
      <c r="A130" s="113">
        <v>123</v>
      </c>
      <c r="B130" s="114"/>
      <c r="C130" s="100">
        <f t="shared" si="8"/>
        <v>0</v>
      </c>
      <c r="D130" s="115"/>
      <c r="E130" s="116"/>
      <c r="F130" s="117"/>
      <c r="G130" s="118"/>
      <c r="H130" s="116"/>
      <c r="I130" s="119"/>
      <c r="J130" s="117"/>
      <c r="K130" s="120"/>
      <c r="L130" s="117"/>
      <c r="M130" s="116"/>
      <c r="N130" s="109">
        <f t="shared" si="5"/>
        <v>0</v>
      </c>
      <c r="O130" s="109">
        <f t="shared" si="6"/>
        <v>0</v>
      </c>
      <c r="P130" s="109">
        <f t="shared" si="7"/>
        <v>0</v>
      </c>
      <c r="Q130" s="387"/>
      <c r="R130" s="388"/>
      <c r="S130" s="388"/>
      <c r="T130" s="388"/>
      <c r="U130" s="388"/>
      <c r="V130" s="389"/>
      <c r="W130" s="389"/>
      <c r="X130" s="394"/>
      <c r="Y130" s="391"/>
      <c r="Z130" s="392"/>
      <c r="AA130" s="393"/>
      <c r="AB130" s="110">
        <f t="shared" si="9"/>
        <v>0</v>
      </c>
      <c r="AC130" s="111"/>
      <c r="AD130" s="111"/>
      <c r="AE130" s="405"/>
      <c r="AF130" s="387"/>
      <c r="AG130" s="388"/>
      <c r="AH130" s="406"/>
      <c r="AI130" s="389"/>
      <c r="AJ130" s="407"/>
    </row>
    <row r="131" spans="1:36" s="112" customFormat="1" x14ac:dyDescent="0.25">
      <c r="A131" s="113">
        <v>124</v>
      </c>
      <c r="B131" s="114"/>
      <c r="C131" s="100">
        <f t="shared" si="8"/>
        <v>0</v>
      </c>
      <c r="D131" s="115"/>
      <c r="E131" s="116"/>
      <c r="F131" s="117"/>
      <c r="G131" s="118"/>
      <c r="H131" s="116"/>
      <c r="I131" s="119"/>
      <c r="J131" s="117"/>
      <c r="K131" s="120"/>
      <c r="L131" s="117"/>
      <c r="M131" s="116"/>
      <c r="N131" s="109">
        <f t="shared" si="5"/>
        <v>0</v>
      </c>
      <c r="O131" s="109">
        <f t="shared" si="6"/>
        <v>0</v>
      </c>
      <c r="P131" s="109">
        <f t="shared" si="7"/>
        <v>0</v>
      </c>
      <c r="Q131" s="387"/>
      <c r="R131" s="388"/>
      <c r="S131" s="388"/>
      <c r="T131" s="388"/>
      <c r="U131" s="388"/>
      <c r="V131" s="389"/>
      <c r="W131" s="389"/>
      <c r="X131" s="394"/>
      <c r="Y131" s="391"/>
      <c r="Z131" s="392"/>
      <c r="AA131" s="393"/>
      <c r="AB131" s="110">
        <f t="shared" si="9"/>
        <v>0</v>
      </c>
      <c r="AC131" s="111"/>
      <c r="AD131" s="111"/>
      <c r="AE131" s="405"/>
      <c r="AF131" s="387"/>
      <c r="AG131" s="388"/>
      <c r="AH131" s="406"/>
      <c r="AI131" s="389"/>
      <c r="AJ131" s="407"/>
    </row>
    <row r="132" spans="1:36" s="112" customFormat="1" x14ac:dyDescent="0.25">
      <c r="A132" s="113">
        <v>125</v>
      </c>
      <c r="B132" s="114"/>
      <c r="C132" s="100">
        <f t="shared" si="8"/>
        <v>0</v>
      </c>
      <c r="D132" s="115"/>
      <c r="E132" s="116"/>
      <c r="F132" s="117"/>
      <c r="G132" s="118"/>
      <c r="H132" s="116"/>
      <c r="I132" s="119"/>
      <c r="J132" s="117"/>
      <c r="K132" s="120"/>
      <c r="L132" s="117"/>
      <c r="M132" s="116"/>
      <c r="N132" s="109">
        <f t="shared" si="5"/>
        <v>0</v>
      </c>
      <c r="O132" s="109">
        <f t="shared" si="6"/>
        <v>0</v>
      </c>
      <c r="P132" s="109">
        <f t="shared" si="7"/>
        <v>0</v>
      </c>
      <c r="Q132" s="387"/>
      <c r="R132" s="388"/>
      <c r="S132" s="388"/>
      <c r="T132" s="388"/>
      <c r="U132" s="388"/>
      <c r="V132" s="389"/>
      <c r="W132" s="389"/>
      <c r="X132" s="394"/>
      <c r="Y132" s="391"/>
      <c r="Z132" s="392"/>
      <c r="AA132" s="393"/>
      <c r="AB132" s="110">
        <f t="shared" si="9"/>
        <v>0</v>
      </c>
      <c r="AC132" s="111"/>
      <c r="AD132" s="111"/>
      <c r="AE132" s="405"/>
      <c r="AF132" s="387"/>
      <c r="AG132" s="388"/>
      <c r="AH132" s="406"/>
      <c r="AI132" s="389"/>
      <c r="AJ132" s="407"/>
    </row>
    <row r="133" spans="1:36" s="112" customFormat="1" x14ac:dyDescent="0.25">
      <c r="A133" s="113">
        <v>126</v>
      </c>
      <c r="B133" s="114"/>
      <c r="C133" s="100">
        <f t="shared" si="8"/>
        <v>0</v>
      </c>
      <c r="D133" s="115"/>
      <c r="E133" s="116"/>
      <c r="F133" s="117"/>
      <c r="G133" s="118"/>
      <c r="H133" s="116"/>
      <c r="I133" s="119"/>
      <c r="J133" s="117"/>
      <c r="K133" s="120"/>
      <c r="L133" s="117"/>
      <c r="M133" s="116"/>
      <c r="N133" s="109">
        <f t="shared" si="5"/>
        <v>0</v>
      </c>
      <c r="O133" s="109">
        <f t="shared" si="6"/>
        <v>0</v>
      </c>
      <c r="P133" s="109">
        <f t="shared" si="7"/>
        <v>0</v>
      </c>
      <c r="Q133" s="387"/>
      <c r="R133" s="388"/>
      <c r="S133" s="388"/>
      <c r="T133" s="388"/>
      <c r="U133" s="388"/>
      <c r="V133" s="389"/>
      <c r="W133" s="389"/>
      <c r="X133" s="394"/>
      <c r="Y133" s="391"/>
      <c r="Z133" s="392"/>
      <c r="AA133" s="393"/>
      <c r="AB133" s="110">
        <f t="shared" si="9"/>
        <v>0</v>
      </c>
      <c r="AC133" s="111"/>
      <c r="AD133" s="111"/>
      <c r="AE133" s="405"/>
      <c r="AF133" s="387"/>
      <c r="AG133" s="388"/>
      <c r="AH133" s="406"/>
      <c r="AI133" s="389"/>
      <c r="AJ133" s="407"/>
    </row>
    <row r="134" spans="1:36" s="112" customFormat="1" x14ac:dyDescent="0.25">
      <c r="A134" s="113">
        <v>127</v>
      </c>
      <c r="B134" s="114"/>
      <c r="C134" s="100">
        <f t="shared" si="8"/>
        <v>0</v>
      </c>
      <c r="D134" s="115"/>
      <c r="E134" s="116"/>
      <c r="F134" s="117"/>
      <c r="G134" s="118"/>
      <c r="H134" s="116"/>
      <c r="I134" s="119"/>
      <c r="J134" s="117"/>
      <c r="K134" s="120"/>
      <c r="L134" s="117"/>
      <c r="M134" s="116"/>
      <c r="N134" s="109">
        <f t="shared" si="5"/>
        <v>0</v>
      </c>
      <c r="O134" s="109">
        <f t="shared" si="6"/>
        <v>0</v>
      </c>
      <c r="P134" s="109">
        <f t="shared" si="7"/>
        <v>0</v>
      </c>
      <c r="Q134" s="387"/>
      <c r="R134" s="388"/>
      <c r="S134" s="388"/>
      <c r="T134" s="388"/>
      <c r="U134" s="388"/>
      <c r="V134" s="389"/>
      <c r="W134" s="389"/>
      <c r="X134" s="394"/>
      <c r="Y134" s="391"/>
      <c r="Z134" s="392"/>
      <c r="AA134" s="393"/>
      <c r="AB134" s="110">
        <f t="shared" si="9"/>
        <v>0</v>
      </c>
      <c r="AC134" s="111"/>
      <c r="AD134" s="111"/>
      <c r="AE134" s="405"/>
      <c r="AF134" s="387"/>
      <c r="AG134" s="388"/>
      <c r="AH134" s="406"/>
      <c r="AI134" s="389"/>
      <c r="AJ134" s="407"/>
    </row>
    <row r="135" spans="1:36" s="112" customFormat="1" x14ac:dyDescent="0.25">
      <c r="A135" s="113">
        <v>128</v>
      </c>
      <c r="B135" s="114"/>
      <c r="C135" s="100">
        <f t="shared" si="8"/>
        <v>0</v>
      </c>
      <c r="D135" s="115"/>
      <c r="E135" s="116"/>
      <c r="F135" s="117"/>
      <c r="G135" s="118"/>
      <c r="H135" s="116"/>
      <c r="I135" s="119"/>
      <c r="J135" s="117"/>
      <c r="K135" s="120"/>
      <c r="L135" s="117"/>
      <c r="M135" s="116"/>
      <c r="N135" s="109">
        <f t="shared" si="5"/>
        <v>0</v>
      </c>
      <c r="O135" s="109">
        <f t="shared" si="6"/>
        <v>0</v>
      </c>
      <c r="P135" s="109">
        <f t="shared" si="7"/>
        <v>0</v>
      </c>
      <c r="Q135" s="387"/>
      <c r="R135" s="388"/>
      <c r="S135" s="388"/>
      <c r="T135" s="388"/>
      <c r="U135" s="388"/>
      <c r="V135" s="389"/>
      <c r="W135" s="389"/>
      <c r="X135" s="394"/>
      <c r="Y135" s="391"/>
      <c r="Z135" s="392"/>
      <c r="AA135" s="393"/>
      <c r="AB135" s="110">
        <f t="shared" si="9"/>
        <v>0</v>
      </c>
      <c r="AC135" s="111"/>
      <c r="AD135" s="111"/>
      <c r="AE135" s="405"/>
      <c r="AF135" s="387"/>
      <c r="AG135" s="388"/>
      <c r="AH135" s="406"/>
      <c r="AI135" s="389"/>
      <c r="AJ135" s="407"/>
    </row>
    <row r="136" spans="1:36" s="112" customFormat="1" x14ac:dyDescent="0.25">
      <c r="A136" s="113">
        <v>129</v>
      </c>
      <c r="B136" s="114"/>
      <c r="C136" s="100">
        <f t="shared" si="8"/>
        <v>0</v>
      </c>
      <c r="D136" s="115"/>
      <c r="E136" s="116"/>
      <c r="F136" s="117"/>
      <c r="G136" s="118"/>
      <c r="H136" s="116"/>
      <c r="I136" s="119"/>
      <c r="J136" s="117"/>
      <c r="K136" s="120"/>
      <c r="L136" s="117"/>
      <c r="M136" s="116"/>
      <c r="N136" s="109">
        <f t="shared" si="5"/>
        <v>0</v>
      </c>
      <c r="O136" s="109">
        <f t="shared" si="6"/>
        <v>0</v>
      </c>
      <c r="P136" s="109">
        <f t="shared" si="7"/>
        <v>0</v>
      </c>
      <c r="Q136" s="387"/>
      <c r="R136" s="388"/>
      <c r="S136" s="388"/>
      <c r="T136" s="388"/>
      <c r="U136" s="388"/>
      <c r="V136" s="389"/>
      <c r="W136" s="389"/>
      <c r="X136" s="394"/>
      <c r="Y136" s="391"/>
      <c r="Z136" s="392"/>
      <c r="AA136" s="393"/>
      <c r="AB136" s="110">
        <f t="shared" si="9"/>
        <v>0</v>
      </c>
      <c r="AC136" s="111"/>
      <c r="AD136" s="111"/>
      <c r="AE136" s="405"/>
      <c r="AF136" s="387"/>
      <c r="AG136" s="388"/>
      <c r="AH136" s="406"/>
      <c r="AI136" s="389"/>
      <c r="AJ136" s="407"/>
    </row>
    <row r="137" spans="1:36" s="112" customFormat="1" x14ac:dyDescent="0.25">
      <c r="A137" s="113">
        <v>130</v>
      </c>
      <c r="B137" s="114"/>
      <c r="C137" s="100">
        <f t="shared" si="8"/>
        <v>0</v>
      </c>
      <c r="D137" s="115"/>
      <c r="E137" s="116"/>
      <c r="F137" s="117"/>
      <c r="G137" s="118"/>
      <c r="H137" s="116"/>
      <c r="I137" s="119"/>
      <c r="J137" s="117"/>
      <c r="K137" s="120"/>
      <c r="L137" s="117"/>
      <c r="M137" s="116"/>
      <c r="N137" s="109">
        <f t="shared" ref="N137:N200" si="10">IF(OR(D137=1,E137=1,F137=1),1,0)</f>
        <v>0</v>
      </c>
      <c r="O137" s="109">
        <f t="shared" ref="O137:O200" si="11">IF(OR(G137=1,H137=1),0,N137)</f>
        <v>0</v>
      </c>
      <c r="P137" s="109">
        <f t="shared" ref="P137:P200" si="12">IF(OR(J137=1,L137=1),1,O137)</f>
        <v>0</v>
      </c>
      <c r="Q137" s="387"/>
      <c r="R137" s="388"/>
      <c r="S137" s="388"/>
      <c r="T137" s="388"/>
      <c r="U137" s="388"/>
      <c r="V137" s="389"/>
      <c r="W137" s="389"/>
      <c r="X137" s="394"/>
      <c r="Y137" s="391"/>
      <c r="Z137" s="392"/>
      <c r="AA137" s="393"/>
      <c r="AB137" s="110">
        <f t="shared" si="9"/>
        <v>0</v>
      </c>
      <c r="AC137" s="111"/>
      <c r="AD137" s="111"/>
      <c r="AE137" s="405"/>
      <c r="AF137" s="387"/>
      <c r="AG137" s="388"/>
      <c r="AH137" s="406"/>
      <c r="AI137" s="389"/>
      <c r="AJ137" s="407"/>
    </row>
    <row r="138" spans="1:36" s="112" customFormat="1" x14ac:dyDescent="0.25">
      <c r="A138" s="113">
        <v>131</v>
      </c>
      <c r="B138" s="114"/>
      <c r="C138" s="100">
        <f t="shared" ref="C138:C201" si="13">IF(OR(K138=1,M138=1),0,P138)</f>
        <v>0</v>
      </c>
      <c r="D138" s="115"/>
      <c r="E138" s="116"/>
      <c r="F138" s="117"/>
      <c r="G138" s="118"/>
      <c r="H138" s="116"/>
      <c r="I138" s="119"/>
      <c r="J138" s="117"/>
      <c r="K138" s="120"/>
      <c r="L138" s="117"/>
      <c r="M138" s="116"/>
      <c r="N138" s="109">
        <f t="shared" si="10"/>
        <v>0</v>
      </c>
      <c r="O138" s="109">
        <f t="shared" si="11"/>
        <v>0</v>
      </c>
      <c r="P138" s="109">
        <f t="shared" si="12"/>
        <v>0</v>
      </c>
      <c r="Q138" s="387"/>
      <c r="R138" s="388"/>
      <c r="S138" s="388"/>
      <c r="T138" s="388"/>
      <c r="U138" s="388"/>
      <c r="V138" s="389"/>
      <c r="W138" s="389"/>
      <c r="X138" s="394"/>
      <c r="Y138" s="391"/>
      <c r="Z138" s="392"/>
      <c r="AA138" s="393"/>
      <c r="AB138" s="110">
        <f t="shared" ref="AB138:AB201" si="14">IF(OR(Y138=0,Z138=0),0,100-(Z138/Y138*100))</f>
        <v>0</v>
      </c>
      <c r="AC138" s="111"/>
      <c r="AD138" s="111"/>
      <c r="AE138" s="405"/>
      <c r="AF138" s="387"/>
      <c r="AG138" s="388"/>
      <c r="AH138" s="406"/>
      <c r="AI138" s="389"/>
      <c r="AJ138" s="407"/>
    </row>
    <row r="139" spans="1:36" s="112" customFormat="1" x14ac:dyDescent="0.25">
      <c r="A139" s="113">
        <v>132</v>
      </c>
      <c r="B139" s="114"/>
      <c r="C139" s="100">
        <f t="shared" si="13"/>
        <v>0</v>
      </c>
      <c r="D139" s="115"/>
      <c r="E139" s="116"/>
      <c r="F139" s="117"/>
      <c r="G139" s="118"/>
      <c r="H139" s="116"/>
      <c r="I139" s="119"/>
      <c r="J139" s="117"/>
      <c r="K139" s="120"/>
      <c r="L139" s="117"/>
      <c r="M139" s="116"/>
      <c r="N139" s="109">
        <f t="shared" si="10"/>
        <v>0</v>
      </c>
      <c r="O139" s="109">
        <f t="shared" si="11"/>
        <v>0</v>
      </c>
      <c r="P139" s="109">
        <f t="shared" si="12"/>
        <v>0</v>
      </c>
      <c r="Q139" s="387"/>
      <c r="R139" s="388"/>
      <c r="S139" s="388"/>
      <c r="T139" s="388"/>
      <c r="U139" s="388"/>
      <c r="V139" s="389"/>
      <c r="W139" s="389"/>
      <c r="X139" s="394"/>
      <c r="Y139" s="391"/>
      <c r="Z139" s="392"/>
      <c r="AA139" s="393"/>
      <c r="AB139" s="110">
        <f t="shared" si="14"/>
        <v>0</v>
      </c>
      <c r="AC139" s="111"/>
      <c r="AD139" s="111"/>
      <c r="AE139" s="405"/>
      <c r="AF139" s="387"/>
      <c r="AG139" s="388"/>
      <c r="AH139" s="406"/>
      <c r="AI139" s="389"/>
      <c r="AJ139" s="407"/>
    </row>
    <row r="140" spans="1:36" s="112" customFormat="1" x14ac:dyDescent="0.25">
      <c r="A140" s="113">
        <v>133</v>
      </c>
      <c r="B140" s="114"/>
      <c r="C140" s="100">
        <f t="shared" si="13"/>
        <v>0</v>
      </c>
      <c r="D140" s="115"/>
      <c r="E140" s="116"/>
      <c r="F140" s="117"/>
      <c r="G140" s="118"/>
      <c r="H140" s="116"/>
      <c r="I140" s="119"/>
      <c r="J140" s="117"/>
      <c r="K140" s="120"/>
      <c r="L140" s="117"/>
      <c r="M140" s="116"/>
      <c r="N140" s="109">
        <f t="shared" si="10"/>
        <v>0</v>
      </c>
      <c r="O140" s="109">
        <f t="shared" si="11"/>
        <v>0</v>
      </c>
      <c r="P140" s="109">
        <f t="shared" si="12"/>
        <v>0</v>
      </c>
      <c r="Q140" s="387"/>
      <c r="R140" s="388"/>
      <c r="S140" s="388"/>
      <c r="T140" s="388"/>
      <c r="U140" s="388"/>
      <c r="V140" s="389"/>
      <c r="W140" s="389"/>
      <c r="X140" s="394"/>
      <c r="Y140" s="391"/>
      <c r="Z140" s="392"/>
      <c r="AA140" s="393"/>
      <c r="AB140" s="110">
        <f t="shared" si="14"/>
        <v>0</v>
      </c>
      <c r="AC140" s="111"/>
      <c r="AD140" s="111"/>
      <c r="AE140" s="405"/>
      <c r="AF140" s="387"/>
      <c r="AG140" s="388"/>
      <c r="AH140" s="406"/>
      <c r="AI140" s="389"/>
      <c r="AJ140" s="407"/>
    </row>
    <row r="141" spans="1:36" s="112" customFormat="1" x14ac:dyDescent="0.25">
      <c r="A141" s="113">
        <v>134</v>
      </c>
      <c r="B141" s="114"/>
      <c r="C141" s="100">
        <f t="shared" si="13"/>
        <v>0</v>
      </c>
      <c r="D141" s="115"/>
      <c r="E141" s="116"/>
      <c r="F141" s="117"/>
      <c r="G141" s="118"/>
      <c r="H141" s="116"/>
      <c r="I141" s="119"/>
      <c r="J141" s="117"/>
      <c r="K141" s="120"/>
      <c r="L141" s="117"/>
      <c r="M141" s="116"/>
      <c r="N141" s="109">
        <f t="shared" si="10"/>
        <v>0</v>
      </c>
      <c r="O141" s="109">
        <f t="shared" si="11"/>
        <v>0</v>
      </c>
      <c r="P141" s="109">
        <f t="shared" si="12"/>
        <v>0</v>
      </c>
      <c r="Q141" s="387"/>
      <c r="R141" s="388"/>
      <c r="S141" s="388"/>
      <c r="T141" s="388"/>
      <c r="U141" s="388"/>
      <c r="V141" s="389"/>
      <c r="W141" s="389"/>
      <c r="X141" s="394"/>
      <c r="Y141" s="391"/>
      <c r="Z141" s="392"/>
      <c r="AA141" s="393"/>
      <c r="AB141" s="110">
        <f t="shared" si="14"/>
        <v>0</v>
      </c>
      <c r="AC141" s="111"/>
      <c r="AD141" s="111"/>
      <c r="AE141" s="405"/>
      <c r="AF141" s="387"/>
      <c r="AG141" s="388"/>
      <c r="AH141" s="406"/>
      <c r="AI141" s="389"/>
      <c r="AJ141" s="407"/>
    </row>
    <row r="142" spans="1:36" s="112" customFormat="1" x14ac:dyDescent="0.25">
      <c r="A142" s="113">
        <v>135</v>
      </c>
      <c r="B142" s="114"/>
      <c r="C142" s="100">
        <f t="shared" si="13"/>
        <v>0</v>
      </c>
      <c r="D142" s="115"/>
      <c r="E142" s="116"/>
      <c r="F142" s="117"/>
      <c r="G142" s="118"/>
      <c r="H142" s="116"/>
      <c r="I142" s="119"/>
      <c r="J142" s="117"/>
      <c r="K142" s="120"/>
      <c r="L142" s="117"/>
      <c r="M142" s="116"/>
      <c r="N142" s="109">
        <f t="shared" si="10"/>
        <v>0</v>
      </c>
      <c r="O142" s="109">
        <f t="shared" si="11"/>
        <v>0</v>
      </c>
      <c r="P142" s="109">
        <f t="shared" si="12"/>
        <v>0</v>
      </c>
      <c r="Q142" s="387"/>
      <c r="R142" s="388"/>
      <c r="S142" s="388"/>
      <c r="T142" s="388"/>
      <c r="U142" s="388"/>
      <c r="V142" s="389"/>
      <c r="W142" s="389"/>
      <c r="X142" s="394"/>
      <c r="Y142" s="391"/>
      <c r="Z142" s="392"/>
      <c r="AA142" s="393"/>
      <c r="AB142" s="110">
        <f t="shared" si="14"/>
        <v>0</v>
      </c>
      <c r="AC142" s="111"/>
      <c r="AD142" s="111"/>
      <c r="AE142" s="405"/>
      <c r="AF142" s="387"/>
      <c r="AG142" s="388"/>
      <c r="AH142" s="406"/>
      <c r="AI142" s="389"/>
      <c r="AJ142" s="407"/>
    </row>
    <row r="143" spans="1:36" s="112" customFormat="1" x14ac:dyDescent="0.25">
      <c r="A143" s="113">
        <v>136</v>
      </c>
      <c r="B143" s="114"/>
      <c r="C143" s="100">
        <f t="shared" si="13"/>
        <v>0</v>
      </c>
      <c r="D143" s="115"/>
      <c r="E143" s="116"/>
      <c r="F143" s="117"/>
      <c r="G143" s="118"/>
      <c r="H143" s="116"/>
      <c r="I143" s="119"/>
      <c r="J143" s="117"/>
      <c r="K143" s="120"/>
      <c r="L143" s="117"/>
      <c r="M143" s="116"/>
      <c r="N143" s="109">
        <f t="shared" si="10"/>
        <v>0</v>
      </c>
      <c r="O143" s="109">
        <f t="shared" si="11"/>
        <v>0</v>
      </c>
      <c r="P143" s="109">
        <f t="shared" si="12"/>
        <v>0</v>
      </c>
      <c r="Q143" s="387"/>
      <c r="R143" s="388"/>
      <c r="S143" s="388"/>
      <c r="T143" s="388"/>
      <c r="U143" s="388"/>
      <c r="V143" s="389"/>
      <c r="W143" s="389"/>
      <c r="X143" s="394"/>
      <c r="Y143" s="391"/>
      <c r="Z143" s="392"/>
      <c r="AA143" s="393"/>
      <c r="AB143" s="110">
        <f t="shared" si="14"/>
        <v>0</v>
      </c>
      <c r="AC143" s="111"/>
      <c r="AD143" s="111"/>
      <c r="AE143" s="405"/>
      <c r="AF143" s="387"/>
      <c r="AG143" s="388"/>
      <c r="AH143" s="406"/>
      <c r="AI143" s="389"/>
      <c r="AJ143" s="407"/>
    </row>
    <row r="144" spans="1:36" s="112" customFormat="1" x14ac:dyDescent="0.25">
      <c r="A144" s="113">
        <v>137</v>
      </c>
      <c r="B144" s="114"/>
      <c r="C144" s="100">
        <f t="shared" si="13"/>
        <v>0</v>
      </c>
      <c r="D144" s="115"/>
      <c r="E144" s="116"/>
      <c r="F144" s="117"/>
      <c r="G144" s="118"/>
      <c r="H144" s="116"/>
      <c r="I144" s="119"/>
      <c r="J144" s="117"/>
      <c r="K144" s="120"/>
      <c r="L144" s="117"/>
      <c r="M144" s="116"/>
      <c r="N144" s="109">
        <f t="shared" si="10"/>
        <v>0</v>
      </c>
      <c r="O144" s="109">
        <f t="shared" si="11"/>
        <v>0</v>
      </c>
      <c r="P144" s="109">
        <f t="shared" si="12"/>
        <v>0</v>
      </c>
      <c r="Q144" s="387"/>
      <c r="R144" s="388"/>
      <c r="S144" s="388"/>
      <c r="T144" s="388"/>
      <c r="U144" s="388"/>
      <c r="V144" s="389"/>
      <c r="W144" s="389"/>
      <c r="X144" s="394"/>
      <c r="Y144" s="391"/>
      <c r="Z144" s="392"/>
      <c r="AA144" s="393"/>
      <c r="AB144" s="110">
        <f t="shared" si="14"/>
        <v>0</v>
      </c>
      <c r="AC144" s="111"/>
      <c r="AD144" s="111"/>
      <c r="AE144" s="405"/>
      <c r="AF144" s="387"/>
      <c r="AG144" s="388"/>
      <c r="AH144" s="406"/>
      <c r="AI144" s="389"/>
      <c r="AJ144" s="407"/>
    </row>
    <row r="145" spans="1:36" s="112" customFormat="1" x14ac:dyDescent="0.25">
      <c r="A145" s="113">
        <v>138</v>
      </c>
      <c r="B145" s="114"/>
      <c r="C145" s="100">
        <f t="shared" si="13"/>
        <v>0</v>
      </c>
      <c r="D145" s="115"/>
      <c r="E145" s="116"/>
      <c r="F145" s="117"/>
      <c r="G145" s="118"/>
      <c r="H145" s="116"/>
      <c r="I145" s="119"/>
      <c r="J145" s="117"/>
      <c r="K145" s="120"/>
      <c r="L145" s="117"/>
      <c r="M145" s="116"/>
      <c r="N145" s="109">
        <f t="shared" si="10"/>
        <v>0</v>
      </c>
      <c r="O145" s="109">
        <f t="shared" si="11"/>
        <v>0</v>
      </c>
      <c r="P145" s="109">
        <f t="shared" si="12"/>
        <v>0</v>
      </c>
      <c r="Q145" s="387"/>
      <c r="R145" s="388"/>
      <c r="S145" s="388"/>
      <c r="T145" s="388"/>
      <c r="U145" s="388"/>
      <c r="V145" s="389"/>
      <c r="W145" s="389"/>
      <c r="X145" s="394"/>
      <c r="Y145" s="391"/>
      <c r="Z145" s="392"/>
      <c r="AA145" s="393"/>
      <c r="AB145" s="110">
        <f t="shared" si="14"/>
        <v>0</v>
      </c>
      <c r="AC145" s="111"/>
      <c r="AD145" s="111"/>
      <c r="AE145" s="405"/>
      <c r="AF145" s="387"/>
      <c r="AG145" s="388"/>
      <c r="AH145" s="406"/>
      <c r="AI145" s="389"/>
      <c r="AJ145" s="407"/>
    </row>
    <row r="146" spans="1:36" s="112" customFormat="1" x14ac:dyDescent="0.25">
      <c r="A146" s="113">
        <v>139</v>
      </c>
      <c r="B146" s="114"/>
      <c r="C146" s="100">
        <f t="shared" si="13"/>
        <v>0</v>
      </c>
      <c r="D146" s="115"/>
      <c r="E146" s="116"/>
      <c r="F146" s="117"/>
      <c r="G146" s="118"/>
      <c r="H146" s="116"/>
      <c r="I146" s="119"/>
      <c r="J146" s="117"/>
      <c r="K146" s="120"/>
      <c r="L146" s="117"/>
      <c r="M146" s="116"/>
      <c r="N146" s="109">
        <f t="shared" si="10"/>
        <v>0</v>
      </c>
      <c r="O146" s="109">
        <f t="shared" si="11"/>
        <v>0</v>
      </c>
      <c r="P146" s="109">
        <f t="shared" si="12"/>
        <v>0</v>
      </c>
      <c r="Q146" s="387"/>
      <c r="R146" s="388"/>
      <c r="S146" s="388"/>
      <c r="T146" s="388"/>
      <c r="U146" s="388"/>
      <c r="V146" s="389"/>
      <c r="W146" s="389"/>
      <c r="X146" s="394"/>
      <c r="Y146" s="391"/>
      <c r="Z146" s="392"/>
      <c r="AA146" s="393"/>
      <c r="AB146" s="110">
        <f t="shared" si="14"/>
        <v>0</v>
      </c>
      <c r="AC146" s="111"/>
      <c r="AD146" s="111"/>
      <c r="AE146" s="405"/>
      <c r="AF146" s="387"/>
      <c r="AG146" s="388"/>
      <c r="AH146" s="406"/>
      <c r="AI146" s="389"/>
      <c r="AJ146" s="407"/>
    </row>
    <row r="147" spans="1:36" s="112" customFormat="1" x14ac:dyDescent="0.25">
      <c r="A147" s="113">
        <v>140</v>
      </c>
      <c r="B147" s="114"/>
      <c r="C147" s="100">
        <f t="shared" si="13"/>
        <v>0</v>
      </c>
      <c r="D147" s="115"/>
      <c r="E147" s="116"/>
      <c r="F147" s="117"/>
      <c r="G147" s="118"/>
      <c r="H147" s="116"/>
      <c r="I147" s="119"/>
      <c r="J147" s="117"/>
      <c r="K147" s="120"/>
      <c r="L147" s="117"/>
      <c r="M147" s="116"/>
      <c r="N147" s="109">
        <f t="shared" si="10"/>
        <v>0</v>
      </c>
      <c r="O147" s="109">
        <f t="shared" si="11"/>
        <v>0</v>
      </c>
      <c r="P147" s="109">
        <f t="shared" si="12"/>
        <v>0</v>
      </c>
      <c r="Q147" s="387"/>
      <c r="R147" s="388"/>
      <c r="S147" s="388"/>
      <c r="T147" s="388"/>
      <c r="U147" s="388"/>
      <c r="V147" s="389"/>
      <c r="W147" s="389"/>
      <c r="X147" s="394"/>
      <c r="Y147" s="391"/>
      <c r="Z147" s="392"/>
      <c r="AA147" s="393"/>
      <c r="AB147" s="110">
        <f t="shared" si="14"/>
        <v>0</v>
      </c>
      <c r="AC147" s="111"/>
      <c r="AD147" s="111"/>
      <c r="AE147" s="405"/>
      <c r="AF147" s="387"/>
      <c r="AG147" s="388"/>
      <c r="AH147" s="406"/>
      <c r="AI147" s="389"/>
      <c r="AJ147" s="407"/>
    </row>
    <row r="148" spans="1:36" s="112" customFormat="1" x14ac:dyDescent="0.25">
      <c r="A148" s="113">
        <v>141</v>
      </c>
      <c r="B148" s="114"/>
      <c r="C148" s="100">
        <f t="shared" si="13"/>
        <v>0</v>
      </c>
      <c r="D148" s="115"/>
      <c r="E148" s="116"/>
      <c r="F148" s="117"/>
      <c r="G148" s="118"/>
      <c r="H148" s="116"/>
      <c r="I148" s="119"/>
      <c r="J148" s="117"/>
      <c r="K148" s="120"/>
      <c r="L148" s="117"/>
      <c r="M148" s="116"/>
      <c r="N148" s="109">
        <f t="shared" si="10"/>
        <v>0</v>
      </c>
      <c r="O148" s="109">
        <f t="shared" si="11"/>
        <v>0</v>
      </c>
      <c r="P148" s="109">
        <f t="shared" si="12"/>
        <v>0</v>
      </c>
      <c r="Q148" s="387"/>
      <c r="R148" s="388"/>
      <c r="S148" s="388"/>
      <c r="T148" s="388"/>
      <c r="U148" s="388"/>
      <c r="V148" s="389"/>
      <c r="W148" s="389"/>
      <c r="X148" s="394"/>
      <c r="Y148" s="391"/>
      <c r="Z148" s="392"/>
      <c r="AA148" s="393"/>
      <c r="AB148" s="110">
        <f t="shared" si="14"/>
        <v>0</v>
      </c>
      <c r="AC148" s="111"/>
      <c r="AD148" s="111"/>
      <c r="AE148" s="405"/>
      <c r="AF148" s="387"/>
      <c r="AG148" s="388"/>
      <c r="AH148" s="406"/>
      <c r="AI148" s="389"/>
      <c r="AJ148" s="407"/>
    </row>
    <row r="149" spans="1:36" s="112" customFormat="1" x14ac:dyDescent="0.25">
      <c r="A149" s="113">
        <v>142</v>
      </c>
      <c r="B149" s="114"/>
      <c r="C149" s="100">
        <f t="shared" si="13"/>
        <v>0</v>
      </c>
      <c r="D149" s="115"/>
      <c r="E149" s="116"/>
      <c r="F149" s="117"/>
      <c r="G149" s="118"/>
      <c r="H149" s="116"/>
      <c r="I149" s="119"/>
      <c r="J149" s="117"/>
      <c r="K149" s="120"/>
      <c r="L149" s="117"/>
      <c r="M149" s="116"/>
      <c r="N149" s="109">
        <f t="shared" si="10"/>
        <v>0</v>
      </c>
      <c r="O149" s="109">
        <f t="shared" si="11"/>
        <v>0</v>
      </c>
      <c r="P149" s="109">
        <f t="shared" si="12"/>
        <v>0</v>
      </c>
      <c r="Q149" s="387"/>
      <c r="R149" s="388"/>
      <c r="S149" s="388"/>
      <c r="T149" s="388"/>
      <c r="U149" s="388"/>
      <c r="V149" s="389"/>
      <c r="W149" s="389"/>
      <c r="X149" s="394"/>
      <c r="Y149" s="391"/>
      <c r="Z149" s="392"/>
      <c r="AA149" s="393"/>
      <c r="AB149" s="110">
        <f t="shared" si="14"/>
        <v>0</v>
      </c>
      <c r="AC149" s="111"/>
      <c r="AD149" s="111"/>
      <c r="AE149" s="405"/>
      <c r="AF149" s="387"/>
      <c r="AG149" s="388"/>
      <c r="AH149" s="406"/>
      <c r="AI149" s="389"/>
      <c r="AJ149" s="407"/>
    </row>
    <row r="150" spans="1:36" s="112" customFormat="1" x14ac:dyDescent="0.25">
      <c r="A150" s="113">
        <v>143</v>
      </c>
      <c r="B150" s="114"/>
      <c r="C150" s="100">
        <f t="shared" si="13"/>
        <v>0</v>
      </c>
      <c r="D150" s="115"/>
      <c r="E150" s="116"/>
      <c r="F150" s="117"/>
      <c r="G150" s="118"/>
      <c r="H150" s="116"/>
      <c r="I150" s="119"/>
      <c r="J150" s="117"/>
      <c r="K150" s="120"/>
      <c r="L150" s="117"/>
      <c r="M150" s="116"/>
      <c r="N150" s="109">
        <f t="shared" si="10"/>
        <v>0</v>
      </c>
      <c r="O150" s="109">
        <f t="shared" si="11"/>
        <v>0</v>
      </c>
      <c r="P150" s="109">
        <f t="shared" si="12"/>
        <v>0</v>
      </c>
      <c r="Q150" s="387"/>
      <c r="R150" s="388"/>
      <c r="S150" s="388"/>
      <c r="T150" s="388"/>
      <c r="U150" s="388"/>
      <c r="V150" s="389"/>
      <c r="W150" s="389"/>
      <c r="X150" s="394"/>
      <c r="Y150" s="391"/>
      <c r="Z150" s="392"/>
      <c r="AA150" s="393"/>
      <c r="AB150" s="110">
        <f t="shared" si="14"/>
        <v>0</v>
      </c>
      <c r="AC150" s="111"/>
      <c r="AD150" s="111"/>
      <c r="AE150" s="405"/>
      <c r="AF150" s="387"/>
      <c r="AG150" s="388"/>
      <c r="AH150" s="406"/>
      <c r="AI150" s="389"/>
      <c r="AJ150" s="407"/>
    </row>
    <row r="151" spans="1:36" s="112" customFormat="1" x14ac:dyDescent="0.25">
      <c r="A151" s="113">
        <v>144</v>
      </c>
      <c r="B151" s="114"/>
      <c r="C151" s="100">
        <f t="shared" si="13"/>
        <v>0</v>
      </c>
      <c r="D151" s="115"/>
      <c r="E151" s="116"/>
      <c r="F151" s="117"/>
      <c r="G151" s="118"/>
      <c r="H151" s="116"/>
      <c r="I151" s="119"/>
      <c r="J151" s="117"/>
      <c r="K151" s="120"/>
      <c r="L151" s="117"/>
      <c r="M151" s="116"/>
      <c r="N151" s="109">
        <f t="shared" si="10"/>
        <v>0</v>
      </c>
      <c r="O151" s="109">
        <f t="shared" si="11"/>
        <v>0</v>
      </c>
      <c r="P151" s="109">
        <f t="shared" si="12"/>
        <v>0</v>
      </c>
      <c r="Q151" s="387"/>
      <c r="R151" s="388"/>
      <c r="S151" s="388"/>
      <c r="T151" s="388"/>
      <c r="U151" s="388"/>
      <c r="V151" s="389"/>
      <c r="W151" s="389"/>
      <c r="X151" s="394"/>
      <c r="Y151" s="391"/>
      <c r="Z151" s="392"/>
      <c r="AA151" s="393"/>
      <c r="AB151" s="110">
        <f t="shared" si="14"/>
        <v>0</v>
      </c>
      <c r="AC151" s="111"/>
      <c r="AD151" s="111"/>
      <c r="AE151" s="405"/>
      <c r="AF151" s="387"/>
      <c r="AG151" s="388"/>
      <c r="AH151" s="406"/>
      <c r="AI151" s="389"/>
      <c r="AJ151" s="407"/>
    </row>
    <row r="152" spans="1:36" s="112" customFormat="1" x14ac:dyDescent="0.25">
      <c r="A152" s="113">
        <v>145</v>
      </c>
      <c r="B152" s="114"/>
      <c r="C152" s="100">
        <f t="shared" si="13"/>
        <v>0</v>
      </c>
      <c r="D152" s="115"/>
      <c r="E152" s="116"/>
      <c r="F152" s="117"/>
      <c r="G152" s="118"/>
      <c r="H152" s="116"/>
      <c r="I152" s="119"/>
      <c r="J152" s="117"/>
      <c r="K152" s="120"/>
      <c r="L152" s="117"/>
      <c r="M152" s="116"/>
      <c r="N152" s="109">
        <f t="shared" si="10"/>
        <v>0</v>
      </c>
      <c r="O152" s="109">
        <f t="shared" si="11"/>
        <v>0</v>
      </c>
      <c r="P152" s="109">
        <f t="shared" si="12"/>
        <v>0</v>
      </c>
      <c r="Q152" s="387"/>
      <c r="R152" s="388"/>
      <c r="S152" s="388"/>
      <c r="T152" s="388"/>
      <c r="U152" s="388"/>
      <c r="V152" s="389"/>
      <c r="W152" s="389"/>
      <c r="X152" s="394"/>
      <c r="Y152" s="391"/>
      <c r="Z152" s="392"/>
      <c r="AA152" s="393"/>
      <c r="AB152" s="110">
        <f t="shared" si="14"/>
        <v>0</v>
      </c>
      <c r="AC152" s="111"/>
      <c r="AD152" s="111"/>
      <c r="AE152" s="405"/>
      <c r="AF152" s="387"/>
      <c r="AG152" s="388"/>
      <c r="AH152" s="406"/>
      <c r="AI152" s="389"/>
      <c r="AJ152" s="407"/>
    </row>
    <row r="153" spans="1:36" s="112" customFormat="1" x14ac:dyDescent="0.25">
      <c r="A153" s="113">
        <v>146</v>
      </c>
      <c r="B153" s="114"/>
      <c r="C153" s="100">
        <f t="shared" si="13"/>
        <v>0</v>
      </c>
      <c r="D153" s="115"/>
      <c r="E153" s="116"/>
      <c r="F153" s="117"/>
      <c r="G153" s="118"/>
      <c r="H153" s="116"/>
      <c r="I153" s="119"/>
      <c r="J153" s="117"/>
      <c r="K153" s="120"/>
      <c r="L153" s="117"/>
      <c r="M153" s="116"/>
      <c r="N153" s="109">
        <f t="shared" si="10"/>
        <v>0</v>
      </c>
      <c r="O153" s="109">
        <f t="shared" si="11"/>
        <v>0</v>
      </c>
      <c r="P153" s="109">
        <f t="shared" si="12"/>
        <v>0</v>
      </c>
      <c r="Q153" s="387"/>
      <c r="R153" s="388"/>
      <c r="S153" s="388"/>
      <c r="T153" s="388"/>
      <c r="U153" s="388"/>
      <c r="V153" s="389"/>
      <c r="W153" s="389"/>
      <c r="X153" s="394"/>
      <c r="Y153" s="391"/>
      <c r="Z153" s="392"/>
      <c r="AA153" s="393"/>
      <c r="AB153" s="110">
        <f t="shared" si="14"/>
        <v>0</v>
      </c>
      <c r="AC153" s="111"/>
      <c r="AD153" s="111"/>
      <c r="AE153" s="405"/>
      <c r="AF153" s="387"/>
      <c r="AG153" s="388"/>
      <c r="AH153" s="406"/>
      <c r="AI153" s="389"/>
      <c r="AJ153" s="407"/>
    </row>
    <row r="154" spans="1:36" s="112" customFormat="1" x14ac:dyDescent="0.25">
      <c r="A154" s="113">
        <v>147</v>
      </c>
      <c r="B154" s="114"/>
      <c r="C154" s="100">
        <f t="shared" si="13"/>
        <v>0</v>
      </c>
      <c r="D154" s="115"/>
      <c r="E154" s="116"/>
      <c r="F154" s="117"/>
      <c r="G154" s="118"/>
      <c r="H154" s="116"/>
      <c r="I154" s="119"/>
      <c r="J154" s="117"/>
      <c r="K154" s="120"/>
      <c r="L154" s="117"/>
      <c r="M154" s="116"/>
      <c r="N154" s="109">
        <f t="shared" si="10"/>
        <v>0</v>
      </c>
      <c r="O154" s="109">
        <f t="shared" si="11"/>
        <v>0</v>
      </c>
      <c r="P154" s="109">
        <f t="shared" si="12"/>
        <v>0</v>
      </c>
      <c r="Q154" s="387"/>
      <c r="R154" s="388"/>
      <c r="S154" s="388"/>
      <c r="T154" s="388"/>
      <c r="U154" s="388"/>
      <c r="V154" s="389"/>
      <c r="W154" s="389"/>
      <c r="X154" s="394"/>
      <c r="Y154" s="391"/>
      <c r="Z154" s="392"/>
      <c r="AA154" s="393"/>
      <c r="AB154" s="110">
        <f t="shared" si="14"/>
        <v>0</v>
      </c>
      <c r="AC154" s="111"/>
      <c r="AD154" s="111"/>
      <c r="AE154" s="405"/>
      <c r="AF154" s="387"/>
      <c r="AG154" s="388"/>
      <c r="AH154" s="406"/>
      <c r="AI154" s="389"/>
      <c r="AJ154" s="407"/>
    </row>
    <row r="155" spans="1:36" s="112" customFormat="1" x14ac:dyDescent="0.25">
      <c r="A155" s="113">
        <v>148</v>
      </c>
      <c r="B155" s="114"/>
      <c r="C155" s="100">
        <f t="shared" si="13"/>
        <v>0</v>
      </c>
      <c r="D155" s="115"/>
      <c r="E155" s="116"/>
      <c r="F155" s="117"/>
      <c r="G155" s="118"/>
      <c r="H155" s="116"/>
      <c r="I155" s="119"/>
      <c r="J155" s="117"/>
      <c r="K155" s="120"/>
      <c r="L155" s="117"/>
      <c r="M155" s="116"/>
      <c r="N155" s="109">
        <f t="shared" si="10"/>
        <v>0</v>
      </c>
      <c r="O155" s="109">
        <f t="shared" si="11"/>
        <v>0</v>
      </c>
      <c r="P155" s="109">
        <f t="shared" si="12"/>
        <v>0</v>
      </c>
      <c r="Q155" s="387"/>
      <c r="R155" s="388"/>
      <c r="S155" s="388"/>
      <c r="T155" s="388"/>
      <c r="U155" s="388"/>
      <c r="V155" s="389"/>
      <c r="W155" s="389"/>
      <c r="X155" s="394"/>
      <c r="Y155" s="391"/>
      <c r="Z155" s="392"/>
      <c r="AA155" s="393"/>
      <c r="AB155" s="110">
        <f t="shared" si="14"/>
        <v>0</v>
      </c>
      <c r="AC155" s="111"/>
      <c r="AD155" s="111"/>
      <c r="AE155" s="405"/>
      <c r="AF155" s="387"/>
      <c r="AG155" s="388"/>
      <c r="AH155" s="406"/>
      <c r="AI155" s="389"/>
      <c r="AJ155" s="407"/>
    </row>
    <row r="156" spans="1:36" s="112" customFormat="1" x14ac:dyDescent="0.25">
      <c r="A156" s="113">
        <v>149</v>
      </c>
      <c r="B156" s="114"/>
      <c r="C156" s="100">
        <f t="shared" si="13"/>
        <v>0</v>
      </c>
      <c r="D156" s="115"/>
      <c r="E156" s="116"/>
      <c r="F156" s="117"/>
      <c r="G156" s="118"/>
      <c r="H156" s="116"/>
      <c r="I156" s="119"/>
      <c r="J156" s="117"/>
      <c r="K156" s="120"/>
      <c r="L156" s="117"/>
      <c r="M156" s="116"/>
      <c r="N156" s="109">
        <f t="shared" si="10"/>
        <v>0</v>
      </c>
      <c r="O156" s="109">
        <f t="shared" si="11"/>
        <v>0</v>
      </c>
      <c r="P156" s="109">
        <f t="shared" si="12"/>
        <v>0</v>
      </c>
      <c r="Q156" s="387"/>
      <c r="R156" s="388"/>
      <c r="S156" s="388"/>
      <c r="T156" s="388"/>
      <c r="U156" s="388"/>
      <c r="V156" s="389"/>
      <c r="W156" s="389"/>
      <c r="X156" s="394"/>
      <c r="Y156" s="391"/>
      <c r="Z156" s="392"/>
      <c r="AA156" s="393"/>
      <c r="AB156" s="110">
        <f t="shared" si="14"/>
        <v>0</v>
      </c>
      <c r="AC156" s="111"/>
      <c r="AD156" s="111"/>
      <c r="AE156" s="405"/>
      <c r="AF156" s="387"/>
      <c r="AG156" s="388"/>
      <c r="AH156" s="406"/>
      <c r="AI156" s="389"/>
      <c r="AJ156" s="407"/>
    </row>
    <row r="157" spans="1:36" s="112" customFormat="1" x14ac:dyDescent="0.25">
      <c r="A157" s="113">
        <v>150</v>
      </c>
      <c r="B157" s="114"/>
      <c r="C157" s="100">
        <f t="shared" si="13"/>
        <v>0</v>
      </c>
      <c r="D157" s="115"/>
      <c r="E157" s="116"/>
      <c r="F157" s="117"/>
      <c r="G157" s="118"/>
      <c r="H157" s="116"/>
      <c r="I157" s="119"/>
      <c r="J157" s="117"/>
      <c r="K157" s="120"/>
      <c r="L157" s="117"/>
      <c r="M157" s="116"/>
      <c r="N157" s="109">
        <f t="shared" si="10"/>
        <v>0</v>
      </c>
      <c r="O157" s="109">
        <f t="shared" si="11"/>
        <v>0</v>
      </c>
      <c r="P157" s="109">
        <f t="shared" si="12"/>
        <v>0</v>
      </c>
      <c r="Q157" s="387"/>
      <c r="R157" s="388"/>
      <c r="S157" s="388"/>
      <c r="T157" s="388"/>
      <c r="U157" s="388"/>
      <c r="V157" s="389"/>
      <c r="W157" s="389"/>
      <c r="X157" s="394"/>
      <c r="Y157" s="391"/>
      <c r="Z157" s="392"/>
      <c r="AA157" s="393"/>
      <c r="AB157" s="110">
        <f t="shared" si="14"/>
        <v>0</v>
      </c>
      <c r="AC157" s="111"/>
      <c r="AD157" s="111"/>
      <c r="AE157" s="405"/>
      <c r="AF157" s="387"/>
      <c r="AG157" s="388"/>
      <c r="AH157" s="406"/>
      <c r="AI157" s="389"/>
      <c r="AJ157" s="407"/>
    </row>
    <row r="158" spans="1:36" s="112" customFormat="1" x14ac:dyDescent="0.25">
      <c r="A158" s="113">
        <v>151</v>
      </c>
      <c r="B158" s="114"/>
      <c r="C158" s="100">
        <f t="shared" si="13"/>
        <v>0</v>
      </c>
      <c r="D158" s="115"/>
      <c r="E158" s="116"/>
      <c r="F158" s="117"/>
      <c r="G158" s="118"/>
      <c r="H158" s="116"/>
      <c r="I158" s="119"/>
      <c r="J158" s="117"/>
      <c r="K158" s="120"/>
      <c r="L158" s="117"/>
      <c r="M158" s="116"/>
      <c r="N158" s="109">
        <f t="shared" si="10"/>
        <v>0</v>
      </c>
      <c r="O158" s="109">
        <f t="shared" si="11"/>
        <v>0</v>
      </c>
      <c r="P158" s="109">
        <f t="shared" si="12"/>
        <v>0</v>
      </c>
      <c r="Q158" s="387"/>
      <c r="R158" s="388"/>
      <c r="S158" s="388"/>
      <c r="T158" s="388"/>
      <c r="U158" s="388"/>
      <c r="V158" s="389"/>
      <c r="W158" s="389"/>
      <c r="X158" s="394"/>
      <c r="Y158" s="391"/>
      <c r="Z158" s="392"/>
      <c r="AA158" s="393"/>
      <c r="AB158" s="110">
        <f t="shared" si="14"/>
        <v>0</v>
      </c>
      <c r="AC158" s="111"/>
      <c r="AD158" s="111"/>
      <c r="AE158" s="405"/>
      <c r="AF158" s="387"/>
      <c r="AG158" s="388"/>
      <c r="AH158" s="406"/>
      <c r="AI158" s="389"/>
      <c r="AJ158" s="407"/>
    </row>
    <row r="159" spans="1:36" s="112" customFormat="1" x14ac:dyDescent="0.25">
      <c r="A159" s="113">
        <v>152</v>
      </c>
      <c r="B159" s="114"/>
      <c r="C159" s="100">
        <f t="shared" si="13"/>
        <v>0</v>
      </c>
      <c r="D159" s="115"/>
      <c r="E159" s="116"/>
      <c r="F159" s="117"/>
      <c r="G159" s="118"/>
      <c r="H159" s="116"/>
      <c r="I159" s="119"/>
      <c r="J159" s="117"/>
      <c r="K159" s="120"/>
      <c r="L159" s="117"/>
      <c r="M159" s="116"/>
      <c r="N159" s="109">
        <f t="shared" si="10"/>
        <v>0</v>
      </c>
      <c r="O159" s="109">
        <f t="shared" si="11"/>
        <v>0</v>
      </c>
      <c r="P159" s="109">
        <f t="shared" si="12"/>
        <v>0</v>
      </c>
      <c r="Q159" s="387"/>
      <c r="R159" s="388"/>
      <c r="S159" s="388"/>
      <c r="T159" s="388"/>
      <c r="U159" s="388"/>
      <c r="V159" s="389"/>
      <c r="W159" s="389"/>
      <c r="X159" s="394"/>
      <c r="Y159" s="391"/>
      <c r="Z159" s="392"/>
      <c r="AA159" s="393"/>
      <c r="AB159" s="110">
        <f t="shared" si="14"/>
        <v>0</v>
      </c>
      <c r="AC159" s="111"/>
      <c r="AD159" s="111"/>
      <c r="AE159" s="405"/>
      <c r="AF159" s="387"/>
      <c r="AG159" s="388"/>
      <c r="AH159" s="406"/>
      <c r="AI159" s="389"/>
      <c r="AJ159" s="407"/>
    </row>
    <row r="160" spans="1:36" s="112" customFormat="1" x14ac:dyDescent="0.25">
      <c r="A160" s="113">
        <v>153</v>
      </c>
      <c r="B160" s="114"/>
      <c r="C160" s="100">
        <f t="shared" si="13"/>
        <v>0</v>
      </c>
      <c r="D160" s="115"/>
      <c r="E160" s="116"/>
      <c r="F160" s="117"/>
      <c r="G160" s="118"/>
      <c r="H160" s="116"/>
      <c r="I160" s="119"/>
      <c r="J160" s="117"/>
      <c r="K160" s="120"/>
      <c r="L160" s="117"/>
      <c r="M160" s="116"/>
      <c r="N160" s="109">
        <f t="shared" si="10"/>
        <v>0</v>
      </c>
      <c r="O160" s="109">
        <f t="shared" si="11"/>
        <v>0</v>
      </c>
      <c r="P160" s="109">
        <f t="shared" si="12"/>
        <v>0</v>
      </c>
      <c r="Q160" s="387"/>
      <c r="R160" s="388"/>
      <c r="S160" s="388"/>
      <c r="T160" s="388"/>
      <c r="U160" s="388"/>
      <c r="V160" s="389"/>
      <c r="W160" s="389"/>
      <c r="X160" s="394"/>
      <c r="Y160" s="391"/>
      <c r="Z160" s="392"/>
      <c r="AA160" s="393"/>
      <c r="AB160" s="110">
        <f t="shared" si="14"/>
        <v>0</v>
      </c>
      <c r="AC160" s="111"/>
      <c r="AD160" s="111"/>
      <c r="AE160" s="405"/>
      <c r="AF160" s="387"/>
      <c r="AG160" s="388"/>
      <c r="AH160" s="406"/>
      <c r="AI160" s="389"/>
      <c r="AJ160" s="407"/>
    </row>
    <row r="161" spans="1:36" s="112" customFormat="1" x14ac:dyDescent="0.25">
      <c r="A161" s="113">
        <v>154</v>
      </c>
      <c r="B161" s="114"/>
      <c r="C161" s="100">
        <f t="shared" si="13"/>
        <v>0</v>
      </c>
      <c r="D161" s="115"/>
      <c r="E161" s="116"/>
      <c r="F161" s="117"/>
      <c r="G161" s="118"/>
      <c r="H161" s="116"/>
      <c r="I161" s="119"/>
      <c r="J161" s="117"/>
      <c r="K161" s="120"/>
      <c r="L161" s="117"/>
      <c r="M161" s="116"/>
      <c r="N161" s="109">
        <f t="shared" si="10"/>
        <v>0</v>
      </c>
      <c r="O161" s="109">
        <f t="shared" si="11"/>
        <v>0</v>
      </c>
      <c r="P161" s="109">
        <f t="shared" si="12"/>
        <v>0</v>
      </c>
      <c r="Q161" s="387"/>
      <c r="R161" s="388"/>
      <c r="S161" s="388"/>
      <c r="T161" s="388"/>
      <c r="U161" s="388"/>
      <c r="V161" s="389"/>
      <c r="W161" s="389"/>
      <c r="X161" s="394"/>
      <c r="Y161" s="391"/>
      <c r="Z161" s="392"/>
      <c r="AA161" s="393"/>
      <c r="AB161" s="110">
        <f t="shared" si="14"/>
        <v>0</v>
      </c>
      <c r="AC161" s="111"/>
      <c r="AD161" s="111"/>
      <c r="AE161" s="405"/>
      <c r="AF161" s="387"/>
      <c r="AG161" s="388"/>
      <c r="AH161" s="406"/>
      <c r="AI161" s="389"/>
      <c r="AJ161" s="407"/>
    </row>
    <row r="162" spans="1:36" s="112" customFormat="1" x14ac:dyDescent="0.25">
      <c r="A162" s="113">
        <v>155</v>
      </c>
      <c r="B162" s="114"/>
      <c r="C162" s="100">
        <f t="shared" si="13"/>
        <v>0</v>
      </c>
      <c r="D162" s="115"/>
      <c r="E162" s="116"/>
      <c r="F162" s="117"/>
      <c r="G162" s="118"/>
      <c r="H162" s="116"/>
      <c r="I162" s="119"/>
      <c r="J162" s="117"/>
      <c r="K162" s="120"/>
      <c r="L162" s="117"/>
      <c r="M162" s="116"/>
      <c r="N162" s="109">
        <f t="shared" si="10"/>
        <v>0</v>
      </c>
      <c r="O162" s="109">
        <f t="shared" si="11"/>
        <v>0</v>
      </c>
      <c r="P162" s="109">
        <f t="shared" si="12"/>
        <v>0</v>
      </c>
      <c r="Q162" s="387"/>
      <c r="R162" s="388"/>
      <c r="S162" s="388"/>
      <c r="T162" s="388"/>
      <c r="U162" s="388"/>
      <c r="V162" s="389"/>
      <c r="W162" s="389"/>
      <c r="X162" s="394"/>
      <c r="Y162" s="391"/>
      <c r="Z162" s="392"/>
      <c r="AA162" s="393"/>
      <c r="AB162" s="110">
        <f t="shared" si="14"/>
        <v>0</v>
      </c>
      <c r="AC162" s="111"/>
      <c r="AD162" s="111"/>
      <c r="AE162" s="405"/>
      <c r="AF162" s="387"/>
      <c r="AG162" s="388"/>
      <c r="AH162" s="406"/>
      <c r="AI162" s="389"/>
      <c r="AJ162" s="407"/>
    </row>
    <row r="163" spans="1:36" s="112" customFormat="1" x14ac:dyDescent="0.25">
      <c r="A163" s="113">
        <v>156</v>
      </c>
      <c r="B163" s="114"/>
      <c r="C163" s="100">
        <f t="shared" si="13"/>
        <v>0</v>
      </c>
      <c r="D163" s="115"/>
      <c r="E163" s="116"/>
      <c r="F163" s="117"/>
      <c r="G163" s="118"/>
      <c r="H163" s="116"/>
      <c r="I163" s="119"/>
      <c r="J163" s="117"/>
      <c r="K163" s="120"/>
      <c r="L163" s="117"/>
      <c r="M163" s="116"/>
      <c r="N163" s="109">
        <f t="shared" si="10"/>
        <v>0</v>
      </c>
      <c r="O163" s="109">
        <f t="shared" si="11"/>
        <v>0</v>
      </c>
      <c r="P163" s="109">
        <f t="shared" si="12"/>
        <v>0</v>
      </c>
      <c r="Q163" s="387"/>
      <c r="R163" s="388"/>
      <c r="S163" s="388"/>
      <c r="T163" s="388"/>
      <c r="U163" s="388"/>
      <c r="V163" s="389"/>
      <c r="W163" s="389"/>
      <c r="X163" s="394"/>
      <c r="Y163" s="391"/>
      <c r="Z163" s="392"/>
      <c r="AA163" s="393"/>
      <c r="AB163" s="110">
        <f t="shared" si="14"/>
        <v>0</v>
      </c>
      <c r="AC163" s="111"/>
      <c r="AD163" s="111"/>
      <c r="AE163" s="405"/>
      <c r="AF163" s="387"/>
      <c r="AG163" s="388"/>
      <c r="AH163" s="406"/>
      <c r="AI163" s="389"/>
      <c r="AJ163" s="407"/>
    </row>
    <row r="164" spans="1:36" s="112" customFormat="1" x14ac:dyDescent="0.25">
      <c r="A164" s="113">
        <v>157</v>
      </c>
      <c r="B164" s="114"/>
      <c r="C164" s="100">
        <f t="shared" si="13"/>
        <v>0</v>
      </c>
      <c r="D164" s="115"/>
      <c r="E164" s="116"/>
      <c r="F164" s="117"/>
      <c r="G164" s="118"/>
      <c r="H164" s="116"/>
      <c r="I164" s="119"/>
      <c r="J164" s="117"/>
      <c r="K164" s="120"/>
      <c r="L164" s="117"/>
      <c r="M164" s="116"/>
      <c r="N164" s="109">
        <f t="shared" si="10"/>
        <v>0</v>
      </c>
      <c r="O164" s="109">
        <f t="shared" si="11"/>
        <v>0</v>
      </c>
      <c r="P164" s="109">
        <f t="shared" si="12"/>
        <v>0</v>
      </c>
      <c r="Q164" s="387"/>
      <c r="R164" s="388"/>
      <c r="S164" s="388"/>
      <c r="T164" s="388"/>
      <c r="U164" s="388"/>
      <c r="V164" s="389"/>
      <c r="W164" s="389"/>
      <c r="X164" s="394"/>
      <c r="Y164" s="391"/>
      <c r="Z164" s="392"/>
      <c r="AA164" s="393"/>
      <c r="AB164" s="110">
        <f t="shared" si="14"/>
        <v>0</v>
      </c>
      <c r="AC164" s="111"/>
      <c r="AD164" s="111"/>
      <c r="AE164" s="405"/>
      <c r="AF164" s="387"/>
      <c r="AG164" s="388"/>
      <c r="AH164" s="406"/>
      <c r="AI164" s="389"/>
      <c r="AJ164" s="407"/>
    </row>
    <row r="165" spans="1:36" s="112" customFormat="1" x14ac:dyDescent="0.25">
      <c r="A165" s="113">
        <v>158</v>
      </c>
      <c r="B165" s="114"/>
      <c r="C165" s="100">
        <f t="shared" si="13"/>
        <v>0</v>
      </c>
      <c r="D165" s="115"/>
      <c r="E165" s="116"/>
      <c r="F165" s="117"/>
      <c r="G165" s="118"/>
      <c r="H165" s="116"/>
      <c r="I165" s="119"/>
      <c r="J165" s="117"/>
      <c r="K165" s="120"/>
      <c r="L165" s="117"/>
      <c r="M165" s="116"/>
      <c r="N165" s="109">
        <f t="shared" si="10"/>
        <v>0</v>
      </c>
      <c r="O165" s="109">
        <f t="shared" si="11"/>
        <v>0</v>
      </c>
      <c r="P165" s="109">
        <f t="shared" si="12"/>
        <v>0</v>
      </c>
      <c r="Q165" s="387"/>
      <c r="R165" s="388"/>
      <c r="S165" s="388"/>
      <c r="T165" s="388"/>
      <c r="U165" s="388"/>
      <c r="V165" s="389"/>
      <c r="W165" s="389"/>
      <c r="X165" s="394"/>
      <c r="Y165" s="391"/>
      <c r="Z165" s="392"/>
      <c r="AA165" s="393"/>
      <c r="AB165" s="110">
        <f t="shared" si="14"/>
        <v>0</v>
      </c>
      <c r="AC165" s="111"/>
      <c r="AD165" s="111"/>
      <c r="AE165" s="405"/>
      <c r="AF165" s="387"/>
      <c r="AG165" s="388"/>
      <c r="AH165" s="406"/>
      <c r="AI165" s="389"/>
      <c r="AJ165" s="407"/>
    </row>
    <row r="166" spans="1:36" s="112" customFormat="1" x14ac:dyDescent="0.25">
      <c r="A166" s="113">
        <v>159</v>
      </c>
      <c r="B166" s="114"/>
      <c r="C166" s="100">
        <f t="shared" si="13"/>
        <v>0</v>
      </c>
      <c r="D166" s="115"/>
      <c r="E166" s="116"/>
      <c r="F166" s="117"/>
      <c r="G166" s="118"/>
      <c r="H166" s="116"/>
      <c r="I166" s="119"/>
      <c r="J166" s="117"/>
      <c r="K166" s="120"/>
      <c r="L166" s="117"/>
      <c r="M166" s="116"/>
      <c r="N166" s="109">
        <f t="shared" si="10"/>
        <v>0</v>
      </c>
      <c r="O166" s="109">
        <f t="shared" si="11"/>
        <v>0</v>
      </c>
      <c r="P166" s="109">
        <f t="shared" si="12"/>
        <v>0</v>
      </c>
      <c r="Q166" s="387"/>
      <c r="R166" s="388"/>
      <c r="S166" s="388"/>
      <c r="T166" s="388"/>
      <c r="U166" s="388"/>
      <c r="V166" s="389"/>
      <c r="W166" s="389"/>
      <c r="X166" s="394"/>
      <c r="Y166" s="391"/>
      <c r="Z166" s="392"/>
      <c r="AA166" s="393"/>
      <c r="AB166" s="110">
        <f t="shared" si="14"/>
        <v>0</v>
      </c>
      <c r="AC166" s="111"/>
      <c r="AD166" s="111"/>
      <c r="AE166" s="405"/>
      <c r="AF166" s="387"/>
      <c r="AG166" s="388"/>
      <c r="AH166" s="406"/>
      <c r="AI166" s="389"/>
      <c r="AJ166" s="407"/>
    </row>
    <row r="167" spans="1:36" s="112" customFormat="1" x14ac:dyDescent="0.25">
      <c r="A167" s="113">
        <v>160</v>
      </c>
      <c r="B167" s="114"/>
      <c r="C167" s="100">
        <f t="shared" si="13"/>
        <v>0</v>
      </c>
      <c r="D167" s="115"/>
      <c r="E167" s="116"/>
      <c r="F167" s="117"/>
      <c r="G167" s="118"/>
      <c r="H167" s="116"/>
      <c r="I167" s="119"/>
      <c r="J167" s="117"/>
      <c r="K167" s="120"/>
      <c r="L167" s="117"/>
      <c r="M167" s="116"/>
      <c r="N167" s="109">
        <f t="shared" si="10"/>
        <v>0</v>
      </c>
      <c r="O167" s="109">
        <f t="shared" si="11"/>
        <v>0</v>
      </c>
      <c r="P167" s="109">
        <f t="shared" si="12"/>
        <v>0</v>
      </c>
      <c r="Q167" s="387"/>
      <c r="R167" s="388"/>
      <c r="S167" s="388"/>
      <c r="T167" s="388"/>
      <c r="U167" s="388"/>
      <c r="V167" s="389"/>
      <c r="W167" s="389"/>
      <c r="X167" s="394"/>
      <c r="Y167" s="391"/>
      <c r="Z167" s="392"/>
      <c r="AA167" s="393"/>
      <c r="AB167" s="110">
        <f t="shared" si="14"/>
        <v>0</v>
      </c>
      <c r="AC167" s="111"/>
      <c r="AD167" s="111"/>
      <c r="AE167" s="405"/>
      <c r="AF167" s="387"/>
      <c r="AG167" s="388"/>
      <c r="AH167" s="406"/>
      <c r="AI167" s="389"/>
      <c r="AJ167" s="407"/>
    </row>
    <row r="168" spans="1:36" s="112" customFormat="1" x14ac:dyDescent="0.25">
      <c r="A168" s="113">
        <v>161</v>
      </c>
      <c r="B168" s="114"/>
      <c r="C168" s="100">
        <f t="shared" si="13"/>
        <v>0</v>
      </c>
      <c r="D168" s="115"/>
      <c r="E168" s="116"/>
      <c r="F168" s="117"/>
      <c r="G168" s="118"/>
      <c r="H168" s="116"/>
      <c r="I168" s="119"/>
      <c r="J168" s="117"/>
      <c r="K168" s="120"/>
      <c r="L168" s="117"/>
      <c r="M168" s="116"/>
      <c r="N168" s="109">
        <f t="shared" si="10"/>
        <v>0</v>
      </c>
      <c r="O168" s="109">
        <f t="shared" si="11"/>
        <v>0</v>
      </c>
      <c r="P168" s="109">
        <f t="shared" si="12"/>
        <v>0</v>
      </c>
      <c r="Q168" s="387"/>
      <c r="R168" s="388"/>
      <c r="S168" s="388"/>
      <c r="T168" s="388"/>
      <c r="U168" s="388"/>
      <c r="V168" s="389"/>
      <c r="W168" s="389"/>
      <c r="X168" s="394"/>
      <c r="Y168" s="391"/>
      <c r="Z168" s="392"/>
      <c r="AA168" s="393"/>
      <c r="AB168" s="110">
        <f t="shared" si="14"/>
        <v>0</v>
      </c>
      <c r="AC168" s="111"/>
      <c r="AD168" s="111"/>
      <c r="AE168" s="405"/>
      <c r="AF168" s="387"/>
      <c r="AG168" s="388"/>
      <c r="AH168" s="406"/>
      <c r="AI168" s="389"/>
      <c r="AJ168" s="407"/>
    </row>
    <row r="169" spans="1:36" s="112" customFormat="1" x14ac:dyDescent="0.25">
      <c r="A169" s="113">
        <v>162</v>
      </c>
      <c r="B169" s="114"/>
      <c r="C169" s="100">
        <f t="shared" si="13"/>
        <v>0</v>
      </c>
      <c r="D169" s="115"/>
      <c r="E169" s="116"/>
      <c r="F169" s="117"/>
      <c r="G169" s="118"/>
      <c r="H169" s="116"/>
      <c r="I169" s="119"/>
      <c r="J169" s="117"/>
      <c r="K169" s="120"/>
      <c r="L169" s="117"/>
      <c r="M169" s="116"/>
      <c r="N169" s="109">
        <f t="shared" si="10"/>
        <v>0</v>
      </c>
      <c r="O169" s="109">
        <f t="shared" si="11"/>
        <v>0</v>
      </c>
      <c r="P169" s="109">
        <f t="shared" si="12"/>
        <v>0</v>
      </c>
      <c r="Q169" s="387"/>
      <c r="R169" s="388"/>
      <c r="S169" s="388"/>
      <c r="T169" s="388"/>
      <c r="U169" s="388"/>
      <c r="V169" s="389"/>
      <c r="W169" s="389"/>
      <c r="X169" s="394"/>
      <c r="Y169" s="391"/>
      <c r="Z169" s="392"/>
      <c r="AA169" s="393"/>
      <c r="AB169" s="110">
        <f t="shared" si="14"/>
        <v>0</v>
      </c>
      <c r="AC169" s="111"/>
      <c r="AD169" s="111"/>
      <c r="AE169" s="405"/>
      <c r="AF169" s="387"/>
      <c r="AG169" s="388"/>
      <c r="AH169" s="406"/>
      <c r="AI169" s="389"/>
      <c r="AJ169" s="407"/>
    </row>
    <row r="170" spans="1:36" s="112" customFormat="1" x14ac:dyDescent="0.25">
      <c r="A170" s="113">
        <v>163</v>
      </c>
      <c r="B170" s="114"/>
      <c r="C170" s="100">
        <f t="shared" si="13"/>
        <v>0</v>
      </c>
      <c r="D170" s="115"/>
      <c r="E170" s="116"/>
      <c r="F170" s="117"/>
      <c r="G170" s="118"/>
      <c r="H170" s="116"/>
      <c r="I170" s="119"/>
      <c r="J170" s="117"/>
      <c r="K170" s="120"/>
      <c r="L170" s="117"/>
      <c r="M170" s="116"/>
      <c r="N170" s="109">
        <f t="shared" si="10"/>
        <v>0</v>
      </c>
      <c r="O170" s="109">
        <f t="shared" si="11"/>
        <v>0</v>
      </c>
      <c r="P170" s="109">
        <f t="shared" si="12"/>
        <v>0</v>
      </c>
      <c r="Q170" s="387"/>
      <c r="R170" s="388"/>
      <c r="S170" s="388"/>
      <c r="T170" s="388"/>
      <c r="U170" s="388"/>
      <c r="V170" s="389"/>
      <c r="W170" s="389"/>
      <c r="X170" s="394"/>
      <c r="Y170" s="391"/>
      <c r="Z170" s="392"/>
      <c r="AA170" s="393"/>
      <c r="AB170" s="110">
        <f t="shared" si="14"/>
        <v>0</v>
      </c>
      <c r="AC170" s="111"/>
      <c r="AD170" s="111"/>
      <c r="AE170" s="405"/>
      <c r="AF170" s="387"/>
      <c r="AG170" s="388"/>
      <c r="AH170" s="406"/>
      <c r="AI170" s="389"/>
      <c r="AJ170" s="407"/>
    </row>
    <row r="171" spans="1:36" s="112" customFormat="1" x14ac:dyDescent="0.25">
      <c r="A171" s="113">
        <v>164</v>
      </c>
      <c r="B171" s="114"/>
      <c r="C171" s="100">
        <f t="shared" si="13"/>
        <v>0</v>
      </c>
      <c r="D171" s="115"/>
      <c r="E171" s="116"/>
      <c r="F171" s="117"/>
      <c r="G171" s="118"/>
      <c r="H171" s="116"/>
      <c r="I171" s="119"/>
      <c r="J171" s="117"/>
      <c r="K171" s="120"/>
      <c r="L171" s="117"/>
      <c r="M171" s="116"/>
      <c r="N171" s="109">
        <f t="shared" si="10"/>
        <v>0</v>
      </c>
      <c r="O171" s="109">
        <f t="shared" si="11"/>
        <v>0</v>
      </c>
      <c r="P171" s="109">
        <f t="shared" si="12"/>
        <v>0</v>
      </c>
      <c r="Q171" s="387"/>
      <c r="R171" s="388"/>
      <c r="S171" s="388"/>
      <c r="T171" s="388"/>
      <c r="U171" s="388"/>
      <c r="V171" s="389"/>
      <c r="W171" s="389"/>
      <c r="X171" s="394"/>
      <c r="Y171" s="391"/>
      <c r="Z171" s="392"/>
      <c r="AA171" s="393"/>
      <c r="AB171" s="110">
        <f t="shared" si="14"/>
        <v>0</v>
      </c>
      <c r="AC171" s="111"/>
      <c r="AD171" s="111"/>
      <c r="AE171" s="405"/>
      <c r="AF171" s="387"/>
      <c r="AG171" s="388"/>
      <c r="AH171" s="406"/>
      <c r="AI171" s="389"/>
      <c r="AJ171" s="407"/>
    </row>
    <row r="172" spans="1:36" s="112" customFormat="1" x14ac:dyDescent="0.25">
      <c r="A172" s="113">
        <v>165</v>
      </c>
      <c r="B172" s="114"/>
      <c r="C172" s="100">
        <f t="shared" si="13"/>
        <v>0</v>
      </c>
      <c r="D172" s="115"/>
      <c r="E172" s="116"/>
      <c r="F172" s="117"/>
      <c r="G172" s="118"/>
      <c r="H172" s="116"/>
      <c r="I172" s="119"/>
      <c r="J172" s="117"/>
      <c r="K172" s="120"/>
      <c r="L172" s="117"/>
      <c r="M172" s="116"/>
      <c r="N172" s="109">
        <f t="shared" si="10"/>
        <v>0</v>
      </c>
      <c r="O172" s="109">
        <f t="shared" si="11"/>
        <v>0</v>
      </c>
      <c r="P172" s="109">
        <f t="shared" si="12"/>
        <v>0</v>
      </c>
      <c r="Q172" s="387"/>
      <c r="R172" s="388"/>
      <c r="S172" s="388"/>
      <c r="T172" s="388"/>
      <c r="U172" s="388"/>
      <c r="V172" s="389"/>
      <c r="W172" s="389"/>
      <c r="X172" s="394"/>
      <c r="Y172" s="391"/>
      <c r="Z172" s="392"/>
      <c r="AA172" s="393"/>
      <c r="AB172" s="110">
        <f t="shared" si="14"/>
        <v>0</v>
      </c>
      <c r="AC172" s="111"/>
      <c r="AD172" s="111"/>
      <c r="AE172" s="405"/>
      <c r="AF172" s="387"/>
      <c r="AG172" s="388"/>
      <c r="AH172" s="406"/>
      <c r="AI172" s="389"/>
      <c r="AJ172" s="407"/>
    </row>
    <row r="173" spans="1:36" s="112" customFormat="1" x14ac:dyDescent="0.25">
      <c r="A173" s="113">
        <v>166</v>
      </c>
      <c r="B173" s="114"/>
      <c r="C173" s="100">
        <f t="shared" si="13"/>
        <v>0</v>
      </c>
      <c r="D173" s="115"/>
      <c r="E173" s="116"/>
      <c r="F173" s="117"/>
      <c r="G173" s="118"/>
      <c r="H173" s="116"/>
      <c r="I173" s="119"/>
      <c r="J173" s="117"/>
      <c r="K173" s="120"/>
      <c r="L173" s="117"/>
      <c r="M173" s="116"/>
      <c r="N173" s="109">
        <f t="shared" si="10"/>
        <v>0</v>
      </c>
      <c r="O173" s="109">
        <f t="shared" si="11"/>
        <v>0</v>
      </c>
      <c r="P173" s="109">
        <f t="shared" si="12"/>
        <v>0</v>
      </c>
      <c r="Q173" s="387"/>
      <c r="R173" s="388"/>
      <c r="S173" s="388"/>
      <c r="T173" s="388"/>
      <c r="U173" s="388"/>
      <c r="V173" s="389"/>
      <c r="W173" s="389"/>
      <c r="X173" s="394"/>
      <c r="Y173" s="391"/>
      <c r="Z173" s="392"/>
      <c r="AA173" s="393"/>
      <c r="AB173" s="110">
        <f t="shared" si="14"/>
        <v>0</v>
      </c>
      <c r="AC173" s="111"/>
      <c r="AD173" s="111"/>
      <c r="AE173" s="405"/>
      <c r="AF173" s="387"/>
      <c r="AG173" s="388"/>
      <c r="AH173" s="406"/>
      <c r="AI173" s="389"/>
      <c r="AJ173" s="407"/>
    </row>
    <row r="174" spans="1:36" s="112" customFormat="1" x14ac:dyDescent="0.25">
      <c r="A174" s="113">
        <v>167</v>
      </c>
      <c r="B174" s="114"/>
      <c r="C174" s="100">
        <f t="shared" si="13"/>
        <v>0</v>
      </c>
      <c r="D174" s="115"/>
      <c r="E174" s="116"/>
      <c r="F174" s="117"/>
      <c r="G174" s="118"/>
      <c r="H174" s="116"/>
      <c r="I174" s="119"/>
      <c r="J174" s="117"/>
      <c r="K174" s="120"/>
      <c r="L174" s="117"/>
      <c r="M174" s="116"/>
      <c r="N174" s="109">
        <f t="shared" si="10"/>
        <v>0</v>
      </c>
      <c r="O174" s="109">
        <f t="shared" si="11"/>
        <v>0</v>
      </c>
      <c r="P174" s="109">
        <f t="shared" si="12"/>
        <v>0</v>
      </c>
      <c r="Q174" s="387"/>
      <c r="R174" s="388"/>
      <c r="S174" s="388"/>
      <c r="T174" s="388"/>
      <c r="U174" s="388"/>
      <c r="V174" s="389"/>
      <c r="W174" s="389"/>
      <c r="X174" s="394"/>
      <c r="Y174" s="391"/>
      <c r="Z174" s="392"/>
      <c r="AA174" s="393"/>
      <c r="AB174" s="110">
        <f t="shared" si="14"/>
        <v>0</v>
      </c>
      <c r="AC174" s="111"/>
      <c r="AD174" s="111"/>
      <c r="AE174" s="405"/>
      <c r="AF174" s="387"/>
      <c r="AG174" s="388"/>
      <c r="AH174" s="406"/>
      <c r="AI174" s="389"/>
      <c r="AJ174" s="407"/>
    </row>
    <row r="175" spans="1:36" s="112" customFormat="1" x14ac:dyDescent="0.25">
      <c r="A175" s="113">
        <v>168</v>
      </c>
      <c r="B175" s="114"/>
      <c r="C175" s="100">
        <f t="shared" si="13"/>
        <v>0</v>
      </c>
      <c r="D175" s="115"/>
      <c r="E175" s="116"/>
      <c r="F175" s="117"/>
      <c r="G175" s="118"/>
      <c r="H175" s="116"/>
      <c r="I175" s="119"/>
      <c r="J175" s="117"/>
      <c r="K175" s="120"/>
      <c r="L175" s="117"/>
      <c r="M175" s="116"/>
      <c r="N175" s="109">
        <f t="shared" si="10"/>
        <v>0</v>
      </c>
      <c r="O175" s="109">
        <f t="shared" si="11"/>
        <v>0</v>
      </c>
      <c r="P175" s="109">
        <f t="shared" si="12"/>
        <v>0</v>
      </c>
      <c r="Q175" s="387"/>
      <c r="R175" s="388"/>
      <c r="S175" s="388"/>
      <c r="T175" s="388"/>
      <c r="U175" s="388"/>
      <c r="V175" s="389"/>
      <c r="W175" s="389"/>
      <c r="X175" s="394"/>
      <c r="Y175" s="391"/>
      <c r="Z175" s="392"/>
      <c r="AA175" s="393"/>
      <c r="AB175" s="110">
        <f t="shared" si="14"/>
        <v>0</v>
      </c>
      <c r="AC175" s="111"/>
      <c r="AD175" s="111"/>
      <c r="AE175" s="405"/>
      <c r="AF175" s="387"/>
      <c r="AG175" s="388"/>
      <c r="AH175" s="406"/>
      <c r="AI175" s="389"/>
      <c r="AJ175" s="407"/>
    </row>
    <row r="176" spans="1:36" s="112" customFormat="1" x14ac:dyDescent="0.25">
      <c r="A176" s="113">
        <v>169</v>
      </c>
      <c r="B176" s="114"/>
      <c r="C176" s="100">
        <f t="shared" si="13"/>
        <v>0</v>
      </c>
      <c r="D176" s="115"/>
      <c r="E176" s="116"/>
      <c r="F176" s="117"/>
      <c r="G176" s="118"/>
      <c r="H176" s="116"/>
      <c r="I176" s="119"/>
      <c r="J176" s="117"/>
      <c r="K176" s="120"/>
      <c r="L176" s="117"/>
      <c r="M176" s="116"/>
      <c r="N176" s="109">
        <f t="shared" si="10"/>
        <v>0</v>
      </c>
      <c r="O176" s="109">
        <f t="shared" si="11"/>
        <v>0</v>
      </c>
      <c r="P176" s="109">
        <f t="shared" si="12"/>
        <v>0</v>
      </c>
      <c r="Q176" s="387"/>
      <c r="R176" s="388"/>
      <c r="S176" s="388"/>
      <c r="T176" s="388"/>
      <c r="U176" s="388"/>
      <c r="V176" s="389"/>
      <c r="W176" s="389"/>
      <c r="X176" s="394"/>
      <c r="Y176" s="391"/>
      <c r="Z176" s="392"/>
      <c r="AA176" s="393"/>
      <c r="AB176" s="110">
        <f t="shared" si="14"/>
        <v>0</v>
      </c>
      <c r="AC176" s="111"/>
      <c r="AD176" s="111"/>
      <c r="AE176" s="405"/>
      <c r="AF176" s="387"/>
      <c r="AG176" s="388"/>
      <c r="AH176" s="406"/>
      <c r="AI176" s="389"/>
      <c r="AJ176" s="407"/>
    </row>
    <row r="177" spans="1:36" s="112" customFormat="1" x14ac:dyDescent="0.25">
      <c r="A177" s="113">
        <v>170</v>
      </c>
      <c r="B177" s="114"/>
      <c r="C177" s="100">
        <f t="shared" si="13"/>
        <v>0</v>
      </c>
      <c r="D177" s="115"/>
      <c r="E177" s="116"/>
      <c r="F177" s="117"/>
      <c r="G177" s="118"/>
      <c r="H177" s="116"/>
      <c r="I177" s="119"/>
      <c r="J177" s="117"/>
      <c r="K177" s="120"/>
      <c r="L177" s="117"/>
      <c r="M177" s="116"/>
      <c r="N177" s="109">
        <f t="shared" si="10"/>
        <v>0</v>
      </c>
      <c r="O177" s="109">
        <f t="shared" si="11"/>
        <v>0</v>
      </c>
      <c r="P177" s="109">
        <f t="shared" si="12"/>
        <v>0</v>
      </c>
      <c r="Q177" s="387"/>
      <c r="R177" s="388"/>
      <c r="S177" s="388"/>
      <c r="T177" s="388"/>
      <c r="U177" s="388"/>
      <c r="V177" s="389"/>
      <c r="W177" s="389"/>
      <c r="X177" s="394"/>
      <c r="Y177" s="391"/>
      <c r="Z177" s="392"/>
      <c r="AA177" s="393"/>
      <c r="AB177" s="110">
        <f t="shared" si="14"/>
        <v>0</v>
      </c>
      <c r="AC177" s="111"/>
      <c r="AD177" s="111"/>
      <c r="AE177" s="405"/>
      <c r="AF177" s="387"/>
      <c r="AG177" s="388"/>
      <c r="AH177" s="406"/>
      <c r="AI177" s="389"/>
      <c r="AJ177" s="407"/>
    </row>
    <row r="178" spans="1:36" s="112" customFormat="1" x14ac:dyDescent="0.25">
      <c r="A178" s="113">
        <v>171</v>
      </c>
      <c r="B178" s="114"/>
      <c r="C178" s="100">
        <f t="shared" si="13"/>
        <v>0</v>
      </c>
      <c r="D178" s="115"/>
      <c r="E178" s="116"/>
      <c r="F178" s="117"/>
      <c r="G178" s="118"/>
      <c r="H178" s="116"/>
      <c r="I178" s="119"/>
      <c r="J178" s="117"/>
      <c r="K178" s="120"/>
      <c r="L178" s="117"/>
      <c r="M178" s="116"/>
      <c r="N178" s="109">
        <f t="shared" si="10"/>
        <v>0</v>
      </c>
      <c r="O178" s="109">
        <f t="shared" si="11"/>
        <v>0</v>
      </c>
      <c r="P178" s="109">
        <f t="shared" si="12"/>
        <v>0</v>
      </c>
      <c r="Q178" s="387"/>
      <c r="R178" s="388"/>
      <c r="S178" s="388"/>
      <c r="T178" s="388"/>
      <c r="U178" s="388"/>
      <c r="V178" s="389"/>
      <c r="W178" s="389"/>
      <c r="X178" s="394"/>
      <c r="Y178" s="391"/>
      <c r="Z178" s="392"/>
      <c r="AA178" s="393"/>
      <c r="AB178" s="110">
        <f t="shared" si="14"/>
        <v>0</v>
      </c>
      <c r="AC178" s="111"/>
      <c r="AD178" s="111"/>
      <c r="AE178" s="405"/>
      <c r="AF178" s="387"/>
      <c r="AG178" s="388"/>
      <c r="AH178" s="406"/>
      <c r="AI178" s="389"/>
      <c r="AJ178" s="407"/>
    </row>
    <row r="179" spans="1:36" s="112" customFormat="1" x14ac:dyDescent="0.25">
      <c r="A179" s="113">
        <v>172</v>
      </c>
      <c r="B179" s="114"/>
      <c r="C179" s="100">
        <f t="shared" si="13"/>
        <v>0</v>
      </c>
      <c r="D179" s="115"/>
      <c r="E179" s="116"/>
      <c r="F179" s="117"/>
      <c r="G179" s="118"/>
      <c r="H179" s="116"/>
      <c r="I179" s="119"/>
      <c r="J179" s="117"/>
      <c r="K179" s="120"/>
      <c r="L179" s="117"/>
      <c r="M179" s="116"/>
      <c r="N179" s="109">
        <f t="shared" si="10"/>
        <v>0</v>
      </c>
      <c r="O179" s="109">
        <f t="shared" si="11"/>
        <v>0</v>
      </c>
      <c r="P179" s="109">
        <f t="shared" si="12"/>
        <v>0</v>
      </c>
      <c r="Q179" s="387"/>
      <c r="R179" s="388"/>
      <c r="S179" s="388"/>
      <c r="T179" s="388"/>
      <c r="U179" s="388"/>
      <c r="V179" s="389"/>
      <c r="W179" s="389"/>
      <c r="X179" s="394"/>
      <c r="Y179" s="391"/>
      <c r="Z179" s="392"/>
      <c r="AA179" s="393"/>
      <c r="AB179" s="110">
        <f t="shared" si="14"/>
        <v>0</v>
      </c>
      <c r="AC179" s="111"/>
      <c r="AD179" s="111"/>
      <c r="AE179" s="405"/>
      <c r="AF179" s="387"/>
      <c r="AG179" s="388"/>
      <c r="AH179" s="406"/>
      <c r="AI179" s="389"/>
      <c r="AJ179" s="407"/>
    </row>
    <row r="180" spans="1:36" s="112" customFormat="1" x14ac:dyDescent="0.25">
      <c r="A180" s="113">
        <v>173</v>
      </c>
      <c r="B180" s="114"/>
      <c r="C180" s="100">
        <f t="shared" si="13"/>
        <v>0</v>
      </c>
      <c r="D180" s="115"/>
      <c r="E180" s="116"/>
      <c r="F180" s="117"/>
      <c r="G180" s="118"/>
      <c r="H180" s="116"/>
      <c r="I180" s="119"/>
      <c r="J180" s="117"/>
      <c r="K180" s="120"/>
      <c r="L180" s="117"/>
      <c r="M180" s="116"/>
      <c r="N180" s="109">
        <f t="shared" si="10"/>
        <v>0</v>
      </c>
      <c r="O180" s="109">
        <f t="shared" si="11"/>
        <v>0</v>
      </c>
      <c r="P180" s="109">
        <f t="shared" si="12"/>
        <v>0</v>
      </c>
      <c r="Q180" s="387"/>
      <c r="R180" s="388"/>
      <c r="S180" s="388"/>
      <c r="T180" s="388"/>
      <c r="U180" s="388"/>
      <c r="V180" s="389"/>
      <c r="W180" s="389"/>
      <c r="X180" s="394"/>
      <c r="Y180" s="391"/>
      <c r="Z180" s="392"/>
      <c r="AA180" s="393"/>
      <c r="AB180" s="110">
        <f t="shared" si="14"/>
        <v>0</v>
      </c>
      <c r="AC180" s="111"/>
      <c r="AD180" s="111"/>
      <c r="AE180" s="405"/>
      <c r="AF180" s="387"/>
      <c r="AG180" s="388"/>
      <c r="AH180" s="406"/>
      <c r="AI180" s="389"/>
      <c r="AJ180" s="407"/>
    </row>
    <row r="181" spans="1:36" s="112" customFormat="1" x14ac:dyDescent="0.25">
      <c r="A181" s="113">
        <v>174</v>
      </c>
      <c r="B181" s="114"/>
      <c r="C181" s="100">
        <f t="shared" si="13"/>
        <v>0</v>
      </c>
      <c r="D181" s="115"/>
      <c r="E181" s="116"/>
      <c r="F181" s="117"/>
      <c r="G181" s="118"/>
      <c r="H181" s="116"/>
      <c r="I181" s="119"/>
      <c r="J181" s="117"/>
      <c r="K181" s="120"/>
      <c r="L181" s="117"/>
      <c r="M181" s="116"/>
      <c r="N181" s="109">
        <f t="shared" si="10"/>
        <v>0</v>
      </c>
      <c r="O181" s="109">
        <f t="shared" si="11"/>
        <v>0</v>
      </c>
      <c r="P181" s="109">
        <f t="shared" si="12"/>
        <v>0</v>
      </c>
      <c r="Q181" s="387"/>
      <c r="R181" s="388"/>
      <c r="S181" s="388"/>
      <c r="T181" s="388"/>
      <c r="U181" s="388"/>
      <c r="V181" s="389"/>
      <c r="W181" s="389"/>
      <c r="X181" s="394"/>
      <c r="Y181" s="391"/>
      <c r="Z181" s="392"/>
      <c r="AA181" s="393"/>
      <c r="AB181" s="110">
        <f t="shared" si="14"/>
        <v>0</v>
      </c>
      <c r="AC181" s="111"/>
      <c r="AD181" s="111"/>
      <c r="AE181" s="405"/>
      <c r="AF181" s="387"/>
      <c r="AG181" s="388"/>
      <c r="AH181" s="406"/>
      <c r="AI181" s="389"/>
      <c r="AJ181" s="407"/>
    </row>
    <row r="182" spans="1:36" s="112" customFormat="1" x14ac:dyDescent="0.25">
      <c r="A182" s="113">
        <v>175</v>
      </c>
      <c r="B182" s="114"/>
      <c r="C182" s="100">
        <f t="shared" si="13"/>
        <v>0</v>
      </c>
      <c r="D182" s="115"/>
      <c r="E182" s="116"/>
      <c r="F182" s="117"/>
      <c r="G182" s="118"/>
      <c r="H182" s="116"/>
      <c r="I182" s="119"/>
      <c r="J182" s="117"/>
      <c r="K182" s="120"/>
      <c r="L182" s="117"/>
      <c r="M182" s="116"/>
      <c r="N182" s="109">
        <f t="shared" si="10"/>
        <v>0</v>
      </c>
      <c r="O182" s="109">
        <f t="shared" si="11"/>
        <v>0</v>
      </c>
      <c r="P182" s="109">
        <f t="shared" si="12"/>
        <v>0</v>
      </c>
      <c r="Q182" s="387"/>
      <c r="R182" s="388"/>
      <c r="S182" s="388"/>
      <c r="T182" s="388"/>
      <c r="U182" s="388"/>
      <c r="V182" s="389"/>
      <c r="W182" s="389"/>
      <c r="X182" s="394"/>
      <c r="Y182" s="391"/>
      <c r="Z182" s="392"/>
      <c r="AA182" s="393"/>
      <c r="AB182" s="110">
        <f t="shared" si="14"/>
        <v>0</v>
      </c>
      <c r="AC182" s="111"/>
      <c r="AD182" s="111"/>
      <c r="AE182" s="405"/>
      <c r="AF182" s="387"/>
      <c r="AG182" s="388"/>
      <c r="AH182" s="406"/>
      <c r="AI182" s="389"/>
      <c r="AJ182" s="407"/>
    </row>
    <row r="183" spans="1:36" s="112" customFormat="1" x14ac:dyDescent="0.25">
      <c r="A183" s="113">
        <v>176</v>
      </c>
      <c r="B183" s="114"/>
      <c r="C183" s="100">
        <f t="shared" si="13"/>
        <v>0</v>
      </c>
      <c r="D183" s="115"/>
      <c r="E183" s="116"/>
      <c r="F183" s="117"/>
      <c r="G183" s="118"/>
      <c r="H183" s="116"/>
      <c r="I183" s="119"/>
      <c r="J183" s="117"/>
      <c r="K183" s="120"/>
      <c r="L183" s="117"/>
      <c r="M183" s="116"/>
      <c r="N183" s="109">
        <f t="shared" si="10"/>
        <v>0</v>
      </c>
      <c r="O183" s="109">
        <f t="shared" si="11"/>
        <v>0</v>
      </c>
      <c r="P183" s="109">
        <f t="shared" si="12"/>
        <v>0</v>
      </c>
      <c r="Q183" s="387"/>
      <c r="R183" s="388"/>
      <c r="S183" s="388"/>
      <c r="T183" s="388"/>
      <c r="U183" s="388"/>
      <c r="V183" s="389"/>
      <c r="W183" s="389"/>
      <c r="X183" s="394"/>
      <c r="Y183" s="391"/>
      <c r="Z183" s="392"/>
      <c r="AA183" s="393"/>
      <c r="AB183" s="110">
        <f t="shared" si="14"/>
        <v>0</v>
      </c>
      <c r="AC183" s="111"/>
      <c r="AD183" s="111"/>
      <c r="AE183" s="405"/>
      <c r="AF183" s="387"/>
      <c r="AG183" s="388"/>
      <c r="AH183" s="406"/>
      <c r="AI183" s="389"/>
      <c r="AJ183" s="407"/>
    </row>
    <row r="184" spans="1:36" s="112" customFormat="1" x14ac:dyDescent="0.25">
      <c r="A184" s="113">
        <v>177</v>
      </c>
      <c r="B184" s="114"/>
      <c r="C184" s="100">
        <f t="shared" si="13"/>
        <v>0</v>
      </c>
      <c r="D184" s="115"/>
      <c r="E184" s="116"/>
      <c r="F184" s="117"/>
      <c r="G184" s="118"/>
      <c r="H184" s="116"/>
      <c r="I184" s="119"/>
      <c r="J184" s="117"/>
      <c r="K184" s="120"/>
      <c r="L184" s="117"/>
      <c r="M184" s="116"/>
      <c r="N184" s="109">
        <f t="shared" si="10"/>
        <v>0</v>
      </c>
      <c r="O184" s="109">
        <f t="shared" si="11"/>
        <v>0</v>
      </c>
      <c r="P184" s="109">
        <f t="shared" si="12"/>
        <v>0</v>
      </c>
      <c r="Q184" s="387"/>
      <c r="R184" s="388"/>
      <c r="S184" s="388"/>
      <c r="T184" s="388"/>
      <c r="U184" s="388"/>
      <c r="V184" s="389"/>
      <c r="W184" s="389"/>
      <c r="X184" s="394"/>
      <c r="Y184" s="391"/>
      <c r="Z184" s="392"/>
      <c r="AA184" s="393"/>
      <c r="AB184" s="110">
        <f t="shared" si="14"/>
        <v>0</v>
      </c>
      <c r="AC184" s="111"/>
      <c r="AD184" s="111"/>
      <c r="AE184" s="405"/>
      <c r="AF184" s="387"/>
      <c r="AG184" s="388"/>
      <c r="AH184" s="406"/>
      <c r="AI184" s="389"/>
      <c r="AJ184" s="407"/>
    </row>
    <row r="185" spans="1:36" s="112" customFormat="1" x14ac:dyDescent="0.25">
      <c r="A185" s="113">
        <v>178</v>
      </c>
      <c r="B185" s="114"/>
      <c r="C185" s="100">
        <f t="shared" si="13"/>
        <v>0</v>
      </c>
      <c r="D185" s="115"/>
      <c r="E185" s="116"/>
      <c r="F185" s="117"/>
      <c r="G185" s="118"/>
      <c r="H185" s="116"/>
      <c r="I185" s="119"/>
      <c r="J185" s="117"/>
      <c r="K185" s="120"/>
      <c r="L185" s="117"/>
      <c r="M185" s="116"/>
      <c r="N185" s="109">
        <f t="shared" si="10"/>
        <v>0</v>
      </c>
      <c r="O185" s="109">
        <f t="shared" si="11"/>
        <v>0</v>
      </c>
      <c r="P185" s="109">
        <f t="shared" si="12"/>
        <v>0</v>
      </c>
      <c r="Q185" s="387"/>
      <c r="R185" s="388"/>
      <c r="S185" s="388"/>
      <c r="T185" s="388"/>
      <c r="U185" s="388"/>
      <c r="V185" s="389"/>
      <c r="W185" s="389"/>
      <c r="X185" s="394"/>
      <c r="Y185" s="391"/>
      <c r="Z185" s="392"/>
      <c r="AA185" s="393"/>
      <c r="AB185" s="110">
        <f t="shared" si="14"/>
        <v>0</v>
      </c>
      <c r="AC185" s="111"/>
      <c r="AD185" s="111"/>
      <c r="AE185" s="405"/>
      <c r="AF185" s="387"/>
      <c r="AG185" s="388"/>
      <c r="AH185" s="406"/>
      <c r="AI185" s="389"/>
      <c r="AJ185" s="407"/>
    </row>
    <row r="186" spans="1:36" s="112" customFormat="1" x14ac:dyDescent="0.25">
      <c r="A186" s="113">
        <v>179</v>
      </c>
      <c r="B186" s="114"/>
      <c r="C186" s="100">
        <f t="shared" si="13"/>
        <v>0</v>
      </c>
      <c r="D186" s="115"/>
      <c r="E186" s="116"/>
      <c r="F186" s="117"/>
      <c r="G186" s="118"/>
      <c r="H186" s="116"/>
      <c r="I186" s="119"/>
      <c r="J186" s="117"/>
      <c r="K186" s="120"/>
      <c r="L186" s="117"/>
      <c r="M186" s="116"/>
      <c r="N186" s="109">
        <f t="shared" si="10"/>
        <v>0</v>
      </c>
      <c r="O186" s="109">
        <f t="shared" si="11"/>
        <v>0</v>
      </c>
      <c r="P186" s="109">
        <f t="shared" si="12"/>
        <v>0</v>
      </c>
      <c r="Q186" s="387"/>
      <c r="R186" s="388"/>
      <c r="S186" s="388"/>
      <c r="T186" s="388"/>
      <c r="U186" s="388"/>
      <c r="V186" s="389"/>
      <c r="W186" s="389"/>
      <c r="X186" s="394"/>
      <c r="Y186" s="391"/>
      <c r="Z186" s="392"/>
      <c r="AA186" s="393"/>
      <c r="AB186" s="110">
        <f t="shared" si="14"/>
        <v>0</v>
      </c>
      <c r="AC186" s="111"/>
      <c r="AD186" s="111"/>
      <c r="AE186" s="405"/>
      <c r="AF186" s="387"/>
      <c r="AG186" s="388"/>
      <c r="AH186" s="406"/>
      <c r="AI186" s="389"/>
      <c r="AJ186" s="407"/>
    </row>
    <row r="187" spans="1:36" s="112" customFormat="1" x14ac:dyDescent="0.25">
      <c r="A187" s="113">
        <v>180</v>
      </c>
      <c r="B187" s="114"/>
      <c r="C187" s="100">
        <f t="shared" si="13"/>
        <v>0</v>
      </c>
      <c r="D187" s="115"/>
      <c r="E187" s="116"/>
      <c r="F187" s="117"/>
      <c r="G187" s="118"/>
      <c r="H187" s="116"/>
      <c r="I187" s="119"/>
      <c r="J187" s="117"/>
      <c r="K187" s="120"/>
      <c r="L187" s="117"/>
      <c r="M187" s="116"/>
      <c r="N187" s="109">
        <f t="shared" si="10"/>
        <v>0</v>
      </c>
      <c r="O187" s="109">
        <f t="shared" si="11"/>
        <v>0</v>
      </c>
      <c r="P187" s="109">
        <f t="shared" si="12"/>
        <v>0</v>
      </c>
      <c r="Q187" s="387"/>
      <c r="R187" s="388"/>
      <c r="S187" s="388"/>
      <c r="T187" s="388"/>
      <c r="U187" s="388"/>
      <c r="V187" s="389"/>
      <c r="W187" s="389"/>
      <c r="X187" s="394"/>
      <c r="Y187" s="391"/>
      <c r="Z187" s="392"/>
      <c r="AA187" s="393"/>
      <c r="AB187" s="110">
        <f t="shared" si="14"/>
        <v>0</v>
      </c>
      <c r="AC187" s="111"/>
      <c r="AD187" s="111"/>
      <c r="AE187" s="405"/>
      <c r="AF187" s="387"/>
      <c r="AG187" s="388"/>
      <c r="AH187" s="406"/>
      <c r="AI187" s="389"/>
      <c r="AJ187" s="407"/>
    </row>
    <row r="188" spans="1:36" s="112" customFormat="1" x14ac:dyDescent="0.25">
      <c r="A188" s="113">
        <v>181</v>
      </c>
      <c r="B188" s="114"/>
      <c r="C188" s="100">
        <f t="shared" si="13"/>
        <v>0</v>
      </c>
      <c r="D188" s="115"/>
      <c r="E188" s="116"/>
      <c r="F188" s="117"/>
      <c r="G188" s="118"/>
      <c r="H188" s="116"/>
      <c r="I188" s="119"/>
      <c r="J188" s="117"/>
      <c r="K188" s="120"/>
      <c r="L188" s="117"/>
      <c r="M188" s="116"/>
      <c r="N188" s="109">
        <f t="shared" si="10"/>
        <v>0</v>
      </c>
      <c r="O188" s="109">
        <f t="shared" si="11"/>
        <v>0</v>
      </c>
      <c r="P188" s="109">
        <f t="shared" si="12"/>
        <v>0</v>
      </c>
      <c r="Q188" s="387"/>
      <c r="R188" s="388"/>
      <c r="S188" s="388"/>
      <c r="T188" s="388"/>
      <c r="U188" s="388"/>
      <c r="V188" s="389"/>
      <c r="W188" s="389"/>
      <c r="X188" s="394"/>
      <c r="Y188" s="391"/>
      <c r="Z188" s="392"/>
      <c r="AA188" s="393"/>
      <c r="AB188" s="110">
        <f t="shared" si="14"/>
        <v>0</v>
      </c>
      <c r="AC188" s="111"/>
      <c r="AD188" s="111"/>
      <c r="AE188" s="405"/>
      <c r="AF188" s="387"/>
      <c r="AG188" s="388"/>
      <c r="AH188" s="406"/>
      <c r="AI188" s="389"/>
      <c r="AJ188" s="407"/>
    </row>
    <row r="189" spans="1:36" s="112" customFormat="1" x14ac:dyDescent="0.25">
      <c r="A189" s="113">
        <v>182</v>
      </c>
      <c r="B189" s="114"/>
      <c r="C189" s="100">
        <f t="shared" si="13"/>
        <v>0</v>
      </c>
      <c r="D189" s="115"/>
      <c r="E189" s="116"/>
      <c r="F189" s="117"/>
      <c r="G189" s="118"/>
      <c r="H189" s="116"/>
      <c r="I189" s="119"/>
      <c r="J189" s="117"/>
      <c r="K189" s="120"/>
      <c r="L189" s="117"/>
      <c r="M189" s="116"/>
      <c r="N189" s="109">
        <f t="shared" si="10"/>
        <v>0</v>
      </c>
      <c r="O189" s="109">
        <f t="shared" si="11"/>
        <v>0</v>
      </c>
      <c r="P189" s="109">
        <f t="shared" si="12"/>
        <v>0</v>
      </c>
      <c r="Q189" s="387"/>
      <c r="R189" s="388"/>
      <c r="S189" s="388"/>
      <c r="T189" s="388"/>
      <c r="U189" s="388"/>
      <c r="V189" s="389"/>
      <c r="W189" s="389"/>
      <c r="X189" s="394"/>
      <c r="Y189" s="391"/>
      <c r="Z189" s="392"/>
      <c r="AA189" s="393"/>
      <c r="AB189" s="110">
        <f t="shared" si="14"/>
        <v>0</v>
      </c>
      <c r="AC189" s="111"/>
      <c r="AD189" s="111"/>
      <c r="AE189" s="405"/>
      <c r="AF189" s="387"/>
      <c r="AG189" s="388"/>
      <c r="AH189" s="406"/>
      <c r="AI189" s="389"/>
      <c r="AJ189" s="407"/>
    </row>
    <row r="190" spans="1:36" s="112" customFormat="1" x14ac:dyDescent="0.25">
      <c r="A190" s="113">
        <v>183</v>
      </c>
      <c r="B190" s="114"/>
      <c r="C190" s="100">
        <f t="shared" si="13"/>
        <v>0</v>
      </c>
      <c r="D190" s="115"/>
      <c r="E190" s="116"/>
      <c r="F190" s="117"/>
      <c r="G190" s="118"/>
      <c r="H190" s="116"/>
      <c r="I190" s="119"/>
      <c r="J190" s="117"/>
      <c r="K190" s="120"/>
      <c r="L190" s="117"/>
      <c r="M190" s="116"/>
      <c r="N190" s="109">
        <f t="shared" si="10"/>
        <v>0</v>
      </c>
      <c r="O190" s="109">
        <f t="shared" si="11"/>
        <v>0</v>
      </c>
      <c r="P190" s="109">
        <f t="shared" si="12"/>
        <v>0</v>
      </c>
      <c r="Q190" s="387"/>
      <c r="R190" s="388"/>
      <c r="S190" s="388"/>
      <c r="T190" s="388"/>
      <c r="U190" s="388"/>
      <c r="V190" s="389"/>
      <c r="W190" s="389"/>
      <c r="X190" s="394"/>
      <c r="Y190" s="391"/>
      <c r="Z190" s="392"/>
      <c r="AA190" s="393"/>
      <c r="AB190" s="110">
        <f t="shared" si="14"/>
        <v>0</v>
      </c>
      <c r="AC190" s="111"/>
      <c r="AD190" s="111"/>
      <c r="AE190" s="405"/>
      <c r="AF190" s="387"/>
      <c r="AG190" s="388"/>
      <c r="AH190" s="406"/>
      <c r="AI190" s="389"/>
      <c r="AJ190" s="407"/>
    </row>
    <row r="191" spans="1:36" s="112" customFormat="1" x14ac:dyDescent="0.25">
      <c r="A191" s="113">
        <v>184</v>
      </c>
      <c r="B191" s="114"/>
      <c r="C191" s="100">
        <f t="shared" si="13"/>
        <v>0</v>
      </c>
      <c r="D191" s="115"/>
      <c r="E191" s="116"/>
      <c r="F191" s="117"/>
      <c r="G191" s="118"/>
      <c r="H191" s="116"/>
      <c r="I191" s="119"/>
      <c r="J191" s="117"/>
      <c r="K191" s="120"/>
      <c r="L191" s="117"/>
      <c r="M191" s="116"/>
      <c r="N191" s="109">
        <f t="shared" si="10"/>
        <v>0</v>
      </c>
      <c r="O191" s="109">
        <f t="shared" si="11"/>
        <v>0</v>
      </c>
      <c r="P191" s="109">
        <f t="shared" si="12"/>
        <v>0</v>
      </c>
      <c r="Q191" s="387"/>
      <c r="R191" s="388"/>
      <c r="S191" s="388"/>
      <c r="T191" s="388"/>
      <c r="U191" s="388"/>
      <c r="V191" s="389"/>
      <c r="W191" s="389"/>
      <c r="X191" s="394"/>
      <c r="Y191" s="391"/>
      <c r="Z191" s="392"/>
      <c r="AA191" s="393"/>
      <c r="AB191" s="110">
        <f t="shared" si="14"/>
        <v>0</v>
      </c>
      <c r="AC191" s="111"/>
      <c r="AD191" s="111"/>
      <c r="AE191" s="405"/>
      <c r="AF191" s="387"/>
      <c r="AG191" s="388"/>
      <c r="AH191" s="406"/>
      <c r="AI191" s="389"/>
      <c r="AJ191" s="407"/>
    </row>
    <row r="192" spans="1:36" s="112" customFormat="1" x14ac:dyDescent="0.25">
      <c r="A192" s="113">
        <v>185</v>
      </c>
      <c r="B192" s="114"/>
      <c r="C192" s="100">
        <f t="shared" si="13"/>
        <v>0</v>
      </c>
      <c r="D192" s="115"/>
      <c r="E192" s="116"/>
      <c r="F192" s="117"/>
      <c r="G192" s="118"/>
      <c r="H192" s="116"/>
      <c r="I192" s="119"/>
      <c r="J192" s="117"/>
      <c r="K192" s="120"/>
      <c r="L192" s="117"/>
      <c r="M192" s="116"/>
      <c r="N192" s="109">
        <f t="shared" si="10"/>
        <v>0</v>
      </c>
      <c r="O192" s="109">
        <f t="shared" si="11"/>
        <v>0</v>
      </c>
      <c r="P192" s="109">
        <f t="shared" si="12"/>
        <v>0</v>
      </c>
      <c r="Q192" s="387"/>
      <c r="R192" s="388"/>
      <c r="S192" s="388"/>
      <c r="T192" s="388"/>
      <c r="U192" s="388"/>
      <c r="V192" s="389"/>
      <c r="W192" s="389"/>
      <c r="X192" s="394"/>
      <c r="Y192" s="391"/>
      <c r="Z192" s="392"/>
      <c r="AA192" s="393"/>
      <c r="AB192" s="110">
        <f t="shared" si="14"/>
        <v>0</v>
      </c>
      <c r="AC192" s="111"/>
      <c r="AD192" s="111"/>
      <c r="AE192" s="405"/>
      <c r="AF192" s="387"/>
      <c r="AG192" s="388"/>
      <c r="AH192" s="406"/>
      <c r="AI192" s="389"/>
      <c r="AJ192" s="407"/>
    </row>
    <row r="193" spans="1:36" s="112" customFormat="1" x14ac:dyDescent="0.25">
      <c r="A193" s="113">
        <v>186</v>
      </c>
      <c r="B193" s="114"/>
      <c r="C193" s="100">
        <f t="shared" si="13"/>
        <v>0</v>
      </c>
      <c r="D193" s="115"/>
      <c r="E193" s="116"/>
      <c r="F193" s="117"/>
      <c r="G193" s="118"/>
      <c r="H193" s="116"/>
      <c r="I193" s="119"/>
      <c r="J193" s="117"/>
      <c r="K193" s="120"/>
      <c r="L193" s="117"/>
      <c r="M193" s="116"/>
      <c r="N193" s="109">
        <f t="shared" si="10"/>
        <v>0</v>
      </c>
      <c r="O193" s="109">
        <f t="shared" si="11"/>
        <v>0</v>
      </c>
      <c r="P193" s="109">
        <f t="shared" si="12"/>
        <v>0</v>
      </c>
      <c r="Q193" s="387"/>
      <c r="R193" s="388"/>
      <c r="S193" s="388"/>
      <c r="T193" s="388"/>
      <c r="U193" s="388"/>
      <c r="V193" s="389"/>
      <c r="W193" s="389"/>
      <c r="X193" s="394"/>
      <c r="Y193" s="391"/>
      <c r="Z193" s="392"/>
      <c r="AA193" s="393"/>
      <c r="AB193" s="110">
        <f t="shared" si="14"/>
        <v>0</v>
      </c>
      <c r="AC193" s="111"/>
      <c r="AD193" s="111"/>
      <c r="AE193" s="405"/>
      <c r="AF193" s="387"/>
      <c r="AG193" s="388"/>
      <c r="AH193" s="406"/>
      <c r="AI193" s="389"/>
      <c r="AJ193" s="407"/>
    </row>
    <row r="194" spans="1:36" s="112" customFormat="1" x14ac:dyDescent="0.25">
      <c r="A194" s="113">
        <v>187</v>
      </c>
      <c r="B194" s="114"/>
      <c r="C194" s="100">
        <f t="shared" si="13"/>
        <v>0</v>
      </c>
      <c r="D194" s="115"/>
      <c r="E194" s="116"/>
      <c r="F194" s="117"/>
      <c r="G194" s="118"/>
      <c r="H194" s="116"/>
      <c r="I194" s="119"/>
      <c r="J194" s="117"/>
      <c r="K194" s="120"/>
      <c r="L194" s="117"/>
      <c r="M194" s="116"/>
      <c r="N194" s="109">
        <f t="shared" si="10"/>
        <v>0</v>
      </c>
      <c r="O194" s="109">
        <f t="shared" si="11"/>
        <v>0</v>
      </c>
      <c r="P194" s="109">
        <f t="shared" si="12"/>
        <v>0</v>
      </c>
      <c r="Q194" s="387"/>
      <c r="R194" s="388"/>
      <c r="S194" s="388"/>
      <c r="T194" s="388"/>
      <c r="U194" s="388"/>
      <c r="V194" s="389"/>
      <c r="W194" s="389"/>
      <c r="X194" s="394"/>
      <c r="Y194" s="391"/>
      <c r="Z194" s="392"/>
      <c r="AA194" s="393"/>
      <c r="AB194" s="110">
        <f t="shared" si="14"/>
        <v>0</v>
      </c>
      <c r="AC194" s="111"/>
      <c r="AD194" s="111"/>
      <c r="AE194" s="405"/>
      <c r="AF194" s="387"/>
      <c r="AG194" s="388"/>
      <c r="AH194" s="406"/>
      <c r="AI194" s="389"/>
      <c r="AJ194" s="407"/>
    </row>
    <row r="195" spans="1:36" s="112" customFormat="1" x14ac:dyDescent="0.25">
      <c r="A195" s="113">
        <v>188</v>
      </c>
      <c r="B195" s="114"/>
      <c r="C195" s="100">
        <f t="shared" si="13"/>
        <v>0</v>
      </c>
      <c r="D195" s="115"/>
      <c r="E195" s="116"/>
      <c r="F195" s="117"/>
      <c r="G195" s="118"/>
      <c r="H195" s="116"/>
      <c r="I195" s="119"/>
      <c r="J195" s="117"/>
      <c r="K195" s="120"/>
      <c r="L195" s="117"/>
      <c r="M195" s="116"/>
      <c r="N195" s="109">
        <f t="shared" si="10"/>
        <v>0</v>
      </c>
      <c r="O195" s="109">
        <f t="shared" si="11"/>
        <v>0</v>
      </c>
      <c r="P195" s="109">
        <f t="shared" si="12"/>
        <v>0</v>
      </c>
      <c r="Q195" s="387"/>
      <c r="R195" s="388"/>
      <c r="S195" s="388"/>
      <c r="T195" s="388"/>
      <c r="U195" s="388"/>
      <c r="V195" s="389"/>
      <c r="W195" s="389"/>
      <c r="X195" s="394"/>
      <c r="Y195" s="391"/>
      <c r="Z195" s="392"/>
      <c r="AA195" s="393"/>
      <c r="AB195" s="110">
        <f t="shared" si="14"/>
        <v>0</v>
      </c>
      <c r="AC195" s="111"/>
      <c r="AD195" s="111"/>
      <c r="AE195" s="405"/>
      <c r="AF195" s="387"/>
      <c r="AG195" s="388"/>
      <c r="AH195" s="406"/>
      <c r="AI195" s="389"/>
      <c r="AJ195" s="407"/>
    </row>
    <row r="196" spans="1:36" s="112" customFormat="1" x14ac:dyDescent="0.25">
      <c r="A196" s="113">
        <v>189</v>
      </c>
      <c r="B196" s="114"/>
      <c r="C196" s="100">
        <f t="shared" si="13"/>
        <v>0</v>
      </c>
      <c r="D196" s="115"/>
      <c r="E196" s="116"/>
      <c r="F196" s="117"/>
      <c r="G196" s="118"/>
      <c r="H196" s="116"/>
      <c r="I196" s="119"/>
      <c r="J196" s="117"/>
      <c r="K196" s="120"/>
      <c r="L196" s="117"/>
      <c r="M196" s="116"/>
      <c r="N196" s="109">
        <f t="shared" si="10"/>
        <v>0</v>
      </c>
      <c r="O196" s="109">
        <f t="shared" si="11"/>
        <v>0</v>
      </c>
      <c r="P196" s="109">
        <f t="shared" si="12"/>
        <v>0</v>
      </c>
      <c r="Q196" s="387"/>
      <c r="R196" s="388"/>
      <c r="S196" s="388"/>
      <c r="T196" s="388"/>
      <c r="U196" s="388"/>
      <c r="V196" s="389"/>
      <c r="W196" s="389"/>
      <c r="X196" s="394"/>
      <c r="Y196" s="391"/>
      <c r="Z196" s="392"/>
      <c r="AA196" s="393"/>
      <c r="AB196" s="110">
        <f t="shared" si="14"/>
        <v>0</v>
      </c>
      <c r="AC196" s="111"/>
      <c r="AD196" s="111"/>
      <c r="AE196" s="405"/>
      <c r="AF196" s="387"/>
      <c r="AG196" s="388"/>
      <c r="AH196" s="406"/>
      <c r="AI196" s="389"/>
      <c r="AJ196" s="407"/>
    </row>
    <row r="197" spans="1:36" s="112" customFormat="1" x14ac:dyDescent="0.25">
      <c r="A197" s="113">
        <v>190</v>
      </c>
      <c r="B197" s="114"/>
      <c r="C197" s="100">
        <f t="shared" si="13"/>
        <v>0</v>
      </c>
      <c r="D197" s="115"/>
      <c r="E197" s="116"/>
      <c r="F197" s="117"/>
      <c r="G197" s="118"/>
      <c r="H197" s="116"/>
      <c r="I197" s="119"/>
      <c r="J197" s="117"/>
      <c r="K197" s="120"/>
      <c r="L197" s="117"/>
      <c r="M197" s="116"/>
      <c r="N197" s="109">
        <f t="shared" si="10"/>
        <v>0</v>
      </c>
      <c r="O197" s="109">
        <f t="shared" si="11"/>
        <v>0</v>
      </c>
      <c r="P197" s="109">
        <f t="shared" si="12"/>
        <v>0</v>
      </c>
      <c r="Q197" s="387"/>
      <c r="R197" s="388"/>
      <c r="S197" s="388"/>
      <c r="T197" s="388"/>
      <c r="U197" s="388"/>
      <c r="V197" s="389"/>
      <c r="W197" s="389"/>
      <c r="X197" s="394"/>
      <c r="Y197" s="391"/>
      <c r="Z197" s="392"/>
      <c r="AA197" s="393"/>
      <c r="AB197" s="110">
        <f t="shared" si="14"/>
        <v>0</v>
      </c>
      <c r="AC197" s="111"/>
      <c r="AD197" s="111"/>
      <c r="AE197" s="405"/>
      <c r="AF197" s="387"/>
      <c r="AG197" s="388"/>
      <c r="AH197" s="406"/>
      <c r="AI197" s="389"/>
      <c r="AJ197" s="407"/>
    </row>
    <row r="198" spans="1:36" s="112" customFormat="1" x14ac:dyDescent="0.25">
      <c r="A198" s="113">
        <v>191</v>
      </c>
      <c r="B198" s="114"/>
      <c r="C198" s="100">
        <f t="shared" si="13"/>
        <v>0</v>
      </c>
      <c r="D198" s="115"/>
      <c r="E198" s="116"/>
      <c r="F198" s="117"/>
      <c r="G198" s="118"/>
      <c r="H198" s="116"/>
      <c r="I198" s="119"/>
      <c r="J198" s="117"/>
      <c r="K198" s="120"/>
      <c r="L198" s="117"/>
      <c r="M198" s="116"/>
      <c r="N198" s="109">
        <f t="shared" si="10"/>
        <v>0</v>
      </c>
      <c r="O198" s="109">
        <f t="shared" si="11"/>
        <v>0</v>
      </c>
      <c r="P198" s="109">
        <f t="shared" si="12"/>
        <v>0</v>
      </c>
      <c r="Q198" s="387"/>
      <c r="R198" s="388"/>
      <c r="S198" s="388"/>
      <c r="T198" s="388"/>
      <c r="U198" s="388"/>
      <c r="V198" s="389"/>
      <c r="W198" s="389"/>
      <c r="X198" s="394"/>
      <c r="Y198" s="391"/>
      <c r="Z198" s="392"/>
      <c r="AA198" s="393"/>
      <c r="AB198" s="110">
        <f t="shared" si="14"/>
        <v>0</v>
      </c>
      <c r="AC198" s="111"/>
      <c r="AD198" s="111"/>
      <c r="AE198" s="405"/>
      <c r="AF198" s="387"/>
      <c r="AG198" s="388"/>
      <c r="AH198" s="406"/>
      <c r="AI198" s="389"/>
      <c r="AJ198" s="407"/>
    </row>
    <row r="199" spans="1:36" s="112" customFormat="1" x14ac:dyDescent="0.25">
      <c r="A199" s="113">
        <v>192</v>
      </c>
      <c r="B199" s="114"/>
      <c r="C199" s="100">
        <f t="shared" si="13"/>
        <v>0</v>
      </c>
      <c r="D199" s="115"/>
      <c r="E199" s="116"/>
      <c r="F199" s="117"/>
      <c r="G199" s="118"/>
      <c r="H199" s="116"/>
      <c r="I199" s="119"/>
      <c r="J199" s="117"/>
      <c r="K199" s="120"/>
      <c r="L199" s="117"/>
      <c r="M199" s="116"/>
      <c r="N199" s="109">
        <f t="shared" si="10"/>
        <v>0</v>
      </c>
      <c r="O199" s="109">
        <f t="shared" si="11"/>
        <v>0</v>
      </c>
      <c r="P199" s="109">
        <f t="shared" si="12"/>
        <v>0</v>
      </c>
      <c r="Q199" s="387"/>
      <c r="R199" s="388"/>
      <c r="S199" s="388"/>
      <c r="T199" s="388"/>
      <c r="U199" s="388"/>
      <c r="V199" s="389"/>
      <c r="W199" s="389"/>
      <c r="X199" s="394"/>
      <c r="Y199" s="391"/>
      <c r="Z199" s="392"/>
      <c r="AA199" s="393"/>
      <c r="AB199" s="110">
        <f t="shared" si="14"/>
        <v>0</v>
      </c>
      <c r="AC199" s="111"/>
      <c r="AD199" s="111"/>
      <c r="AE199" s="405"/>
      <c r="AF199" s="387"/>
      <c r="AG199" s="388"/>
      <c r="AH199" s="406"/>
      <c r="AI199" s="389"/>
      <c r="AJ199" s="407"/>
    </row>
    <row r="200" spans="1:36" s="112" customFormat="1" x14ac:dyDescent="0.25">
      <c r="A200" s="113">
        <v>193</v>
      </c>
      <c r="B200" s="114"/>
      <c r="C200" s="100">
        <f t="shared" si="13"/>
        <v>0</v>
      </c>
      <c r="D200" s="115"/>
      <c r="E200" s="116"/>
      <c r="F200" s="117"/>
      <c r="G200" s="118"/>
      <c r="H200" s="116"/>
      <c r="I200" s="119"/>
      <c r="J200" s="117"/>
      <c r="K200" s="120"/>
      <c r="L200" s="117"/>
      <c r="M200" s="116"/>
      <c r="N200" s="109">
        <f t="shared" si="10"/>
        <v>0</v>
      </c>
      <c r="O200" s="109">
        <f t="shared" si="11"/>
        <v>0</v>
      </c>
      <c r="P200" s="109">
        <f t="shared" si="12"/>
        <v>0</v>
      </c>
      <c r="Q200" s="387"/>
      <c r="R200" s="388"/>
      <c r="S200" s="388"/>
      <c r="T200" s="388"/>
      <c r="U200" s="388"/>
      <c r="V200" s="389"/>
      <c r="W200" s="389"/>
      <c r="X200" s="394"/>
      <c r="Y200" s="391"/>
      <c r="Z200" s="392"/>
      <c r="AA200" s="393"/>
      <c r="AB200" s="110">
        <f t="shared" si="14"/>
        <v>0</v>
      </c>
      <c r="AC200" s="111"/>
      <c r="AD200" s="111"/>
      <c r="AE200" s="405"/>
      <c r="AF200" s="387"/>
      <c r="AG200" s="388"/>
      <c r="AH200" s="406"/>
      <c r="AI200" s="389"/>
      <c r="AJ200" s="407"/>
    </row>
    <row r="201" spans="1:36" s="112" customFormat="1" x14ac:dyDescent="0.25">
      <c r="A201" s="113">
        <v>194</v>
      </c>
      <c r="B201" s="114"/>
      <c r="C201" s="100">
        <f t="shared" si="13"/>
        <v>0</v>
      </c>
      <c r="D201" s="115"/>
      <c r="E201" s="116"/>
      <c r="F201" s="117"/>
      <c r="G201" s="118"/>
      <c r="H201" s="116"/>
      <c r="I201" s="119"/>
      <c r="J201" s="117"/>
      <c r="K201" s="120"/>
      <c r="L201" s="117"/>
      <c r="M201" s="116"/>
      <c r="N201" s="109">
        <f t="shared" ref="N201:N264" si="15">IF(OR(D201=1,E201=1,F201=1),1,0)</f>
        <v>0</v>
      </c>
      <c r="O201" s="109">
        <f t="shared" ref="O201:O264" si="16">IF(OR(G201=1,H201=1),0,N201)</f>
        <v>0</v>
      </c>
      <c r="P201" s="109">
        <f t="shared" ref="P201:P264" si="17">IF(OR(J201=1,L201=1),1,O201)</f>
        <v>0</v>
      </c>
      <c r="Q201" s="387"/>
      <c r="R201" s="388"/>
      <c r="S201" s="388"/>
      <c r="T201" s="388"/>
      <c r="U201" s="388"/>
      <c r="V201" s="389"/>
      <c r="W201" s="389"/>
      <c r="X201" s="394"/>
      <c r="Y201" s="391"/>
      <c r="Z201" s="392"/>
      <c r="AA201" s="393"/>
      <c r="AB201" s="110">
        <f t="shared" si="14"/>
        <v>0</v>
      </c>
      <c r="AC201" s="111"/>
      <c r="AD201" s="111"/>
      <c r="AE201" s="405"/>
      <c r="AF201" s="387"/>
      <c r="AG201" s="388"/>
      <c r="AH201" s="406"/>
      <c r="AI201" s="389"/>
      <c r="AJ201" s="407"/>
    </row>
    <row r="202" spans="1:36" s="112" customFormat="1" x14ac:dyDescent="0.25">
      <c r="A202" s="113">
        <v>195</v>
      </c>
      <c r="B202" s="114"/>
      <c r="C202" s="100">
        <f t="shared" ref="C202:C265" si="18">IF(OR(K202=1,M202=1),0,P202)</f>
        <v>0</v>
      </c>
      <c r="D202" s="115"/>
      <c r="E202" s="116"/>
      <c r="F202" s="117"/>
      <c r="G202" s="118"/>
      <c r="H202" s="116"/>
      <c r="I202" s="119"/>
      <c r="J202" s="117"/>
      <c r="K202" s="120"/>
      <c r="L202" s="117"/>
      <c r="M202" s="116"/>
      <c r="N202" s="109">
        <f t="shared" si="15"/>
        <v>0</v>
      </c>
      <c r="O202" s="109">
        <f t="shared" si="16"/>
        <v>0</v>
      </c>
      <c r="P202" s="109">
        <f t="shared" si="17"/>
        <v>0</v>
      </c>
      <c r="Q202" s="387"/>
      <c r="R202" s="388"/>
      <c r="S202" s="388"/>
      <c r="T202" s="388"/>
      <c r="U202" s="388"/>
      <c r="V202" s="389"/>
      <c r="W202" s="389"/>
      <c r="X202" s="394"/>
      <c r="Y202" s="391"/>
      <c r="Z202" s="392"/>
      <c r="AA202" s="393"/>
      <c r="AB202" s="110">
        <f t="shared" ref="AB202:AB265" si="19">IF(OR(Y202=0,Z202=0),0,100-(Z202/Y202*100))</f>
        <v>0</v>
      </c>
      <c r="AC202" s="111"/>
      <c r="AD202" s="111"/>
      <c r="AE202" s="405"/>
      <c r="AF202" s="387"/>
      <c r="AG202" s="388"/>
      <c r="AH202" s="406"/>
      <c r="AI202" s="389"/>
      <c r="AJ202" s="407"/>
    </row>
    <row r="203" spans="1:36" s="112" customFormat="1" x14ac:dyDescent="0.25">
      <c r="A203" s="113">
        <v>196</v>
      </c>
      <c r="B203" s="114"/>
      <c r="C203" s="100">
        <f t="shared" si="18"/>
        <v>0</v>
      </c>
      <c r="D203" s="115"/>
      <c r="E203" s="116"/>
      <c r="F203" s="117"/>
      <c r="G203" s="118"/>
      <c r="H203" s="116"/>
      <c r="I203" s="119"/>
      <c r="J203" s="117"/>
      <c r="K203" s="120"/>
      <c r="L203" s="117"/>
      <c r="M203" s="116"/>
      <c r="N203" s="109">
        <f t="shared" si="15"/>
        <v>0</v>
      </c>
      <c r="O203" s="109">
        <f t="shared" si="16"/>
        <v>0</v>
      </c>
      <c r="P203" s="109">
        <f t="shared" si="17"/>
        <v>0</v>
      </c>
      <c r="Q203" s="387"/>
      <c r="R203" s="388"/>
      <c r="S203" s="388"/>
      <c r="T203" s="388"/>
      <c r="U203" s="388"/>
      <c r="V203" s="389"/>
      <c r="W203" s="389"/>
      <c r="X203" s="394"/>
      <c r="Y203" s="391"/>
      <c r="Z203" s="392"/>
      <c r="AA203" s="393"/>
      <c r="AB203" s="110">
        <f t="shared" si="19"/>
        <v>0</v>
      </c>
      <c r="AC203" s="111"/>
      <c r="AD203" s="111"/>
      <c r="AE203" s="405"/>
      <c r="AF203" s="387"/>
      <c r="AG203" s="388"/>
      <c r="AH203" s="406"/>
      <c r="AI203" s="389"/>
      <c r="AJ203" s="407"/>
    </row>
    <row r="204" spans="1:36" s="112" customFormat="1" x14ac:dyDescent="0.25">
      <c r="A204" s="113">
        <v>197</v>
      </c>
      <c r="B204" s="114"/>
      <c r="C204" s="100">
        <f t="shared" si="18"/>
        <v>0</v>
      </c>
      <c r="D204" s="115"/>
      <c r="E204" s="116"/>
      <c r="F204" s="117"/>
      <c r="G204" s="118"/>
      <c r="H204" s="116"/>
      <c r="I204" s="119"/>
      <c r="J204" s="117"/>
      <c r="K204" s="120"/>
      <c r="L204" s="117"/>
      <c r="M204" s="116"/>
      <c r="N204" s="109">
        <f t="shared" si="15"/>
        <v>0</v>
      </c>
      <c r="O204" s="109">
        <f t="shared" si="16"/>
        <v>0</v>
      </c>
      <c r="P204" s="109">
        <f t="shared" si="17"/>
        <v>0</v>
      </c>
      <c r="Q204" s="387"/>
      <c r="R204" s="388"/>
      <c r="S204" s="388"/>
      <c r="T204" s="388"/>
      <c r="U204" s="388"/>
      <c r="V204" s="389"/>
      <c r="W204" s="389"/>
      <c r="X204" s="394"/>
      <c r="Y204" s="391"/>
      <c r="Z204" s="392"/>
      <c r="AA204" s="393"/>
      <c r="AB204" s="110">
        <f t="shared" si="19"/>
        <v>0</v>
      </c>
      <c r="AC204" s="111"/>
      <c r="AD204" s="111"/>
      <c r="AE204" s="405"/>
      <c r="AF204" s="387"/>
      <c r="AG204" s="388"/>
      <c r="AH204" s="406"/>
      <c r="AI204" s="389"/>
      <c r="AJ204" s="407"/>
    </row>
    <row r="205" spans="1:36" s="112" customFormat="1" x14ac:dyDescent="0.25">
      <c r="A205" s="113">
        <v>198</v>
      </c>
      <c r="B205" s="114"/>
      <c r="C205" s="100">
        <f t="shared" si="18"/>
        <v>0</v>
      </c>
      <c r="D205" s="115"/>
      <c r="E205" s="116"/>
      <c r="F205" s="117"/>
      <c r="G205" s="118"/>
      <c r="H205" s="116"/>
      <c r="I205" s="119"/>
      <c r="J205" s="117"/>
      <c r="K205" s="120"/>
      <c r="L205" s="117"/>
      <c r="M205" s="116"/>
      <c r="N205" s="109">
        <f t="shared" si="15"/>
        <v>0</v>
      </c>
      <c r="O205" s="109">
        <f t="shared" si="16"/>
        <v>0</v>
      </c>
      <c r="P205" s="109">
        <f t="shared" si="17"/>
        <v>0</v>
      </c>
      <c r="Q205" s="387"/>
      <c r="R205" s="388"/>
      <c r="S205" s="388"/>
      <c r="T205" s="388"/>
      <c r="U205" s="388"/>
      <c r="V205" s="389"/>
      <c r="W205" s="389"/>
      <c r="X205" s="394"/>
      <c r="Y205" s="391"/>
      <c r="Z205" s="392"/>
      <c r="AA205" s="393"/>
      <c r="AB205" s="110">
        <f t="shared" si="19"/>
        <v>0</v>
      </c>
      <c r="AC205" s="111"/>
      <c r="AD205" s="111"/>
      <c r="AE205" s="405"/>
      <c r="AF205" s="387"/>
      <c r="AG205" s="388"/>
      <c r="AH205" s="406"/>
      <c r="AI205" s="389"/>
      <c r="AJ205" s="407"/>
    </row>
    <row r="206" spans="1:36" s="112" customFormat="1" x14ac:dyDescent="0.25">
      <c r="A206" s="113">
        <v>199</v>
      </c>
      <c r="B206" s="114"/>
      <c r="C206" s="100">
        <f t="shared" si="18"/>
        <v>0</v>
      </c>
      <c r="D206" s="115"/>
      <c r="E206" s="116"/>
      <c r="F206" s="117"/>
      <c r="G206" s="118"/>
      <c r="H206" s="116"/>
      <c r="I206" s="119"/>
      <c r="J206" s="117"/>
      <c r="K206" s="120"/>
      <c r="L206" s="117"/>
      <c r="M206" s="116"/>
      <c r="N206" s="109">
        <f t="shared" si="15"/>
        <v>0</v>
      </c>
      <c r="O206" s="109">
        <f t="shared" si="16"/>
        <v>0</v>
      </c>
      <c r="P206" s="109">
        <f t="shared" si="17"/>
        <v>0</v>
      </c>
      <c r="Q206" s="387"/>
      <c r="R206" s="388"/>
      <c r="S206" s="388"/>
      <c r="T206" s="388"/>
      <c r="U206" s="388"/>
      <c r="V206" s="389"/>
      <c r="W206" s="389"/>
      <c r="X206" s="394"/>
      <c r="Y206" s="391"/>
      <c r="Z206" s="392"/>
      <c r="AA206" s="393"/>
      <c r="AB206" s="110">
        <f t="shared" si="19"/>
        <v>0</v>
      </c>
      <c r="AC206" s="111"/>
      <c r="AD206" s="111"/>
      <c r="AE206" s="405"/>
      <c r="AF206" s="387"/>
      <c r="AG206" s="388"/>
      <c r="AH206" s="406"/>
      <c r="AI206" s="389"/>
      <c r="AJ206" s="407"/>
    </row>
    <row r="207" spans="1:36" s="112" customFormat="1" x14ac:dyDescent="0.25">
      <c r="A207" s="113">
        <v>200</v>
      </c>
      <c r="B207" s="114"/>
      <c r="C207" s="100">
        <f t="shared" si="18"/>
        <v>0</v>
      </c>
      <c r="D207" s="115"/>
      <c r="E207" s="116"/>
      <c r="F207" s="117"/>
      <c r="G207" s="118"/>
      <c r="H207" s="116"/>
      <c r="I207" s="119"/>
      <c r="J207" s="117"/>
      <c r="K207" s="120"/>
      <c r="L207" s="117"/>
      <c r="M207" s="116"/>
      <c r="N207" s="109">
        <f t="shared" si="15"/>
        <v>0</v>
      </c>
      <c r="O207" s="109">
        <f t="shared" si="16"/>
        <v>0</v>
      </c>
      <c r="P207" s="109">
        <f t="shared" si="17"/>
        <v>0</v>
      </c>
      <c r="Q207" s="387"/>
      <c r="R207" s="388"/>
      <c r="S207" s="388"/>
      <c r="T207" s="388"/>
      <c r="U207" s="388"/>
      <c r="V207" s="389"/>
      <c r="W207" s="389"/>
      <c r="X207" s="394"/>
      <c r="Y207" s="391"/>
      <c r="Z207" s="392"/>
      <c r="AA207" s="393"/>
      <c r="AB207" s="110">
        <f t="shared" si="19"/>
        <v>0</v>
      </c>
      <c r="AC207" s="111"/>
      <c r="AD207" s="111"/>
      <c r="AE207" s="405"/>
      <c r="AF207" s="387"/>
      <c r="AG207" s="388"/>
      <c r="AH207" s="406"/>
      <c r="AI207" s="389"/>
      <c r="AJ207" s="407"/>
    </row>
    <row r="208" spans="1:36" s="112" customFormat="1" x14ac:dyDescent="0.25">
      <c r="A208" s="113">
        <v>201</v>
      </c>
      <c r="B208" s="114"/>
      <c r="C208" s="100">
        <f t="shared" si="18"/>
        <v>0</v>
      </c>
      <c r="D208" s="115"/>
      <c r="E208" s="116"/>
      <c r="F208" s="117"/>
      <c r="G208" s="118"/>
      <c r="H208" s="116"/>
      <c r="I208" s="119"/>
      <c r="J208" s="117"/>
      <c r="K208" s="120"/>
      <c r="L208" s="117"/>
      <c r="M208" s="116"/>
      <c r="N208" s="109">
        <f t="shared" si="15"/>
        <v>0</v>
      </c>
      <c r="O208" s="109">
        <f t="shared" si="16"/>
        <v>0</v>
      </c>
      <c r="P208" s="109">
        <f t="shared" si="17"/>
        <v>0</v>
      </c>
      <c r="Q208" s="387"/>
      <c r="R208" s="388"/>
      <c r="S208" s="388"/>
      <c r="T208" s="388"/>
      <c r="U208" s="388"/>
      <c r="V208" s="389"/>
      <c r="W208" s="389"/>
      <c r="X208" s="394"/>
      <c r="Y208" s="391"/>
      <c r="Z208" s="392"/>
      <c r="AA208" s="393"/>
      <c r="AB208" s="110">
        <f t="shared" si="19"/>
        <v>0</v>
      </c>
      <c r="AC208" s="111"/>
      <c r="AD208" s="111"/>
      <c r="AE208" s="405"/>
      <c r="AF208" s="387"/>
      <c r="AG208" s="388"/>
      <c r="AH208" s="406"/>
      <c r="AI208" s="389"/>
      <c r="AJ208" s="407"/>
    </row>
    <row r="209" spans="1:36" s="112" customFormat="1" x14ac:dyDescent="0.25">
      <c r="A209" s="113">
        <v>202</v>
      </c>
      <c r="B209" s="114"/>
      <c r="C209" s="100">
        <f t="shared" si="18"/>
        <v>0</v>
      </c>
      <c r="D209" s="115"/>
      <c r="E209" s="116"/>
      <c r="F209" s="117"/>
      <c r="G209" s="118"/>
      <c r="H209" s="116"/>
      <c r="I209" s="119"/>
      <c r="J209" s="117"/>
      <c r="K209" s="120"/>
      <c r="L209" s="117"/>
      <c r="M209" s="116"/>
      <c r="N209" s="109">
        <f t="shared" si="15"/>
        <v>0</v>
      </c>
      <c r="O209" s="109">
        <f t="shared" si="16"/>
        <v>0</v>
      </c>
      <c r="P209" s="109">
        <f t="shared" si="17"/>
        <v>0</v>
      </c>
      <c r="Q209" s="387"/>
      <c r="R209" s="388"/>
      <c r="S209" s="388"/>
      <c r="T209" s="388"/>
      <c r="U209" s="388"/>
      <c r="V209" s="389"/>
      <c r="W209" s="389"/>
      <c r="X209" s="394"/>
      <c r="Y209" s="391"/>
      <c r="Z209" s="392"/>
      <c r="AA209" s="393"/>
      <c r="AB209" s="110">
        <f t="shared" si="19"/>
        <v>0</v>
      </c>
      <c r="AC209" s="111"/>
      <c r="AD209" s="111"/>
      <c r="AE209" s="405"/>
      <c r="AF209" s="387"/>
      <c r="AG209" s="388"/>
      <c r="AH209" s="406"/>
      <c r="AI209" s="389"/>
      <c r="AJ209" s="407"/>
    </row>
    <row r="210" spans="1:36" s="112" customFormat="1" x14ac:dyDescent="0.25">
      <c r="A210" s="113">
        <v>203</v>
      </c>
      <c r="B210" s="114"/>
      <c r="C210" s="100">
        <f t="shared" si="18"/>
        <v>0</v>
      </c>
      <c r="D210" s="115"/>
      <c r="E210" s="116"/>
      <c r="F210" s="117"/>
      <c r="G210" s="118"/>
      <c r="H210" s="116"/>
      <c r="I210" s="119"/>
      <c r="J210" s="117"/>
      <c r="K210" s="120"/>
      <c r="L210" s="117"/>
      <c r="M210" s="116"/>
      <c r="N210" s="109">
        <f t="shared" si="15"/>
        <v>0</v>
      </c>
      <c r="O210" s="109">
        <f t="shared" si="16"/>
        <v>0</v>
      </c>
      <c r="P210" s="109">
        <f t="shared" si="17"/>
        <v>0</v>
      </c>
      <c r="Q210" s="387"/>
      <c r="R210" s="388"/>
      <c r="S210" s="388"/>
      <c r="T210" s="388"/>
      <c r="U210" s="388"/>
      <c r="V210" s="389"/>
      <c r="W210" s="389"/>
      <c r="X210" s="394"/>
      <c r="Y210" s="391"/>
      <c r="Z210" s="392"/>
      <c r="AA210" s="393"/>
      <c r="AB210" s="110">
        <f t="shared" si="19"/>
        <v>0</v>
      </c>
      <c r="AC210" s="111"/>
      <c r="AD210" s="111"/>
      <c r="AE210" s="405"/>
      <c r="AF210" s="387"/>
      <c r="AG210" s="388"/>
      <c r="AH210" s="406"/>
      <c r="AI210" s="389"/>
      <c r="AJ210" s="407"/>
    </row>
    <row r="211" spans="1:36" s="112" customFormat="1" x14ac:dyDescent="0.25">
      <c r="A211" s="113">
        <v>204</v>
      </c>
      <c r="B211" s="114"/>
      <c r="C211" s="100">
        <f t="shared" si="18"/>
        <v>0</v>
      </c>
      <c r="D211" s="115"/>
      <c r="E211" s="116"/>
      <c r="F211" s="117"/>
      <c r="G211" s="118"/>
      <c r="H211" s="116"/>
      <c r="I211" s="119"/>
      <c r="J211" s="117"/>
      <c r="K211" s="120"/>
      <c r="L211" s="117"/>
      <c r="M211" s="116"/>
      <c r="N211" s="109">
        <f t="shared" si="15"/>
        <v>0</v>
      </c>
      <c r="O211" s="109">
        <f t="shared" si="16"/>
        <v>0</v>
      </c>
      <c r="P211" s="109">
        <f t="shared" si="17"/>
        <v>0</v>
      </c>
      <c r="Q211" s="387"/>
      <c r="R211" s="388"/>
      <c r="S211" s="388"/>
      <c r="T211" s="388"/>
      <c r="U211" s="388"/>
      <c r="V211" s="389"/>
      <c r="W211" s="389"/>
      <c r="X211" s="394"/>
      <c r="Y211" s="391"/>
      <c r="Z211" s="392"/>
      <c r="AA211" s="393"/>
      <c r="AB211" s="110">
        <f t="shared" si="19"/>
        <v>0</v>
      </c>
      <c r="AC211" s="111"/>
      <c r="AD211" s="111"/>
      <c r="AE211" s="405"/>
      <c r="AF211" s="387"/>
      <c r="AG211" s="388"/>
      <c r="AH211" s="406"/>
      <c r="AI211" s="389"/>
      <c r="AJ211" s="407"/>
    </row>
    <row r="212" spans="1:36" s="112" customFormat="1" x14ac:dyDescent="0.25">
      <c r="A212" s="113">
        <v>205</v>
      </c>
      <c r="B212" s="114"/>
      <c r="C212" s="100">
        <f t="shared" si="18"/>
        <v>0</v>
      </c>
      <c r="D212" s="115"/>
      <c r="E212" s="116"/>
      <c r="F212" s="117"/>
      <c r="G212" s="118"/>
      <c r="H212" s="116"/>
      <c r="I212" s="119"/>
      <c r="J212" s="117"/>
      <c r="K212" s="120"/>
      <c r="L212" s="117"/>
      <c r="M212" s="116"/>
      <c r="N212" s="109">
        <f t="shared" si="15"/>
        <v>0</v>
      </c>
      <c r="O212" s="109">
        <f t="shared" si="16"/>
        <v>0</v>
      </c>
      <c r="P212" s="109">
        <f t="shared" si="17"/>
        <v>0</v>
      </c>
      <c r="Q212" s="387"/>
      <c r="R212" s="388"/>
      <c r="S212" s="388"/>
      <c r="T212" s="388"/>
      <c r="U212" s="388"/>
      <c r="V212" s="389"/>
      <c r="W212" s="389"/>
      <c r="X212" s="394"/>
      <c r="Y212" s="391"/>
      <c r="Z212" s="392"/>
      <c r="AA212" s="393"/>
      <c r="AB212" s="110">
        <f t="shared" si="19"/>
        <v>0</v>
      </c>
      <c r="AC212" s="111"/>
      <c r="AD212" s="111"/>
      <c r="AE212" s="405"/>
      <c r="AF212" s="387"/>
      <c r="AG212" s="388"/>
      <c r="AH212" s="406"/>
      <c r="AI212" s="389"/>
      <c r="AJ212" s="407"/>
    </row>
    <row r="213" spans="1:36" s="112" customFormat="1" x14ac:dyDescent="0.25">
      <c r="A213" s="113">
        <v>206</v>
      </c>
      <c r="B213" s="114"/>
      <c r="C213" s="100">
        <f t="shared" si="18"/>
        <v>0</v>
      </c>
      <c r="D213" s="115"/>
      <c r="E213" s="116"/>
      <c r="F213" s="117"/>
      <c r="G213" s="118"/>
      <c r="H213" s="116"/>
      <c r="I213" s="119"/>
      <c r="J213" s="117"/>
      <c r="K213" s="120"/>
      <c r="L213" s="117"/>
      <c r="M213" s="116"/>
      <c r="N213" s="109">
        <f t="shared" si="15"/>
        <v>0</v>
      </c>
      <c r="O213" s="109">
        <f t="shared" si="16"/>
        <v>0</v>
      </c>
      <c r="P213" s="109">
        <f t="shared" si="17"/>
        <v>0</v>
      </c>
      <c r="Q213" s="387"/>
      <c r="R213" s="388"/>
      <c r="S213" s="388"/>
      <c r="T213" s="388"/>
      <c r="U213" s="388"/>
      <c r="V213" s="389"/>
      <c r="W213" s="389"/>
      <c r="X213" s="394"/>
      <c r="Y213" s="391"/>
      <c r="Z213" s="392"/>
      <c r="AA213" s="393"/>
      <c r="AB213" s="110">
        <f t="shared" si="19"/>
        <v>0</v>
      </c>
      <c r="AC213" s="111"/>
      <c r="AD213" s="111"/>
      <c r="AE213" s="405"/>
      <c r="AF213" s="387"/>
      <c r="AG213" s="388"/>
      <c r="AH213" s="406"/>
      <c r="AI213" s="389"/>
      <c r="AJ213" s="407"/>
    </row>
    <row r="214" spans="1:36" s="112" customFormat="1" x14ac:dyDescent="0.25">
      <c r="A214" s="113">
        <v>207</v>
      </c>
      <c r="B214" s="114"/>
      <c r="C214" s="100">
        <f t="shared" si="18"/>
        <v>0</v>
      </c>
      <c r="D214" s="115"/>
      <c r="E214" s="116"/>
      <c r="F214" s="117"/>
      <c r="G214" s="118"/>
      <c r="H214" s="116"/>
      <c r="I214" s="119"/>
      <c r="J214" s="117"/>
      <c r="K214" s="120"/>
      <c r="L214" s="117"/>
      <c r="M214" s="116"/>
      <c r="N214" s="109">
        <f t="shared" si="15"/>
        <v>0</v>
      </c>
      <c r="O214" s="109">
        <f t="shared" si="16"/>
        <v>0</v>
      </c>
      <c r="P214" s="109">
        <f t="shared" si="17"/>
        <v>0</v>
      </c>
      <c r="Q214" s="387"/>
      <c r="R214" s="388"/>
      <c r="S214" s="388"/>
      <c r="T214" s="388"/>
      <c r="U214" s="388"/>
      <c r="V214" s="389"/>
      <c r="W214" s="389"/>
      <c r="X214" s="394"/>
      <c r="Y214" s="391"/>
      <c r="Z214" s="392"/>
      <c r="AA214" s="393"/>
      <c r="AB214" s="110">
        <f t="shared" si="19"/>
        <v>0</v>
      </c>
      <c r="AC214" s="111"/>
      <c r="AD214" s="111"/>
      <c r="AE214" s="405"/>
      <c r="AF214" s="387"/>
      <c r="AG214" s="388"/>
      <c r="AH214" s="406"/>
      <c r="AI214" s="389"/>
      <c r="AJ214" s="407"/>
    </row>
    <row r="215" spans="1:36" s="112" customFormat="1" x14ac:dyDescent="0.25">
      <c r="A215" s="113">
        <v>208</v>
      </c>
      <c r="B215" s="114"/>
      <c r="C215" s="100">
        <f t="shared" si="18"/>
        <v>0</v>
      </c>
      <c r="D215" s="115"/>
      <c r="E215" s="116"/>
      <c r="F215" s="117"/>
      <c r="G215" s="118"/>
      <c r="H215" s="116"/>
      <c r="I215" s="119"/>
      <c r="J215" s="117"/>
      <c r="K215" s="120"/>
      <c r="L215" s="117"/>
      <c r="M215" s="116"/>
      <c r="N215" s="109">
        <f t="shared" si="15"/>
        <v>0</v>
      </c>
      <c r="O215" s="109">
        <f t="shared" si="16"/>
        <v>0</v>
      </c>
      <c r="P215" s="109">
        <f t="shared" si="17"/>
        <v>0</v>
      </c>
      <c r="Q215" s="387"/>
      <c r="R215" s="388"/>
      <c r="S215" s="388"/>
      <c r="T215" s="388"/>
      <c r="U215" s="388"/>
      <c r="V215" s="389"/>
      <c r="W215" s="389"/>
      <c r="X215" s="394"/>
      <c r="Y215" s="391"/>
      <c r="Z215" s="392"/>
      <c r="AA215" s="393"/>
      <c r="AB215" s="110">
        <f t="shared" si="19"/>
        <v>0</v>
      </c>
      <c r="AC215" s="111"/>
      <c r="AD215" s="111"/>
      <c r="AE215" s="405"/>
      <c r="AF215" s="387"/>
      <c r="AG215" s="388"/>
      <c r="AH215" s="406"/>
      <c r="AI215" s="389"/>
      <c r="AJ215" s="407"/>
    </row>
    <row r="216" spans="1:36" s="112" customFormat="1" x14ac:dyDescent="0.25">
      <c r="A216" s="113">
        <v>209</v>
      </c>
      <c r="B216" s="114"/>
      <c r="C216" s="100">
        <f t="shared" si="18"/>
        <v>0</v>
      </c>
      <c r="D216" s="115"/>
      <c r="E216" s="116"/>
      <c r="F216" s="117"/>
      <c r="G216" s="118"/>
      <c r="H216" s="116"/>
      <c r="I216" s="119"/>
      <c r="J216" s="117"/>
      <c r="K216" s="120"/>
      <c r="L216" s="117"/>
      <c r="M216" s="116"/>
      <c r="N216" s="109">
        <f t="shared" si="15"/>
        <v>0</v>
      </c>
      <c r="O216" s="109">
        <f t="shared" si="16"/>
        <v>0</v>
      </c>
      <c r="P216" s="109">
        <f t="shared" si="17"/>
        <v>0</v>
      </c>
      <c r="Q216" s="387"/>
      <c r="R216" s="388"/>
      <c r="S216" s="388"/>
      <c r="T216" s="388"/>
      <c r="U216" s="388"/>
      <c r="V216" s="389"/>
      <c r="W216" s="389"/>
      <c r="X216" s="394"/>
      <c r="Y216" s="391"/>
      <c r="Z216" s="392"/>
      <c r="AA216" s="393"/>
      <c r="AB216" s="110">
        <f t="shared" si="19"/>
        <v>0</v>
      </c>
      <c r="AC216" s="111"/>
      <c r="AD216" s="111"/>
      <c r="AE216" s="405"/>
      <c r="AF216" s="387"/>
      <c r="AG216" s="388"/>
      <c r="AH216" s="406"/>
      <c r="AI216" s="389"/>
      <c r="AJ216" s="407"/>
    </row>
    <row r="217" spans="1:36" s="112" customFormat="1" x14ac:dyDescent="0.25">
      <c r="A217" s="113">
        <v>210</v>
      </c>
      <c r="B217" s="114"/>
      <c r="C217" s="100">
        <f t="shared" si="18"/>
        <v>0</v>
      </c>
      <c r="D217" s="115"/>
      <c r="E217" s="116"/>
      <c r="F217" s="117"/>
      <c r="G217" s="118"/>
      <c r="H217" s="116"/>
      <c r="I217" s="119"/>
      <c r="J217" s="117"/>
      <c r="K217" s="120"/>
      <c r="L217" s="117"/>
      <c r="M217" s="116"/>
      <c r="N217" s="109">
        <f t="shared" si="15"/>
        <v>0</v>
      </c>
      <c r="O217" s="109">
        <f t="shared" si="16"/>
        <v>0</v>
      </c>
      <c r="P217" s="109">
        <f t="shared" si="17"/>
        <v>0</v>
      </c>
      <c r="Q217" s="387"/>
      <c r="R217" s="388"/>
      <c r="S217" s="388"/>
      <c r="T217" s="388"/>
      <c r="U217" s="388"/>
      <c r="V217" s="389"/>
      <c r="W217" s="389"/>
      <c r="X217" s="394"/>
      <c r="Y217" s="391"/>
      <c r="Z217" s="392"/>
      <c r="AA217" s="393"/>
      <c r="AB217" s="110">
        <f t="shared" si="19"/>
        <v>0</v>
      </c>
      <c r="AC217" s="111"/>
      <c r="AD217" s="111"/>
      <c r="AE217" s="405"/>
      <c r="AF217" s="387"/>
      <c r="AG217" s="388"/>
      <c r="AH217" s="406"/>
      <c r="AI217" s="389"/>
      <c r="AJ217" s="407"/>
    </row>
    <row r="218" spans="1:36" s="112" customFormat="1" x14ac:dyDescent="0.25">
      <c r="A218" s="113">
        <v>211</v>
      </c>
      <c r="B218" s="114"/>
      <c r="C218" s="100">
        <f t="shared" si="18"/>
        <v>0</v>
      </c>
      <c r="D218" s="115"/>
      <c r="E218" s="116"/>
      <c r="F218" s="117"/>
      <c r="G218" s="118"/>
      <c r="H218" s="116"/>
      <c r="I218" s="119"/>
      <c r="J218" s="117"/>
      <c r="K218" s="120"/>
      <c r="L218" s="117"/>
      <c r="M218" s="116"/>
      <c r="N218" s="109">
        <f t="shared" si="15"/>
        <v>0</v>
      </c>
      <c r="O218" s="109">
        <f t="shared" si="16"/>
        <v>0</v>
      </c>
      <c r="P218" s="109">
        <f t="shared" si="17"/>
        <v>0</v>
      </c>
      <c r="Q218" s="387"/>
      <c r="R218" s="388"/>
      <c r="S218" s="388"/>
      <c r="T218" s="388"/>
      <c r="U218" s="388"/>
      <c r="V218" s="389"/>
      <c r="W218" s="389"/>
      <c r="X218" s="394"/>
      <c r="Y218" s="391"/>
      <c r="Z218" s="392"/>
      <c r="AA218" s="393"/>
      <c r="AB218" s="110">
        <f t="shared" si="19"/>
        <v>0</v>
      </c>
      <c r="AC218" s="111"/>
      <c r="AD218" s="111"/>
      <c r="AE218" s="405"/>
      <c r="AF218" s="387"/>
      <c r="AG218" s="388"/>
      <c r="AH218" s="406"/>
      <c r="AI218" s="389"/>
      <c r="AJ218" s="407"/>
    </row>
    <row r="219" spans="1:36" s="112" customFormat="1" x14ac:dyDescent="0.25">
      <c r="A219" s="113">
        <v>212</v>
      </c>
      <c r="B219" s="114"/>
      <c r="C219" s="100">
        <f t="shared" si="18"/>
        <v>0</v>
      </c>
      <c r="D219" s="115"/>
      <c r="E219" s="116"/>
      <c r="F219" s="117"/>
      <c r="G219" s="118"/>
      <c r="H219" s="116"/>
      <c r="I219" s="119"/>
      <c r="J219" s="117"/>
      <c r="K219" s="120"/>
      <c r="L219" s="117"/>
      <c r="M219" s="116"/>
      <c r="N219" s="109">
        <f t="shared" si="15"/>
        <v>0</v>
      </c>
      <c r="O219" s="109">
        <f t="shared" si="16"/>
        <v>0</v>
      </c>
      <c r="P219" s="109">
        <f t="shared" si="17"/>
        <v>0</v>
      </c>
      <c r="Q219" s="387"/>
      <c r="R219" s="388"/>
      <c r="S219" s="388"/>
      <c r="T219" s="388"/>
      <c r="U219" s="388"/>
      <c r="V219" s="389"/>
      <c r="W219" s="389"/>
      <c r="X219" s="394"/>
      <c r="Y219" s="391"/>
      <c r="Z219" s="392"/>
      <c r="AA219" s="393"/>
      <c r="AB219" s="110">
        <f t="shared" si="19"/>
        <v>0</v>
      </c>
      <c r="AC219" s="111"/>
      <c r="AD219" s="111"/>
      <c r="AE219" s="405"/>
      <c r="AF219" s="387"/>
      <c r="AG219" s="388"/>
      <c r="AH219" s="406"/>
      <c r="AI219" s="389"/>
      <c r="AJ219" s="407"/>
    </row>
    <row r="220" spans="1:36" s="112" customFormat="1" x14ac:dyDescent="0.25">
      <c r="A220" s="113">
        <v>213</v>
      </c>
      <c r="B220" s="114"/>
      <c r="C220" s="100">
        <f t="shared" si="18"/>
        <v>0</v>
      </c>
      <c r="D220" s="115"/>
      <c r="E220" s="116"/>
      <c r="F220" s="117"/>
      <c r="G220" s="118"/>
      <c r="H220" s="116"/>
      <c r="I220" s="119"/>
      <c r="J220" s="117"/>
      <c r="K220" s="120"/>
      <c r="L220" s="117"/>
      <c r="M220" s="116"/>
      <c r="N220" s="109">
        <f t="shared" si="15"/>
        <v>0</v>
      </c>
      <c r="O220" s="109">
        <f t="shared" si="16"/>
        <v>0</v>
      </c>
      <c r="P220" s="109">
        <f t="shared" si="17"/>
        <v>0</v>
      </c>
      <c r="Q220" s="387"/>
      <c r="R220" s="388"/>
      <c r="S220" s="388"/>
      <c r="T220" s="388"/>
      <c r="U220" s="388"/>
      <c r="V220" s="389"/>
      <c r="W220" s="389"/>
      <c r="X220" s="394"/>
      <c r="Y220" s="391"/>
      <c r="Z220" s="392"/>
      <c r="AA220" s="393"/>
      <c r="AB220" s="110">
        <f t="shared" si="19"/>
        <v>0</v>
      </c>
      <c r="AC220" s="111"/>
      <c r="AD220" s="111"/>
      <c r="AE220" s="405"/>
      <c r="AF220" s="387"/>
      <c r="AG220" s="388"/>
      <c r="AH220" s="406"/>
      <c r="AI220" s="389"/>
      <c r="AJ220" s="407"/>
    </row>
    <row r="221" spans="1:36" s="112" customFormat="1" x14ac:dyDescent="0.25">
      <c r="A221" s="113">
        <v>214</v>
      </c>
      <c r="B221" s="114"/>
      <c r="C221" s="100">
        <f t="shared" si="18"/>
        <v>0</v>
      </c>
      <c r="D221" s="115"/>
      <c r="E221" s="116"/>
      <c r="F221" s="117"/>
      <c r="G221" s="118"/>
      <c r="H221" s="116"/>
      <c r="I221" s="119"/>
      <c r="J221" s="117"/>
      <c r="K221" s="120"/>
      <c r="L221" s="117"/>
      <c r="M221" s="116"/>
      <c r="N221" s="109">
        <f t="shared" si="15"/>
        <v>0</v>
      </c>
      <c r="O221" s="109">
        <f t="shared" si="16"/>
        <v>0</v>
      </c>
      <c r="P221" s="109">
        <f t="shared" si="17"/>
        <v>0</v>
      </c>
      <c r="Q221" s="387"/>
      <c r="R221" s="388"/>
      <c r="S221" s="388"/>
      <c r="T221" s="388"/>
      <c r="U221" s="388"/>
      <c r="V221" s="389"/>
      <c r="W221" s="389"/>
      <c r="X221" s="394"/>
      <c r="Y221" s="391"/>
      <c r="Z221" s="392"/>
      <c r="AA221" s="393"/>
      <c r="AB221" s="110">
        <f t="shared" si="19"/>
        <v>0</v>
      </c>
      <c r="AC221" s="111"/>
      <c r="AD221" s="111"/>
      <c r="AE221" s="405"/>
      <c r="AF221" s="387"/>
      <c r="AG221" s="388"/>
      <c r="AH221" s="406"/>
      <c r="AI221" s="389"/>
      <c r="AJ221" s="407"/>
    </row>
    <row r="222" spans="1:36" s="112" customFormat="1" x14ac:dyDescent="0.25">
      <c r="A222" s="113">
        <v>215</v>
      </c>
      <c r="B222" s="114"/>
      <c r="C222" s="100">
        <f t="shared" si="18"/>
        <v>0</v>
      </c>
      <c r="D222" s="115"/>
      <c r="E222" s="116"/>
      <c r="F222" s="117"/>
      <c r="G222" s="118"/>
      <c r="H222" s="116"/>
      <c r="I222" s="119"/>
      <c r="J222" s="117"/>
      <c r="K222" s="120"/>
      <c r="L222" s="117"/>
      <c r="M222" s="116"/>
      <c r="N222" s="109">
        <f t="shared" si="15"/>
        <v>0</v>
      </c>
      <c r="O222" s="109">
        <f t="shared" si="16"/>
        <v>0</v>
      </c>
      <c r="P222" s="109">
        <f t="shared" si="17"/>
        <v>0</v>
      </c>
      <c r="Q222" s="387"/>
      <c r="R222" s="388"/>
      <c r="S222" s="388"/>
      <c r="T222" s="388"/>
      <c r="U222" s="388"/>
      <c r="V222" s="389"/>
      <c r="W222" s="389"/>
      <c r="X222" s="394"/>
      <c r="Y222" s="391"/>
      <c r="Z222" s="392"/>
      <c r="AA222" s="393"/>
      <c r="AB222" s="110">
        <f t="shared" si="19"/>
        <v>0</v>
      </c>
      <c r="AC222" s="111"/>
      <c r="AD222" s="111"/>
      <c r="AE222" s="405"/>
      <c r="AF222" s="387"/>
      <c r="AG222" s="388"/>
      <c r="AH222" s="406"/>
      <c r="AI222" s="389"/>
      <c r="AJ222" s="407"/>
    </row>
    <row r="223" spans="1:36" s="112" customFormat="1" x14ac:dyDescent="0.25">
      <c r="A223" s="113">
        <v>216</v>
      </c>
      <c r="B223" s="114"/>
      <c r="C223" s="100">
        <f t="shared" si="18"/>
        <v>0</v>
      </c>
      <c r="D223" s="115"/>
      <c r="E223" s="116"/>
      <c r="F223" s="117"/>
      <c r="G223" s="118"/>
      <c r="H223" s="116"/>
      <c r="I223" s="119"/>
      <c r="J223" s="117"/>
      <c r="K223" s="120"/>
      <c r="L223" s="117"/>
      <c r="M223" s="116"/>
      <c r="N223" s="109">
        <f t="shared" si="15"/>
        <v>0</v>
      </c>
      <c r="O223" s="109">
        <f t="shared" si="16"/>
        <v>0</v>
      </c>
      <c r="P223" s="109">
        <f t="shared" si="17"/>
        <v>0</v>
      </c>
      <c r="Q223" s="387"/>
      <c r="R223" s="388"/>
      <c r="S223" s="388"/>
      <c r="T223" s="388"/>
      <c r="U223" s="388"/>
      <c r="V223" s="389"/>
      <c r="W223" s="389"/>
      <c r="X223" s="394"/>
      <c r="Y223" s="391"/>
      <c r="Z223" s="392"/>
      <c r="AA223" s="393"/>
      <c r="AB223" s="110">
        <f t="shared" si="19"/>
        <v>0</v>
      </c>
      <c r="AC223" s="111"/>
      <c r="AD223" s="111"/>
      <c r="AE223" s="405"/>
      <c r="AF223" s="387"/>
      <c r="AG223" s="388"/>
      <c r="AH223" s="406"/>
      <c r="AI223" s="389"/>
      <c r="AJ223" s="407"/>
    </row>
    <row r="224" spans="1:36" s="112" customFormat="1" x14ac:dyDescent="0.25">
      <c r="A224" s="113">
        <v>217</v>
      </c>
      <c r="B224" s="114"/>
      <c r="C224" s="100">
        <f t="shared" si="18"/>
        <v>0</v>
      </c>
      <c r="D224" s="115"/>
      <c r="E224" s="116"/>
      <c r="F224" s="117"/>
      <c r="G224" s="118"/>
      <c r="H224" s="116"/>
      <c r="I224" s="119"/>
      <c r="J224" s="117"/>
      <c r="K224" s="120"/>
      <c r="L224" s="117"/>
      <c r="M224" s="116"/>
      <c r="N224" s="109">
        <f t="shared" si="15"/>
        <v>0</v>
      </c>
      <c r="O224" s="109">
        <f t="shared" si="16"/>
        <v>0</v>
      </c>
      <c r="P224" s="109">
        <f t="shared" si="17"/>
        <v>0</v>
      </c>
      <c r="Q224" s="387"/>
      <c r="R224" s="388"/>
      <c r="S224" s="388"/>
      <c r="T224" s="388"/>
      <c r="U224" s="388"/>
      <c r="V224" s="389"/>
      <c r="W224" s="389"/>
      <c r="X224" s="394"/>
      <c r="Y224" s="391"/>
      <c r="Z224" s="392"/>
      <c r="AA224" s="393"/>
      <c r="AB224" s="110">
        <f t="shared" si="19"/>
        <v>0</v>
      </c>
      <c r="AC224" s="111"/>
      <c r="AD224" s="111"/>
      <c r="AE224" s="405"/>
      <c r="AF224" s="387"/>
      <c r="AG224" s="388"/>
      <c r="AH224" s="406"/>
      <c r="AI224" s="389"/>
      <c r="AJ224" s="407"/>
    </row>
    <row r="225" spans="1:36" s="112" customFormat="1" x14ac:dyDescent="0.25">
      <c r="A225" s="113">
        <v>218</v>
      </c>
      <c r="B225" s="114"/>
      <c r="C225" s="100">
        <f t="shared" si="18"/>
        <v>0</v>
      </c>
      <c r="D225" s="115"/>
      <c r="E225" s="116"/>
      <c r="F225" s="117"/>
      <c r="G225" s="118"/>
      <c r="H225" s="116"/>
      <c r="I225" s="119"/>
      <c r="J225" s="117"/>
      <c r="K225" s="120"/>
      <c r="L225" s="117"/>
      <c r="M225" s="116"/>
      <c r="N225" s="109">
        <f t="shared" si="15"/>
        <v>0</v>
      </c>
      <c r="O225" s="109">
        <f t="shared" si="16"/>
        <v>0</v>
      </c>
      <c r="P225" s="109">
        <f t="shared" si="17"/>
        <v>0</v>
      </c>
      <c r="Q225" s="387"/>
      <c r="R225" s="388"/>
      <c r="S225" s="388"/>
      <c r="T225" s="388"/>
      <c r="U225" s="388"/>
      <c r="V225" s="389"/>
      <c r="W225" s="389"/>
      <c r="X225" s="394"/>
      <c r="Y225" s="391"/>
      <c r="Z225" s="392"/>
      <c r="AA225" s="393"/>
      <c r="AB225" s="110">
        <f t="shared" si="19"/>
        <v>0</v>
      </c>
      <c r="AC225" s="111"/>
      <c r="AD225" s="111"/>
      <c r="AE225" s="405"/>
      <c r="AF225" s="387"/>
      <c r="AG225" s="388"/>
      <c r="AH225" s="406"/>
      <c r="AI225" s="389"/>
      <c r="AJ225" s="407"/>
    </row>
    <row r="226" spans="1:36" s="112" customFormat="1" x14ac:dyDescent="0.25">
      <c r="A226" s="113">
        <v>219</v>
      </c>
      <c r="B226" s="114"/>
      <c r="C226" s="100">
        <f t="shared" si="18"/>
        <v>0</v>
      </c>
      <c r="D226" s="115"/>
      <c r="E226" s="116"/>
      <c r="F226" s="117"/>
      <c r="G226" s="118"/>
      <c r="H226" s="116"/>
      <c r="I226" s="119"/>
      <c r="J226" s="117"/>
      <c r="K226" s="120"/>
      <c r="L226" s="117"/>
      <c r="M226" s="116"/>
      <c r="N226" s="109">
        <f t="shared" si="15"/>
        <v>0</v>
      </c>
      <c r="O226" s="109">
        <f t="shared" si="16"/>
        <v>0</v>
      </c>
      <c r="P226" s="109">
        <f t="shared" si="17"/>
        <v>0</v>
      </c>
      <c r="Q226" s="387"/>
      <c r="R226" s="388"/>
      <c r="S226" s="388"/>
      <c r="T226" s="388"/>
      <c r="U226" s="388"/>
      <c r="V226" s="389"/>
      <c r="W226" s="389"/>
      <c r="X226" s="394"/>
      <c r="Y226" s="391"/>
      <c r="Z226" s="392"/>
      <c r="AA226" s="393"/>
      <c r="AB226" s="110">
        <f t="shared" si="19"/>
        <v>0</v>
      </c>
      <c r="AC226" s="111"/>
      <c r="AD226" s="111"/>
      <c r="AE226" s="405"/>
      <c r="AF226" s="387"/>
      <c r="AG226" s="388"/>
      <c r="AH226" s="406"/>
      <c r="AI226" s="389"/>
      <c r="AJ226" s="407"/>
    </row>
    <row r="227" spans="1:36" s="112" customFormat="1" x14ac:dyDescent="0.25">
      <c r="A227" s="113">
        <v>220</v>
      </c>
      <c r="B227" s="114"/>
      <c r="C227" s="100">
        <f t="shared" si="18"/>
        <v>0</v>
      </c>
      <c r="D227" s="115"/>
      <c r="E227" s="116"/>
      <c r="F227" s="117"/>
      <c r="G227" s="118"/>
      <c r="H227" s="116"/>
      <c r="I227" s="119"/>
      <c r="J227" s="117"/>
      <c r="K227" s="120"/>
      <c r="L227" s="117"/>
      <c r="M227" s="116"/>
      <c r="N227" s="109">
        <f t="shared" si="15"/>
        <v>0</v>
      </c>
      <c r="O227" s="109">
        <f t="shared" si="16"/>
        <v>0</v>
      </c>
      <c r="P227" s="109">
        <f t="shared" si="17"/>
        <v>0</v>
      </c>
      <c r="Q227" s="387"/>
      <c r="R227" s="388"/>
      <c r="S227" s="388"/>
      <c r="T227" s="388"/>
      <c r="U227" s="388"/>
      <c r="V227" s="389"/>
      <c r="W227" s="389"/>
      <c r="X227" s="394"/>
      <c r="Y227" s="391"/>
      <c r="Z227" s="392"/>
      <c r="AA227" s="393"/>
      <c r="AB227" s="110">
        <f t="shared" si="19"/>
        <v>0</v>
      </c>
      <c r="AC227" s="111"/>
      <c r="AD227" s="111"/>
      <c r="AE227" s="405"/>
      <c r="AF227" s="387"/>
      <c r="AG227" s="388"/>
      <c r="AH227" s="406"/>
      <c r="AI227" s="389"/>
      <c r="AJ227" s="407"/>
    </row>
    <row r="228" spans="1:36" s="112" customFormat="1" x14ac:dyDescent="0.25">
      <c r="A228" s="113">
        <v>221</v>
      </c>
      <c r="B228" s="114"/>
      <c r="C228" s="100">
        <f t="shared" si="18"/>
        <v>0</v>
      </c>
      <c r="D228" s="115"/>
      <c r="E228" s="116"/>
      <c r="F228" s="117"/>
      <c r="G228" s="118"/>
      <c r="H228" s="116"/>
      <c r="I228" s="119"/>
      <c r="J228" s="117"/>
      <c r="K228" s="120"/>
      <c r="L228" s="117"/>
      <c r="M228" s="116"/>
      <c r="N228" s="109">
        <f t="shared" si="15"/>
        <v>0</v>
      </c>
      <c r="O228" s="109">
        <f t="shared" si="16"/>
        <v>0</v>
      </c>
      <c r="P228" s="109">
        <f t="shared" si="17"/>
        <v>0</v>
      </c>
      <c r="Q228" s="387"/>
      <c r="R228" s="388"/>
      <c r="S228" s="388"/>
      <c r="T228" s="388"/>
      <c r="U228" s="388"/>
      <c r="V228" s="389"/>
      <c r="W228" s="389"/>
      <c r="X228" s="394"/>
      <c r="Y228" s="391"/>
      <c r="Z228" s="392"/>
      <c r="AA228" s="393"/>
      <c r="AB228" s="110">
        <f t="shared" si="19"/>
        <v>0</v>
      </c>
      <c r="AC228" s="111"/>
      <c r="AD228" s="111"/>
      <c r="AE228" s="405"/>
      <c r="AF228" s="387"/>
      <c r="AG228" s="388"/>
      <c r="AH228" s="406"/>
      <c r="AI228" s="389"/>
      <c r="AJ228" s="407"/>
    </row>
    <row r="229" spans="1:36" s="112" customFormat="1" x14ac:dyDescent="0.25">
      <c r="A229" s="113">
        <v>222</v>
      </c>
      <c r="B229" s="114"/>
      <c r="C229" s="100">
        <f t="shared" si="18"/>
        <v>0</v>
      </c>
      <c r="D229" s="115"/>
      <c r="E229" s="116"/>
      <c r="F229" s="117"/>
      <c r="G229" s="118"/>
      <c r="H229" s="116"/>
      <c r="I229" s="119"/>
      <c r="J229" s="117"/>
      <c r="K229" s="120"/>
      <c r="L229" s="117"/>
      <c r="M229" s="116"/>
      <c r="N229" s="109">
        <f t="shared" si="15"/>
        <v>0</v>
      </c>
      <c r="O229" s="109">
        <f t="shared" si="16"/>
        <v>0</v>
      </c>
      <c r="P229" s="109">
        <f t="shared" si="17"/>
        <v>0</v>
      </c>
      <c r="Q229" s="387"/>
      <c r="R229" s="388"/>
      <c r="S229" s="388"/>
      <c r="T229" s="388"/>
      <c r="U229" s="388"/>
      <c r="V229" s="389"/>
      <c r="W229" s="389"/>
      <c r="X229" s="394"/>
      <c r="Y229" s="391"/>
      <c r="Z229" s="392"/>
      <c r="AA229" s="393"/>
      <c r="AB229" s="110">
        <f t="shared" si="19"/>
        <v>0</v>
      </c>
      <c r="AC229" s="111"/>
      <c r="AD229" s="111"/>
      <c r="AE229" s="405"/>
      <c r="AF229" s="387"/>
      <c r="AG229" s="388"/>
      <c r="AH229" s="406"/>
      <c r="AI229" s="389"/>
      <c r="AJ229" s="407"/>
    </row>
    <row r="230" spans="1:36" s="112" customFormat="1" x14ac:dyDescent="0.25">
      <c r="A230" s="113">
        <v>223</v>
      </c>
      <c r="B230" s="114"/>
      <c r="C230" s="100">
        <f t="shared" si="18"/>
        <v>0</v>
      </c>
      <c r="D230" s="115"/>
      <c r="E230" s="116"/>
      <c r="F230" s="117"/>
      <c r="G230" s="118"/>
      <c r="H230" s="116"/>
      <c r="I230" s="119"/>
      <c r="J230" s="117"/>
      <c r="K230" s="120"/>
      <c r="L230" s="117"/>
      <c r="M230" s="116"/>
      <c r="N230" s="109">
        <f t="shared" si="15"/>
        <v>0</v>
      </c>
      <c r="O230" s="109">
        <f t="shared" si="16"/>
        <v>0</v>
      </c>
      <c r="P230" s="109">
        <f t="shared" si="17"/>
        <v>0</v>
      </c>
      <c r="Q230" s="387"/>
      <c r="R230" s="388"/>
      <c r="S230" s="388"/>
      <c r="T230" s="388"/>
      <c r="U230" s="388"/>
      <c r="V230" s="389"/>
      <c r="W230" s="389"/>
      <c r="X230" s="394"/>
      <c r="Y230" s="391"/>
      <c r="Z230" s="392"/>
      <c r="AA230" s="393"/>
      <c r="AB230" s="110">
        <f t="shared" si="19"/>
        <v>0</v>
      </c>
      <c r="AC230" s="111"/>
      <c r="AD230" s="111"/>
      <c r="AE230" s="405"/>
      <c r="AF230" s="387"/>
      <c r="AG230" s="388"/>
      <c r="AH230" s="406"/>
      <c r="AI230" s="389"/>
      <c r="AJ230" s="407"/>
    </row>
    <row r="231" spans="1:36" s="112" customFormat="1" x14ac:dyDescent="0.25">
      <c r="A231" s="113">
        <v>224</v>
      </c>
      <c r="B231" s="114"/>
      <c r="C231" s="100">
        <f t="shared" si="18"/>
        <v>0</v>
      </c>
      <c r="D231" s="115"/>
      <c r="E231" s="116"/>
      <c r="F231" s="117"/>
      <c r="G231" s="118"/>
      <c r="H231" s="116"/>
      <c r="I231" s="119"/>
      <c r="J231" s="117"/>
      <c r="K231" s="120"/>
      <c r="L231" s="117"/>
      <c r="M231" s="116"/>
      <c r="N231" s="109">
        <f t="shared" si="15"/>
        <v>0</v>
      </c>
      <c r="O231" s="109">
        <f t="shared" si="16"/>
        <v>0</v>
      </c>
      <c r="P231" s="109">
        <f t="shared" si="17"/>
        <v>0</v>
      </c>
      <c r="Q231" s="387"/>
      <c r="R231" s="388"/>
      <c r="S231" s="388"/>
      <c r="T231" s="388"/>
      <c r="U231" s="388"/>
      <c r="V231" s="389"/>
      <c r="W231" s="389"/>
      <c r="X231" s="394"/>
      <c r="Y231" s="391"/>
      <c r="Z231" s="392"/>
      <c r="AA231" s="393"/>
      <c r="AB231" s="110">
        <f t="shared" si="19"/>
        <v>0</v>
      </c>
      <c r="AC231" s="111"/>
      <c r="AD231" s="111"/>
      <c r="AE231" s="405"/>
      <c r="AF231" s="387"/>
      <c r="AG231" s="388"/>
      <c r="AH231" s="406"/>
      <c r="AI231" s="389"/>
      <c r="AJ231" s="407"/>
    </row>
    <row r="232" spans="1:36" s="112" customFormat="1" x14ac:dyDescent="0.25">
      <c r="A232" s="113">
        <v>225</v>
      </c>
      <c r="B232" s="114"/>
      <c r="C232" s="100">
        <f t="shared" si="18"/>
        <v>0</v>
      </c>
      <c r="D232" s="115"/>
      <c r="E232" s="116"/>
      <c r="F232" s="117"/>
      <c r="G232" s="118"/>
      <c r="H232" s="116"/>
      <c r="I232" s="119"/>
      <c r="J232" s="117"/>
      <c r="K232" s="120"/>
      <c r="L232" s="117"/>
      <c r="M232" s="116"/>
      <c r="N232" s="109">
        <f t="shared" si="15"/>
        <v>0</v>
      </c>
      <c r="O232" s="109">
        <f t="shared" si="16"/>
        <v>0</v>
      </c>
      <c r="P232" s="109">
        <f t="shared" si="17"/>
        <v>0</v>
      </c>
      <c r="Q232" s="387"/>
      <c r="R232" s="388"/>
      <c r="S232" s="388"/>
      <c r="T232" s="388"/>
      <c r="U232" s="388"/>
      <c r="V232" s="389"/>
      <c r="W232" s="389"/>
      <c r="X232" s="394"/>
      <c r="Y232" s="391"/>
      <c r="Z232" s="392"/>
      <c r="AA232" s="393"/>
      <c r="AB232" s="110">
        <f t="shared" si="19"/>
        <v>0</v>
      </c>
      <c r="AC232" s="111"/>
      <c r="AD232" s="111"/>
      <c r="AE232" s="405"/>
      <c r="AF232" s="387"/>
      <c r="AG232" s="388"/>
      <c r="AH232" s="406"/>
      <c r="AI232" s="389"/>
      <c r="AJ232" s="407"/>
    </row>
    <row r="233" spans="1:36" s="112" customFormat="1" x14ac:dyDescent="0.25">
      <c r="A233" s="113">
        <v>226</v>
      </c>
      <c r="B233" s="114"/>
      <c r="C233" s="100">
        <f t="shared" si="18"/>
        <v>0</v>
      </c>
      <c r="D233" s="115"/>
      <c r="E233" s="116"/>
      <c r="F233" s="117"/>
      <c r="G233" s="118"/>
      <c r="H233" s="116"/>
      <c r="I233" s="119"/>
      <c r="J233" s="117"/>
      <c r="K233" s="120"/>
      <c r="L233" s="117"/>
      <c r="M233" s="116"/>
      <c r="N233" s="109">
        <f t="shared" si="15"/>
        <v>0</v>
      </c>
      <c r="O233" s="109">
        <f t="shared" si="16"/>
        <v>0</v>
      </c>
      <c r="P233" s="109">
        <f t="shared" si="17"/>
        <v>0</v>
      </c>
      <c r="Q233" s="387"/>
      <c r="R233" s="388"/>
      <c r="S233" s="388"/>
      <c r="T233" s="388"/>
      <c r="U233" s="388"/>
      <c r="V233" s="389"/>
      <c r="W233" s="389"/>
      <c r="X233" s="394"/>
      <c r="Y233" s="391"/>
      <c r="Z233" s="392"/>
      <c r="AA233" s="393"/>
      <c r="AB233" s="110">
        <f t="shared" si="19"/>
        <v>0</v>
      </c>
      <c r="AC233" s="111"/>
      <c r="AD233" s="111"/>
      <c r="AE233" s="405"/>
      <c r="AF233" s="387"/>
      <c r="AG233" s="388"/>
      <c r="AH233" s="406"/>
      <c r="AI233" s="389"/>
      <c r="AJ233" s="407"/>
    </row>
    <row r="234" spans="1:36" s="112" customFormat="1" x14ac:dyDescent="0.25">
      <c r="A234" s="113">
        <v>227</v>
      </c>
      <c r="B234" s="114"/>
      <c r="C234" s="100">
        <f t="shared" si="18"/>
        <v>0</v>
      </c>
      <c r="D234" s="115"/>
      <c r="E234" s="116"/>
      <c r="F234" s="117"/>
      <c r="G234" s="118"/>
      <c r="H234" s="116"/>
      <c r="I234" s="119"/>
      <c r="J234" s="117"/>
      <c r="K234" s="120"/>
      <c r="L234" s="117"/>
      <c r="M234" s="116"/>
      <c r="N234" s="109">
        <f t="shared" si="15"/>
        <v>0</v>
      </c>
      <c r="O234" s="109">
        <f t="shared" si="16"/>
        <v>0</v>
      </c>
      <c r="P234" s="109">
        <f t="shared" si="17"/>
        <v>0</v>
      </c>
      <c r="Q234" s="387"/>
      <c r="R234" s="388"/>
      <c r="S234" s="388"/>
      <c r="T234" s="388"/>
      <c r="U234" s="388"/>
      <c r="V234" s="389"/>
      <c r="W234" s="389"/>
      <c r="X234" s="394"/>
      <c r="Y234" s="391"/>
      <c r="Z234" s="392"/>
      <c r="AA234" s="393"/>
      <c r="AB234" s="110">
        <f t="shared" si="19"/>
        <v>0</v>
      </c>
      <c r="AC234" s="111"/>
      <c r="AD234" s="111"/>
      <c r="AE234" s="405"/>
      <c r="AF234" s="387"/>
      <c r="AG234" s="388"/>
      <c r="AH234" s="406"/>
      <c r="AI234" s="389"/>
      <c r="AJ234" s="407"/>
    </row>
    <row r="235" spans="1:36" s="112" customFormat="1" x14ac:dyDescent="0.25">
      <c r="A235" s="113">
        <v>228</v>
      </c>
      <c r="B235" s="114"/>
      <c r="C235" s="100">
        <f t="shared" si="18"/>
        <v>0</v>
      </c>
      <c r="D235" s="115"/>
      <c r="E235" s="116"/>
      <c r="F235" s="117"/>
      <c r="G235" s="118"/>
      <c r="H235" s="116"/>
      <c r="I235" s="119"/>
      <c r="J235" s="117"/>
      <c r="K235" s="120"/>
      <c r="L235" s="117"/>
      <c r="M235" s="116"/>
      <c r="N235" s="109">
        <f t="shared" si="15"/>
        <v>0</v>
      </c>
      <c r="O235" s="109">
        <f t="shared" si="16"/>
        <v>0</v>
      </c>
      <c r="P235" s="109">
        <f t="shared" si="17"/>
        <v>0</v>
      </c>
      <c r="Q235" s="387"/>
      <c r="R235" s="388"/>
      <c r="S235" s="388"/>
      <c r="T235" s="388"/>
      <c r="U235" s="388"/>
      <c r="V235" s="389"/>
      <c r="W235" s="389"/>
      <c r="X235" s="394"/>
      <c r="Y235" s="391"/>
      <c r="Z235" s="392"/>
      <c r="AA235" s="393"/>
      <c r="AB235" s="110">
        <f t="shared" si="19"/>
        <v>0</v>
      </c>
      <c r="AC235" s="111"/>
      <c r="AD235" s="111"/>
      <c r="AE235" s="405"/>
      <c r="AF235" s="387"/>
      <c r="AG235" s="388"/>
      <c r="AH235" s="406"/>
      <c r="AI235" s="389"/>
      <c r="AJ235" s="407"/>
    </row>
    <row r="236" spans="1:36" s="112" customFormat="1" x14ac:dyDescent="0.25">
      <c r="A236" s="113">
        <v>229</v>
      </c>
      <c r="B236" s="114"/>
      <c r="C236" s="100">
        <f t="shared" si="18"/>
        <v>0</v>
      </c>
      <c r="D236" s="115"/>
      <c r="E236" s="116"/>
      <c r="F236" s="117"/>
      <c r="G236" s="118"/>
      <c r="H236" s="116"/>
      <c r="I236" s="119"/>
      <c r="J236" s="117"/>
      <c r="K236" s="120"/>
      <c r="L236" s="117"/>
      <c r="M236" s="116"/>
      <c r="N236" s="109">
        <f t="shared" si="15"/>
        <v>0</v>
      </c>
      <c r="O236" s="109">
        <f t="shared" si="16"/>
        <v>0</v>
      </c>
      <c r="P236" s="109">
        <f t="shared" si="17"/>
        <v>0</v>
      </c>
      <c r="Q236" s="387"/>
      <c r="R236" s="388"/>
      <c r="S236" s="388"/>
      <c r="T236" s="388"/>
      <c r="U236" s="388"/>
      <c r="V236" s="389"/>
      <c r="W236" s="389"/>
      <c r="X236" s="394"/>
      <c r="Y236" s="391"/>
      <c r="Z236" s="392"/>
      <c r="AA236" s="393"/>
      <c r="AB236" s="110">
        <f t="shared" si="19"/>
        <v>0</v>
      </c>
      <c r="AC236" s="111"/>
      <c r="AD236" s="111"/>
      <c r="AE236" s="405"/>
      <c r="AF236" s="387"/>
      <c r="AG236" s="388"/>
      <c r="AH236" s="406"/>
      <c r="AI236" s="389"/>
      <c r="AJ236" s="407"/>
    </row>
    <row r="237" spans="1:36" s="112" customFormat="1" x14ac:dyDescent="0.25">
      <c r="A237" s="113">
        <v>230</v>
      </c>
      <c r="B237" s="114"/>
      <c r="C237" s="100">
        <f t="shared" si="18"/>
        <v>0</v>
      </c>
      <c r="D237" s="115"/>
      <c r="E237" s="116"/>
      <c r="F237" s="117"/>
      <c r="G237" s="118"/>
      <c r="H237" s="116"/>
      <c r="I237" s="119"/>
      <c r="J237" s="117"/>
      <c r="K237" s="120"/>
      <c r="L237" s="117"/>
      <c r="M237" s="116"/>
      <c r="N237" s="109">
        <f t="shared" si="15"/>
        <v>0</v>
      </c>
      <c r="O237" s="109">
        <f t="shared" si="16"/>
        <v>0</v>
      </c>
      <c r="P237" s="109">
        <f t="shared" si="17"/>
        <v>0</v>
      </c>
      <c r="Q237" s="387"/>
      <c r="R237" s="388"/>
      <c r="S237" s="388"/>
      <c r="T237" s="388"/>
      <c r="U237" s="388"/>
      <c r="V237" s="389"/>
      <c r="W237" s="389"/>
      <c r="X237" s="394"/>
      <c r="Y237" s="391"/>
      <c r="Z237" s="392"/>
      <c r="AA237" s="393"/>
      <c r="AB237" s="110">
        <f t="shared" si="19"/>
        <v>0</v>
      </c>
      <c r="AC237" s="111"/>
      <c r="AD237" s="111"/>
      <c r="AE237" s="405"/>
      <c r="AF237" s="387"/>
      <c r="AG237" s="388"/>
      <c r="AH237" s="406"/>
      <c r="AI237" s="389"/>
      <c r="AJ237" s="407"/>
    </row>
    <row r="238" spans="1:36" s="112" customFormat="1" x14ac:dyDescent="0.25">
      <c r="A238" s="113">
        <v>231</v>
      </c>
      <c r="B238" s="114"/>
      <c r="C238" s="100">
        <f t="shared" si="18"/>
        <v>0</v>
      </c>
      <c r="D238" s="115"/>
      <c r="E238" s="116"/>
      <c r="F238" s="117"/>
      <c r="G238" s="118"/>
      <c r="H238" s="116"/>
      <c r="I238" s="119"/>
      <c r="J238" s="117"/>
      <c r="K238" s="120"/>
      <c r="L238" s="117"/>
      <c r="M238" s="116"/>
      <c r="N238" s="109">
        <f t="shared" si="15"/>
        <v>0</v>
      </c>
      <c r="O238" s="109">
        <f t="shared" si="16"/>
        <v>0</v>
      </c>
      <c r="P238" s="109">
        <f t="shared" si="17"/>
        <v>0</v>
      </c>
      <c r="Q238" s="387"/>
      <c r="R238" s="388"/>
      <c r="S238" s="388"/>
      <c r="T238" s="388"/>
      <c r="U238" s="388"/>
      <c r="V238" s="389"/>
      <c r="W238" s="389"/>
      <c r="X238" s="394"/>
      <c r="Y238" s="391"/>
      <c r="Z238" s="392"/>
      <c r="AA238" s="393"/>
      <c r="AB238" s="110">
        <f t="shared" si="19"/>
        <v>0</v>
      </c>
      <c r="AC238" s="111"/>
      <c r="AD238" s="111"/>
      <c r="AE238" s="405"/>
      <c r="AF238" s="387"/>
      <c r="AG238" s="388"/>
      <c r="AH238" s="406"/>
      <c r="AI238" s="389"/>
      <c r="AJ238" s="407"/>
    </row>
    <row r="239" spans="1:36" s="112" customFormat="1" x14ac:dyDescent="0.25">
      <c r="A239" s="113">
        <v>232</v>
      </c>
      <c r="B239" s="114"/>
      <c r="C239" s="100">
        <f t="shared" si="18"/>
        <v>0</v>
      </c>
      <c r="D239" s="115"/>
      <c r="E239" s="116"/>
      <c r="F239" s="117"/>
      <c r="G239" s="118"/>
      <c r="H239" s="116"/>
      <c r="I239" s="119"/>
      <c r="J239" s="117"/>
      <c r="K239" s="120"/>
      <c r="L239" s="117"/>
      <c r="M239" s="116"/>
      <c r="N239" s="109">
        <f t="shared" si="15"/>
        <v>0</v>
      </c>
      <c r="O239" s="109">
        <f t="shared" si="16"/>
        <v>0</v>
      </c>
      <c r="P239" s="109">
        <f t="shared" si="17"/>
        <v>0</v>
      </c>
      <c r="Q239" s="387"/>
      <c r="R239" s="388"/>
      <c r="S239" s="388"/>
      <c r="T239" s="388"/>
      <c r="U239" s="388"/>
      <c r="V239" s="389"/>
      <c r="W239" s="389"/>
      <c r="X239" s="394"/>
      <c r="Y239" s="391"/>
      <c r="Z239" s="392"/>
      <c r="AA239" s="393"/>
      <c r="AB239" s="110">
        <f t="shared" si="19"/>
        <v>0</v>
      </c>
      <c r="AC239" s="111"/>
      <c r="AD239" s="111"/>
      <c r="AE239" s="405"/>
      <c r="AF239" s="387"/>
      <c r="AG239" s="388"/>
      <c r="AH239" s="406"/>
      <c r="AI239" s="389"/>
      <c r="AJ239" s="407"/>
    </row>
    <row r="240" spans="1:36" s="112" customFormat="1" x14ac:dyDescent="0.25">
      <c r="A240" s="113">
        <v>233</v>
      </c>
      <c r="B240" s="114"/>
      <c r="C240" s="100">
        <f t="shared" si="18"/>
        <v>0</v>
      </c>
      <c r="D240" s="115"/>
      <c r="E240" s="116"/>
      <c r="F240" s="117"/>
      <c r="G240" s="118"/>
      <c r="H240" s="116"/>
      <c r="I240" s="119"/>
      <c r="J240" s="117"/>
      <c r="K240" s="120"/>
      <c r="L240" s="117"/>
      <c r="M240" s="116"/>
      <c r="N240" s="109">
        <f t="shared" si="15"/>
        <v>0</v>
      </c>
      <c r="O240" s="109">
        <f t="shared" si="16"/>
        <v>0</v>
      </c>
      <c r="P240" s="109">
        <f t="shared" si="17"/>
        <v>0</v>
      </c>
      <c r="Q240" s="387"/>
      <c r="R240" s="388"/>
      <c r="S240" s="388"/>
      <c r="T240" s="388"/>
      <c r="U240" s="388"/>
      <c r="V240" s="389"/>
      <c r="W240" s="389"/>
      <c r="X240" s="394"/>
      <c r="Y240" s="391"/>
      <c r="Z240" s="392"/>
      <c r="AA240" s="393"/>
      <c r="AB240" s="110">
        <f t="shared" si="19"/>
        <v>0</v>
      </c>
      <c r="AC240" s="111"/>
      <c r="AD240" s="111"/>
      <c r="AE240" s="405"/>
      <c r="AF240" s="387"/>
      <c r="AG240" s="388"/>
      <c r="AH240" s="406"/>
      <c r="AI240" s="389"/>
      <c r="AJ240" s="407"/>
    </row>
    <row r="241" spans="1:36" s="112" customFormat="1" x14ac:dyDescent="0.25">
      <c r="A241" s="113">
        <v>234</v>
      </c>
      <c r="B241" s="114"/>
      <c r="C241" s="100">
        <f t="shared" si="18"/>
        <v>0</v>
      </c>
      <c r="D241" s="115"/>
      <c r="E241" s="116"/>
      <c r="F241" s="117"/>
      <c r="G241" s="118"/>
      <c r="H241" s="116"/>
      <c r="I241" s="119"/>
      <c r="J241" s="117"/>
      <c r="K241" s="120"/>
      <c r="L241" s="117"/>
      <c r="M241" s="116"/>
      <c r="N241" s="109">
        <f t="shared" si="15"/>
        <v>0</v>
      </c>
      <c r="O241" s="109">
        <f t="shared" si="16"/>
        <v>0</v>
      </c>
      <c r="P241" s="109">
        <f t="shared" si="17"/>
        <v>0</v>
      </c>
      <c r="Q241" s="387"/>
      <c r="R241" s="388"/>
      <c r="S241" s="388"/>
      <c r="T241" s="388"/>
      <c r="U241" s="388"/>
      <c r="V241" s="389"/>
      <c r="W241" s="389"/>
      <c r="X241" s="394"/>
      <c r="Y241" s="391"/>
      <c r="Z241" s="392"/>
      <c r="AA241" s="393"/>
      <c r="AB241" s="110">
        <f t="shared" si="19"/>
        <v>0</v>
      </c>
      <c r="AC241" s="111"/>
      <c r="AD241" s="111"/>
      <c r="AE241" s="405"/>
      <c r="AF241" s="387"/>
      <c r="AG241" s="388"/>
      <c r="AH241" s="406"/>
      <c r="AI241" s="389"/>
      <c r="AJ241" s="407"/>
    </row>
    <row r="242" spans="1:36" s="112" customFormat="1" x14ac:dyDescent="0.25">
      <c r="A242" s="113">
        <v>235</v>
      </c>
      <c r="B242" s="114"/>
      <c r="C242" s="100">
        <f t="shared" si="18"/>
        <v>0</v>
      </c>
      <c r="D242" s="115"/>
      <c r="E242" s="116"/>
      <c r="F242" s="117"/>
      <c r="G242" s="118"/>
      <c r="H242" s="116"/>
      <c r="I242" s="119"/>
      <c r="J242" s="117"/>
      <c r="K242" s="120"/>
      <c r="L242" s="117"/>
      <c r="M242" s="116"/>
      <c r="N242" s="109">
        <f t="shared" si="15"/>
        <v>0</v>
      </c>
      <c r="O242" s="109">
        <f t="shared" si="16"/>
        <v>0</v>
      </c>
      <c r="P242" s="109">
        <f t="shared" si="17"/>
        <v>0</v>
      </c>
      <c r="Q242" s="387"/>
      <c r="R242" s="388"/>
      <c r="S242" s="388"/>
      <c r="T242" s="388"/>
      <c r="U242" s="388"/>
      <c r="V242" s="389"/>
      <c r="W242" s="389"/>
      <c r="X242" s="394"/>
      <c r="Y242" s="391"/>
      <c r="Z242" s="392"/>
      <c r="AA242" s="393"/>
      <c r="AB242" s="110">
        <f t="shared" si="19"/>
        <v>0</v>
      </c>
      <c r="AC242" s="111"/>
      <c r="AD242" s="111"/>
      <c r="AE242" s="405"/>
      <c r="AF242" s="387"/>
      <c r="AG242" s="388"/>
      <c r="AH242" s="406"/>
      <c r="AI242" s="389"/>
      <c r="AJ242" s="407"/>
    </row>
    <row r="243" spans="1:36" s="112" customFormat="1" x14ac:dyDescent="0.25">
      <c r="A243" s="113">
        <v>236</v>
      </c>
      <c r="B243" s="114"/>
      <c r="C243" s="100">
        <f t="shared" si="18"/>
        <v>0</v>
      </c>
      <c r="D243" s="115"/>
      <c r="E243" s="116"/>
      <c r="F243" s="117"/>
      <c r="G243" s="118"/>
      <c r="H243" s="116"/>
      <c r="I243" s="119"/>
      <c r="J243" s="117"/>
      <c r="K243" s="120"/>
      <c r="L243" s="117"/>
      <c r="M243" s="116"/>
      <c r="N243" s="109">
        <f t="shared" si="15"/>
        <v>0</v>
      </c>
      <c r="O243" s="109">
        <f t="shared" si="16"/>
        <v>0</v>
      </c>
      <c r="P243" s="109">
        <f t="shared" si="17"/>
        <v>0</v>
      </c>
      <c r="Q243" s="387"/>
      <c r="R243" s="388"/>
      <c r="S243" s="388"/>
      <c r="T243" s="388"/>
      <c r="U243" s="388"/>
      <c r="V243" s="389"/>
      <c r="W243" s="389"/>
      <c r="X243" s="394"/>
      <c r="Y243" s="391"/>
      <c r="Z243" s="392"/>
      <c r="AA243" s="393"/>
      <c r="AB243" s="110">
        <f t="shared" si="19"/>
        <v>0</v>
      </c>
      <c r="AC243" s="111"/>
      <c r="AD243" s="111"/>
      <c r="AE243" s="405"/>
      <c r="AF243" s="387"/>
      <c r="AG243" s="388"/>
      <c r="AH243" s="406"/>
      <c r="AI243" s="389"/>
      <c r="AJ243" s="407"/>
    </row>
    <row r="244" spans="1:36" s="112" customFormat="1" x14ac:dyDescent="0.25">
      <c r="A244" s="113">
        <v>237</v>
      </c>
      <c r="B244" s="114"/>
      <c r="C244" s="100">
        <f t="shared" si="18"/>
        <v>0</v>
      </c>
      <c r="D244" s="115"/>
      <c r="E244" s="116"/>
      <c r="F244" s="117"/>
      <c r="G244" s="118"/>
      <c r="H244" s="116"/>
      <c r="I244" s="119"/>
      <c r="J244" s="117"/>
      <c r="K244" s="120"/>
      <c r="L244" s="117"/>
      <c r="M244" s="116"/>
      <c r="N244" s="109">
        <f t="shared" si="15"/>
        <v>0</v>
      </c>
      <c r="O244" s="109">
        <f t="shared" si="16"/>
        <v>0</v>
      </c>
      <c r="P244" s="109">
        <f t="shared" si="17"/>
        <v>0</v>
      </c>
      <c r="Q244" s="387"/>
      <c r="R244" s="388"/>
      <c r="S244" s="388"/>
      <c r="T244" s="388"/>
      <c r="U244" s="388"/>
      <c r="V244" s="389"/>
      <c r="W244" s="389"/>
      <c r="X244" s="394"/>
      <c r="Y244" s="391"/>
      <c r="Z244" s="392"/>
      <c r="AA244" s="393"/>
      <c r="AB244" s="110">
        <f t="shared" si="19"/>
        <v>0</v>
      </c>
      <c r="AC244" s="111"/>
      <c r="AD244" s="111"/>
      <c r="AE244" s="405"/>
      <c r="AF244" s="387"/>
      <c r="AG244" s="388"/>
      <c r="AH244" s="406"/>
      <c r="AI244" s="389"/>
      <c r="AJ244" s="407"/>
    </row>
    <row r="245" spans="1:36" s="112" customFormat="1" x14ac:dyDescent="0.25">
      <c r="A245" s="113">
        <v>238</v>
      </c>
      <c r="B245" s="114"/>
      <c r="C245" s="100">
        <f t="shared" si="18"/>
        <v>0</v>
      </c>
      <c r="D245" s="115"/>
      <c r="E245" s="116"/>
      <c r="F245" s="117"/>
      <c r="G245" s="118"/>
      <c r="H245" s="116"/>
      <c r="I245" s="119"/>
      <c r="J245" s="117"/>
      <c r="K245" s="120"/>
      <c r="L245" s="117"/>
      <c r="M245" s="116"/>
      <c r="N245" s="109">
        <f t="shared" si="15"/>
        <v>0</v>
      </c>
      <c r="O245" s="109">
        <f t="shared" si="16"/>
        <v>0</v>
      </c>
      <c r="P245" s="109">
        <f t="shared" si="17"/>
        <v>0</v>
      </c>
      <c r="Q245" s="387"/>
      <c r="R245" s="388"/>
      <c r="S245" s="388"/>
      <c r="T245" s="388"/>
      <c r="U245" s="388"/>
      <c r="V245" s="389"/>
      <c r="W245" s="389"/>
      <c r="X245" s="394"/>
      <c r="Y245" s="391"/>
      <c r="Z245" s="392"/>
      <c r="AA245" s="393"/>
      <c r="AB245" s="110">
        <f t="shared" si="19"/>
        <v>0</v>
      </c>
      <c r="AC245" s="111"/>
      <c r="AD245" s="111"/>
      <c r="AE245" s="405"/>
      <c r="AF245" s="387"/>
      <c r="AG245" s="388"/>
      <c r="AH245" s="406"/>
      <c r="AI245" s="389"/>
      <c r="AJ245" s="407"/>
    </row>
    <row r="246" spans="1:36" s="112" customFormat="1" x14ac:dyDescent="0.25">
      <c r="A246" s="113">
        <v>239</v>
      </c>
      <c r="B246" s="114"/>
      <c r="C246" s="100">
        <f t="shared" si="18"/>
        <v>0</v>
      </c>
      <c r="D246" s="115"/>
      <c r="E246" s="116"/>
      <c r="F246" s="117"/>
      <c r="G246" s="118"/>
      <c r="H246" s="116"/>
      <c r="I246" s="119"/>
      <c r="J246" s="117"/>
      <c r="K246" s="120"/>
      <c r="L246" s="117"/>
      <c r="M246" s="116"/>
      <c r="N246" s="109">
        <f t="shared" si="15"/>
        <v>0</v>
      </c>
      <c r="O246" s="109">
        <f t="shared" si="16"/>
        <v>0</v>
      </c>
      <c r="P246" s="109">
        <f t="shared" si="17"/>
        <v>0</v>
      </c>
      <c r="Q246" s="387"/>
      <c r="R246" s="388"/>
      <c r="S246" s="388"/>
      <c r="T246" s="388"/>
      <c r="U246" s="388"/>
      <c r="V246" s="389"/>
      <c r="W246" s="389"/>
      <c r="X246" s="394"/>
      <c r="Y246" s="391"/>
      <c r="Z246" s="392"/>
      <c r="AA246" s="393"/>
      <c r="AB246" s="110">
        <f t="shared" si="19"/>
        <v>0</v>
      </c>
      <c r="AC246" s="111"/>
      <c r="AD246" s="111"/>
      <c r="AE246" s="405"/>
      <c r="AF246" s="387"/>
      <c r="AG246" s="388"/>
      <c r="AH246" s="406"/>
      <c r="AI246" s="389"/>
      <c r="AJ246" s="407"/>
    </row>
    <row r="247" spans="1:36" s="112" customFormat="1" x14ac:dyDescent="0.25">
      <c r="A247" s="113">
        <v>240</v>
      </c>
      <c r="B247" s="114"/>
      <c r="C247" s="100">
        <f t="shared" si="18"/>
        <v>0</v>
      </c>
      <c r="D247" s="115"/>
      <c r="E247" s="116"/>
      <c r="F247" s="117"/>
      <c r="G247" s="118"/>
      <c r="H247" s="116"/>
      <c r="I247" s="119"/>
      <c r="J247" s="117"/>
      <c r="K247" s="120"/>
      <c r="L247" s="117"/>
      <c r="M247" s="116"/>
      <c r="N247" s="109">
        <f t="shared" si="15"/>
        <v>0</v>
      </c>
      <c r="O247" s="109">
        <f t="shared" si="16"/>
        <v>0</v>
      </c>
      <c r="P247" s="109">
        <f t="shared" si="17"/>
        <v>0</v>
      </c>
      <c r="Q247" s="387"/>
      <c r="R247" s="388"/>
      <c r="S247" s="388"/>
      <c r="T247" s="388"/>
      <c r="U247" s="388"/>
      <c r="V247" s="389"/>
      <c r="W247" s="389"/>
      <c r="X247" s="394"/>
      <c r="Y247" s="391"/>
      <c r="Z247" s="392"/>
      <c r="AA247" s="393"/>
      <c r="AB247" s="110">
        <f t="shared" si="19"/>
        <v>0</v>
      </c>
      <c r="AC247" s="111"/>
      <c r="AD247" s="111"/>
      <c r="AE247" s="405"/>
      <c r="AF247" s="387"/>
      <c r="AG247" s="388"/>
      <c r="AH247" s="406"/>
      <c r="AI247" s="389"/>
      <c r="AJ247" s="407"/>
    </row>
    <row r="248" spans="1:36" s="112" customFormat="1" x14ac:dyDescent="0.25">
      <c r="A248" s="113">
        <v>241</v>
      </c>
      <c r="B248" s="114"/>
      <c r="C248" s="100">
        <f t="shared" si="18"/>
        <v>0</v>
      </c>
      <c r="D248" s="115"/>
      <c r="E248" s="116"/>
      <c r="F248" s="117"/>
      <c r="G248" s="118"/>
      <c r="H248" s="116"/>
      <c r="I248" s="119"/>
      <c r="J248" s="117"/>
      <c r="K248" s="120"/>
      <c r="L248" s="117"/>
      <c r="M248" s="116"/>
      <c r="N248" s="109">
        <f t="shared" si="15"/>
        <v>0</v>
      </c>
      <c r="O248" s="109">
        <f t="shared" si="16"/>
        <v>0</v>
      </c>
      <c r="P248" s="109">
        <f t="shared" si="17"/>
        <v>0</v>
      </c>
      <c r="Q248" s="387"/>
      <c r="R248" s="388"/>
      <c r="S248" s="388"/>
      <c r="T248" s="388"/>
      <c r="U248" s="388"/>
      <c r="V248" s="389"/>
      <c r="W248" s="389"/>
      <c r="X248" s="394"/>
      <c r="Y248" s="391"/>
      <c r="Z248" s="392"/>
      <c r="AA248" s="393"/>
      <c r="AB248" s="110">
        <f t="shared" si="19"/>
        <v>0</v>
      </c>
      <c r="AC248" s="111"/>
      <c r="AD248" s="111"/>
      <c r="AE248" s="405"/>
      <c r="AF248" s="387"/>
      <c r="AG248" s="388"/>
      <c r="AH248" s="406"/>
      <c r="AI248" s="389"/>
      <c r="AJ248" s="407"/>
    </row>
    <row r="249" spans="1:36" s="112" customFormat="1" x14ac:dyDescent="0.25">
      <c r="A249" s="113">
        <v>242</v>
      </c>
      <c r="B249" s="114"/>
      <c r="C249" s="100">
        <f t="shared" si="18"/>
        <v>0</v>
      </c>
      <c r="D249" s="115"/>
      <c r="E249" s="116"/>
      <c r="F249" s="117"/>
      <c r="G249" s="118"/>
      <c r="H249" s="116"/>
      <c r="I249" s="119"/>
      <c r="J249" s="117"/>
      <c r="K249" s="120"/>
      <c r="L249" s="117"/>
      <c r="M249" s="116"/>
      <c r="N249" s="109">
        <f t="shared" si="15"/>
        <v>0</v>
      </c>
      <c r="O249" s="109">
        <f t="shared" si="16"/>
        <v>0</v>
      </c>
      <c r="P249" s="109">
        <f t="shared" si="17"/>
        <v>0</v>
      </c>
      <c r="Q249" s="387"/>
      <c r="R249" s="388"/>
      <c r="S249" s="388"/>
      <c r="T249" s="388"/>
      <c r="U249" s="388"/>
      <c r="V249" s="389"/>
      <c r="W249" s="389"/>
      <c r="X249" s="394"/>
      <c r="Y249" s="391"/>
      <c r="Z249" s="392"/>
      <c r="AA249" s="393"/>
      <c r="AB249" s="110">
        <f t="shared" si="19"/>
        <v>0</v>
      </c>
      <c r="AC249" s="111"/>
      <c r="AD249" s="111"/>
      <c r="AE249" s="405"/>
      <c r="AF249" s="387"/>
      <c r="AG249" s="388"/>
      <c r="AH249" s="406"/>
      <c r="AI249" s="389"/>
      <c r="AJ249" s="407"/>
    </row>
    <row r="250" spans="1:36" s="112" customFormat="1" x14ac:dyDescent="0.25">
      <c r="A250" s="113">
        <v>243</v>
      </c>
      <c r="B250" s="114"/>
      <c r="C250" s="100">
        <f t="shared" si="18"/>
        <v>0</v>
      </c>
      <c r="D250" s="115"/>
      <c r="E250" s="116"/>
      <c r="F250" s="117"/>
      <c r="G250" s="118"/>
      <c r="H250" s="116"/>
      <c r="I250" s="119"/>
      <c r="J250" s="117"/>
      <c r="K250" s="120"/>
      <c r="L250" s="117"/>
      <c r="M250" s="116"/>
      <c r="N250" s="109">
        <f t="shared" si="15"/>
        <v>0</v>
      </c>
      <c r="O250" s="109">
        <f t="shared" si="16"/>
        <v>0</v>
      </c>
      <c r="P250" s="109">
        <f t="shared" si="17"/>
        <v>0</v>
      </c>
      <c r="Q250" s="387"/>
      <c r="R250" s="388"/>
      <c r="S250" s="388"/>
      <c r="T250" s="388"/>
      <c r="U250" s="388"/>
      <c r="V250" s="389"/>
      <c r="W250" s="389"/>
      <c r="X250" s="394"/>
      <c r="Y250" s="391"/>
      <c r="Z250" s="392"/>
      <c r="AA250" s="393"/>
      <c r="AB250" s="110">
        <f t="shared" si="19"/>
        <v>0</v>
      </c>
      <c r="AC250" s="111"/>
      <c r="AD250" s="111"/>
      <c r="AE250" s="405"/>
      <c r="AF250" s="387"/>
      <c r="AG250" s="388"/>
      <c r="AH250" s="406"/>
      <c r="AI250" s="389"/>
      <c r="AJ250" s="407"/>
    </row>
    <row r="251" spans="1:36" s="112" customFormat="1" x14ac:dyDescent="0.25">
      <c r="A251" s="113">
        <v>244</v>
      </c>
      <c r="B251" s="114"/>
      <c r="C251" s="100">
        <f t="shared" si="18"/>
        <v>0</v>
      </c>
      <c r="D251" s="115"/>
      <c r="E251" s="116"/>
      <c r="F251" s="117"/>
      <c r="G251" s="118"/>
      <c r="H251" s="116"/>
      <c r="I251" s="119"/>
      <c r="J251" s="117"/>
      <c r="K251" s="120"/>
      <c r="L251" s="117"/>
      <c r="M251" s="116"/>
      <c r="N251" s="109">
        <f t="shared" si="15"/>
        <v>0</v>
      </c>
      <c r="O251" s="109">
        <f t="shared" si="16"/>
        <v>0</v>
      </c>
      <c r="P251" s="109">
        <f t="shared" si="17"/>
        <v>0</v>
      </c>
      <c r="Q251" s="387"/>
      <c r="R251" s="388"/>
      <c r="S251" s="388"/>
      <c r="T251" s="388"/>
      <c r="U251" s="388"/>
      <c r="V251" s="389"/>
      <c r="W251" s="389"/>
      <c r="X251" s="394"/>
      <c r="Y251" s="391"/>
      <c r="Z251" s="392"/>
      <c r="AA251" s="393"/>
      <c r="AB251" s="110">
        <f t="shared" si="19"/>
        <v>0</v>
      </c>
      <c r="AC251" s="111"/>
      <c r="AD251" s="111"/>
      <c r="AE251" s="405"/>
      <c r="AF251" s="387"/>
      <c r="AG251" s="388"/>
      <c r="AH251" s="406"/>
      <c r="AI251" s="389"/>
      <c r="AJ251" s="407"/>
    </row>
    <row r="252" spans="1:36" s="112" customFormat="1" x14ac:dyDescent="0.25">
      <c r="A252" s="113">
        <v>245</v>
      </c>
      <c r="B252" s="114"/>
      <c r="C252" s="100">
        <f t="shared" si="18"/>
        <v>0</v>
      </c>
      <c r="D252" s="115"/>
      <c r="E252" s="116"/>
      <c r="F252" s="117"/>
      <c r="G252" s="118"/>
      <c r="H252" s="116"/>
      <c r="I252" s="119"/>
      <c r="J252" s="117"/>
      <c r="K252" s="120"/>
      <c r="L252" s="117"/>
      <c r="M252" s="116"/>
      <c r="N252" s="109">
        <f t="shared" si="15"/>
        <v>0</v>
      </c>
      <c r="O252" s="109">
        <f t="shared" si="16"/>
        <v>0</v>
      </c>
      <c r="P252" s="109">
        <f t="shared" si="17"/>
        <v>0</v>
      </c>
      <c r="Q252" s="387"/>
      <c r="R252" s="388"/>
      <c r="S252" s="388"/>
      <c r="T252" s="388"/>
      <c r="U252" s="388"/>
      <c r="V252" s="389"/>
      <c r="W252" s="389"/>
      <c r="X252" s="394"/>
      <c r="Y252" s="391"/>
      <c r="Z252" s="392"/>
      <c r="AA252" s="393"/>
      <c r="AB252" s="110">
        <f t="shared" si="19"/>
        <v>0</v>
      </c>
      <c r="AC252" s="111"/>
      <c r="AD252" s="111"/>
      <c r="AE252" s="405"/>
      <c r="AF252" s="387"/>
      <c r="AG252" s="388"/>
      <c r="AH252" s="406"/>
      <c r="AI252" s="389"/>
      <c r="AJ252" s="407"/>
    </row>
    <row r="253" spans="1:36" s="112" customFormat="1" x14ac:dyDescent="0.25">
      <c r="A253" s="113">
        <v>246</v>
      </c>
      <c r="B253" s="114"/>
      <c r="C253" s="100">
        <f t="shared" si="18"/>
        <v>0</v>
      </c>
      <c r="D253" s="115"/>
      <c r="E253" s="116"/>
      <c r="F253" s="117"/>
      <c r="G253" s="118"/>
      <c r="H253" s="116"/>
      <c r="I253" s="119"/>
      <c r="J253" s="117"/>
      <c r="K253" s="120"/>
      <c r="L253" s="117"/>
      <c r="M253" s="116"/>
      <c r="N253" s="109">
        <f t="shared" si="15"/>
        <v>0</v>
      </c>
      <c r="O253" s="109">
        <f t="shared" si="16"/>
        <v>0</v>
      </c>
      <c r="P253" s="109">
        <f t="shared" si="17"/>
        <v>0</v>
      </c>
      <c r="Q253" s="387"/>
      <c r="R253" s="388"/>
      <c r="S253" s="388"/>
      <c r="T253" s="388"/>
      <c r="U253" s="388"/>
      <c r="V253" s="389"/>
      <c r="W253" s="389"/>
      <c r="X253" s="394"/>
      <c r="Y253" s="391"/>
      <c r="Z253" s="392"/>
      <c r="AA253" s="393"/>
      <c r="AB253" s="110">
        <f t="shared" si="19"/>
        <v>0</v>
      </c>
      <c r="AC253" s="111"/>
      <c r="AD253" s="111"/>
      <c r="AE253" s="405"/>
      <c r="AF253" s="387"/>
      <c r="AG253" s="388"/>
      <c r="AH253" s="406"/>
      <c r="AI253" s="389"/>
      <c r="AJ253" s="407"/>
    </row>
    <row r="254" spans="1:36" s="112" customFormat="1" x14ac:dyDescent="0.25">
      <c r="A254" s="113">
        <v>247</v>
      </c>
      <c r="B254" s="114"/>
      <c r="C254" s="100">
        <f t="shared" si="18"/>
        <v>0</v>
      </c>
      <c r="D254" s="115"/>
      <c r="E254" s="116"/>
      <c r="F254" s="117"/>
      <c r="G254" s="118"/>
      <c r="H254" s="116"/>
      <c r="I254" s="119"/>
      <c r="J254" s="117"/>
      <c r="K254" s="120"/>
      <c r="L254" s="117"/>
      <c r="M254" s="116"/>
      <c r="N254" s="109">
        <f t="shared" si="15"/>
        <v>0</v>
      </c>
      <c r="O254" s="109">
        <f t="shared" si="16"/>
        <v>0</v>
      </c>
      <c r="P254" s="109">
        <f t="shared" si="17"/>
        <v>0</v>
      </c>
      <c r="Q254" s="387"/>
      <c r="R254" s="388"/>
      <c r="S254" s="388"/>
      <c r="T254" s="388"/>
      <c r="U254" s="388"/>
      <c r="V254" s="389"/>
      <c r="W254" s="389"/>
      <c r="X254" s="394"/>
      <c r="Y254" s="391"/>
      <c r="Z254" s="392"/>
      <c r="AA254" s="393"/>
      <c r="AB254" s="110">
        <f t="shared" si="19"/>
        <v>0</v>
      </c>
      <c r="AC254" s="111"/>
      <c r="AD254" s="111"/>
      <c r="AE254" s="405"/>
      <c r="AF254" s="387"/>
      <c r="AG254" s="388"/>
      <c r="AH254" s="406"/>
      <c r="AI254" s="389"/>
      <c r="AJ254" s="407"/>
    </row>
    <row r="255" spans="1:36" s="112" customFormat="1" x14ac:dyDescent="0.25">
      <c r="A255" s="113">
        <v>248</v>
      </c>
      <c r="B255" s="114"/>
      <c r="C255" s="100">
        <f t="shared" si="18"/>
        <v>0</v>
      </c>
      <c r="D255" s="115"/>
      <c r="E255" s="116"/>
      <c r="F255" s="117"/>
      <c r="G255" s="118"/>
      <c r="H255" s="116"/>
      <c r="I255" s="119"/>
      <c r="J255" s="117"/>
      <c r="K255" s="120"/>
      <c r="L255" s="117"/>
      <c r="M255" s="116"/>
      <c r="N255" s="109">
        <f t="shared" si="15"/>
        <v>0</v>
      </c>
      <c r="O255" s="109">
        <f t="shared" si="16"/>
        <v>0</v>
      </c>
      <c r="P255" s="109">
        <f t="shared" si="17"/>
        <v>0</v>
      </c>
      <c r="Q255" s="387"/>
      <c r="R255" s="388"/>
      <c r="S255" s="388"/>
      <c r="T255" s="388"/>
      <c r="U255" s="388"/>
      <c r="V255" s="389"/>
      <c r="W255" s="389"/>
      <c r="X255" s="394"/>
      <c r="Y255" s="391"/>
      <c r="Z255" s="392"/>
      <c r="AA255" s="393"/>
      <c r="AB255" s="110">
        <f t="shared" si="19"/>
        <v>0</v>
      </c>
      <c r="AC255" s="111"/>
      <c r="AD255" s="111"/>
      <c r="AE255" s="405"/>
      <c r="AF255" s="387"/>
      <c r="AG255" s="388"/>
      <c r="AH255" s="406"/>
      <c r="AI255" s="389"/>
      <c r="AJ255" s="407"/>
    </row>
    <row r="256" spans="1:36" s="112" customFormat="1" x14ac:dyDescent="0.25">
      <c r="A256" s="113">
        <v>249</v>
      </c>
      <c r="B256" s="114"/>
      <c r="C256" s="100">
        <f t="shared" si="18"/>
        <v>0</v>
      </c>
      <c r="D256" s="115"/>
      <c r="E256" s="116"/>
      <c r="F256" s="117"/>
      <c r="G256" s="118"/>
      <c r="H256" s="116"/>
      <c r="I256" s="119"/>
      <c r="J256" s="117"/>
      <c r="K256" s="120"/>
      <c r="L256" s="117"/>
      <c r="M256" s="116"/>
      <c r="N256" s="109">
        <f t="shared" si="15"/>
        <v>0</v>
      </c>
      <c r="O256" s="109">
        <f t="shared" si="16"/>
        <v>0</v>
      </c>
      <c r="P256" s="109">
        <f t="shared" si="17"/>
        <v>0</v>
      </c>
      <c r="Q256" s="387"/>
      <c r="R256" s="388"/>
      <c r="S256" s="388"/>
      <c r="T256" s="388"/>
      <c r="U256" s="388"/>
      <c r="V256" s="389"/>
      <c r="W256" s="389"/>
      <c r="X256" s="394"/>
      <c r="Y256" s="391"/>
      <c r="Z256" s="392"/>
      <c r="AA256" s="393"/>
      <c r="AB256" s="110">
        <f t="shared" si="19"/>
        <v>0</v>
      </c>
      <c r="AC256" s="111"/>
      <c r="AD256" s="111"/>
      <c r="AE256" s="405"/>
      <c r="AF256" s="387"/>
      <c r="AG256" s="388"/>
      <c r="AH256" s="406"/>
      <c r="AI256" s="389"/>
      <c r="AJ256" s="407"/>
    </row>
    <row r="257" spans="1:36" s="112" customFormat="1" x14ac:dyDescent="0.25">
      <c r="A257" s="113">
        <v>250</v>
      </c>
      <c r="B257" s="114"/>
      <c r="C257" s="100">
        <f t="shared" si="18"/>
        <v>0</v>
      </c>
      <c r="D257" s="115"/>
      <c r="E257" s="116"/>
      <c r="F257" s="117"/>
      <c r="G257" s="118"/>
      <c r="H257" s="116"/>
      <c r="I257" s="119"/>
      <c r="J257" s="117"/>
      <c r="K257" s="120"/>
      <c r="L257" s="117"/>
      <c r="M257" s="116"/>
      <c r="N257" s="109">
        <f t="shared" si="15"/>
        <v>0</v>
      </c>
      <c r="O257" s="109">
        <f t="shared" si="16"/>
        <v>0</v>
      </c>
      <c r="P257" s="109">
        <f t="shared" si="17"/>
        <v>0</v>
      </c>
      <c r="Q257" s="387"/>
      <c r="R257" s="388"/>
      <c r="S257" s="388"/>
      <c r="T257" s="388"/>
      <c r="U257" s="388"/>
      <c r="V257" s="389"/>
      <c r="W257" s="389"/>
      <c r="X257" s="394"/>
      <c r="Y257" s="391"/>
      <c r="Z257" s="392"/>
      <c r="AA257" s="393"/>
      <c r="AB257" s="110">
        <f t="shared" si="19"/>
        <v>0</v>
      </c>
      <c r="AC257" s="111"/>
      <c r="AD257" s="111"/>
      <c r="AE257" s="405"/>
      <c r="AF257" s="387"/>
      <c r="AG257" s="388"/>
      <c r="AH257" s="406"/>
      <c r="AI257" s="389"/>
      <c r="AJ257" s="407"/>
    </row>
    <row r="258" spans="1:36" s="112" customFormat="1" x14ac:dyDescent="0.25">
      <c r="A258" s="113">
        <v>251</v>
      </c>
      <c r="B258" s="114"/>
      <c r="C258" s="100">
        <f t="shared" si="18"/>
        <v>0</v>
      </c>
      <c r="D258" s="115"/>
      <c r="E258" s="116"/>
      <c r="F258" s="117"/>
      <c r="G258" s="118"/>
      <c r="H258" s="116"/>
      <c r="I258" s="119"/>
      <c r="J258" s="117"/>
      <c r="K258" s="120"/>
      <c r="L258" s="117"/>
      <c r="M258" s="116"/>
      <c r="N258" s="109">
        <f t="shared" si="15"/>
        <v>0</v>
      </c>
      <c r="O258" s="109">
        <f t="shared" si="16"/>
        <v>0</v>
      </c>
      <c r="P258" s="109">
        <f t="shared" si="17"/>
        <v>0</v>
      </c>
      <c r="Q258" s="387"/>
      <c r="R258" s="388"/>
      <c r="S258" s="388"/>
      <c r="T258" s="388"/>
      <c r="U258" s="388"/>
      <c r="V258" s="389"/>
      <c r="W258" s="389"/>
      <c r="X258" s="394"/>
      <c r="Y258" s="391"/>
      <c r="Z258" s="392"/>
      <c r="AA258" s="393"/>
      <c r="AB258" s="110">
        <f t="shared" si="19"/>
        <v>0</v>
      </c>
      <c r="AC258" s="111"/>
      <c r="AD258" s="111"/>
      <c r="AE258" s="405"/>
      <c r="AF258" s="387"/>
      <c r="AG258" s="388"/>
      <c r="AH258" s="406"/>
      <c r="AI258" s="389"/>
      <c r="AJ258" s="407"/>
    </row>
    <row r="259" spans="1:36" s="112" customFormat="1" x14ac:dyDescent="0.25">
      <c r="A259" s="113">
        <v>252</v>
      </c>
      <c r="B259" s="114"/>
      <c r="C259" s="100">
        <f t="shared" si="18"/>
        <v>0</v>
      </c>
      <c r="D259" s="115"/>
      <c r="E259" s="116"/>
      <c r="F259" s="117"/>
      <c r="G259" s="118"/>
      <c r="H259" s="116"/>
      <c r="I259" s="119"/>
      <c r="J259" s="117"/>
      <c r="K259" s="120"/>
      <c r="L259" s="117"/>
      <c r="M259" s="116"/>
      <c r="N259" s="109">
        <f t="shared" si="15"/>
        <v>0</v>
      </c>
      <c r="O259" s="109">
        <f t="shared" si="16"/>
        <v>0</v>
      </c>
      <c r="P259" s="109">
        <f t="shared" si="17"/>
        <v>0</v>
      </c>
      <c r="Q259" s="387"/>
      <c r="R259" s="388"/>
      <c r="S259" s="388"/>
      <c r="T259" s="388"/>
      <c r="U259" s="388"/>
      <c r="V259" s="389"/>
      <c r="W259" s="389"/>
      <c r="X259" s="394"/>
      <c r="Y259" s="391"/>
      <c r="Z259" s="392"/>
      <c r="AA259" s="393"/>
      <c r="AB259" s="110">
        <f t="shared" si="19"/>
        <v>0</v>
      </c>
      <c r="AC259" s="111"/>
      <c r="AD259" s="111"/>
      <c r="AE259" s="405"/>
      <c r="AF259" s="387"/>
      <c r="AG259" s="388"/>
      <c r="AH259" s="406"/>
      <c r="AI259" s="389"/>
      <c r="AJ259" s="407"/>
    </row>
    <row r="260" spans="1:36" s="112" customFormat="1" x14ac:dyDescent="0.25">
      <c r="A260" s="113">
        <v>253</v>
      </c>
      <c r="B260" s="114"/>
      <c r="C260" s="100">
        <f t="shared" si="18"/>
        <v>0</v>
      </c>
      <c r="D260" s="115"/>
      <c r="E260" s="116"/>
      <c r="F260" s="117"/>
      <c r="G260" s="118"/>
      <c r="H260" s="116"/>
      <c r="I260" s="119"/>
      <c r="J260" s="117"/>
      <c r="K260" s="120"/>
      <c r="L260" s="117"/>
      <c r="M260" s="116"/>
      <c r="N260" s="109">
        <f t="shared" si="15"/>
        <v>0</v>
      </c>
      <c r="O260" s="109">
        <f t="shared" si="16"/>
        <v>0</v>
      </c>
      <c r="P260" s="109">
        <f t="shared" si="17"/>
        <v>0</v>
      </c>
      <c r="Q260" s="387"/>
      <c r="R260" s="388"/>
      <c r="S260" s="388"/>
      <c r="T260" s="388"/>
      <c r="U260" s="388"/>
      <c r="V260" s="389"/>
      <c r="W260" s="389"/>
      <c r="X260" s="394"/>
      <c r="Y260" s="391"/>
      <c r="Z260" s="392"/>
      <c r="AA260" s="393"/>
      <c r="AB260" s="110">
        <f t="shared" si="19"/>
        <v>0</v>
      </c>
      <c r="AC260" s="111"/>
      <c r="AD260" s="111"/>
      <c r="AE260" s="405"/>
      <c r="AF260" s="387"/>
      <c r="AG260" s="388"/>
      <c r="AH260" s="406"/>
      <c r="AI260" s="389"/>
      <c r="AJ260" s="407"/>
    </row>
    <row r="261" spans="1:36" s="112" customFormat="1" x14ac:dyDescent="0.25">
      <c r="A261" s="113">
        <v>254</v>
      </c>
      <c r="B261" s="114"/>
      <c r="C261" s="100">
        <f t="shared" si="18"/>
        <v>0</v>
      </c>
      <c r="D261" s="115"/>
      <c r="E261" s="116"/>
      <c r="F261" s="117"/>
      <c r="G261" s="118"/>
      <c r="H261" s="116"/>
      <c r="I261" s="119"/>
      <c r="J261" s="117"/>
      <c r="K261" s="120"/>
      <c r="L261" s="117"/>
      <c r="M261" s="116"/>
      <c r="N261" s="109">
        <f t="shared" si="15"/>
        <v>0</v>
      </c>
      <c r="O261" s="109">
        <f t="shared" si="16"/>
        <v>0</v>
      </c>
      <c r="P261" s="109">
        <f t="shared" si="17"/>
        <v>0</v>
      </c>
      <c r="Q261" s="387"/>
      <c r="R261" s="388"/>
      <c r="S261" s="388"/>
      <c r="T261" s="388"/>
      <c r="U261" s="388"/>
      <c r="V261" s="389"/>
      <c r="W261" s="389"/>
      <c r="X261" s="394"/>
      <c r="Y261" s="391"/>
      <c r="Z261" s="392"/>
      <c r="AA261" s="393"/>
      <c r="AB261" s="110">
        <f t="shared" si="19"/>
        <v>0</v>
      </c>
      <c r="AC261" s="111"/>
      <c r="AD261" s="111"/>
      <c r="AE261" s="405"/>
      <c r="AF261" s="387"/>
      <c r="AG261" s="388"/>
      <c r="AH261" s="406"/>
      <c r="AI261" s="389"/>
      <c r="AJ261" s="407"/>
    </row>
    <row r="262" spans="1:36" s="112" customFormat="1" x14ac:dyDescent="0.25">
      <c r="A262" s="113">
        <v>255</v>
      </c>
      <c r="B262" s="114"/>
      <c r="C262" s="100">
        <f t="shared" si="18"/>
        <v>0</v>
      </c>
      <c r="D262" s="115"/>
      <c r="E262" s="116"/>
      <c r="F262" s="117"/>
      <c r="G262" s="118"/>
      <c r="H262" s="116"/>
      <c r="I262" s="119"/>
      <c r="J262" s="117"/>
      <c r="K262" s="120"/>
      <c r="L262" s="117"/>
      <c r="M262" s="116"/>
      <c r="N262" s="109">
        <f t="shared" si="15"/>
        <v>0</v>
      </c>
      <c r="O262" s="109">
        <f t="shared" si="16"/>
        <v>0</v>
      </c>
      <c r="P262" s="109">
        <f t="shared" si="17"/>
        <v>0</v>
      </c>
      <c r="Q262" s="387"/>
      <c r="R262" s="388"/>
      <c r="S262" s="388"/>
      <c r="T262" s="388"/>
      <c r="U262" s="388"/>
      <c r="V262" s="389"/>
      <c r="W262" s="389"/>
      <c r="X262" s="394"/>
      <c r="Y262" s="391"/>
      <c r="Z262" s="392"/>
      <c r="AA262" s="393"/>
      <c r="AB262" s="110">
        <f t="shared" si="19"/>
        <v>0</v>
      </c>
      <c r="AC262" s="111"/>
      <c r="AD262" s="111"/>
      <c r="AE262" s="405"/>
      <c r="AF262" s="387"/>
      <c r="AG262" s="388"/>
      <c r="AH262" s="406"/>
      <c r="AI262" s="389"/>
      <c r="AJ262" s="407"/>
    </row>
    <row r="263" spans="1:36" s="112" customFormat="1" x14ac:dyDescent="0.25">
      <c r="A263" s="113">
        <v>256</v>
      </c>
      <c r="B263" s="114"/>
      <c r="C263" s="100">
        <f t="shared" si="18"/>
        <v>0</v>
      </c>
      <c r="D263" s="115"/>
      <c r="E263" s="116"/>
      <c r="F263" s="117"/>
      <c r="G263" s="118"/>
      <c r="H263" s="116"/>
      <c r="I263" s="119"/>
      <c r="J263" s="117"/>
      <c r="K263" s="120"/>
      <c r="L263" s="117"/>
      <c r="M263" s="116"/>
      <c r="N263" s="109">
        <f t="shared" si="15"/>
        <v>0</v>
      </c>
      <c r="O263" s="109">
        <f t="shared" si="16"/>
        <v>0</v>
      </c>
      <c r="P263" s="109">
        <f t="shared" si="17"/>
        <v>0</v>
      </c>
      <c r="Q263" s="387"/>
      <c r="R263" s="388"/>
      <c r="S263" s="388"/>
      <c r="T263" s="388"/>
      <c r="U263" s="388"/>
      <c r="V263" s="389"/>
      <c r="W263" s="389"/>
      <c r="X263" s="394"/>
      <c r="Y263" s="391"/>
      <c r="Z263" s="392"/>
      <c r="AA263" s="393"/>
      <c r="AB263" s="110">
        <f t="shared" si="19"/>
        <v>0</v>
      </c>
      <c r="AC263" s="111"/>
      <c r="AD263" s="111"/>
      <c r="AE263" s="405"/>
      <c r="AF263" s="387"/>
      <c r="AG263" s="388"/>
      <c r="AH263" s="406"/>
      <c r="AI263" s="389"/>
      <c r="AJ263" s="407"/>
    </row>
    <row r="264" spans="1:36" s="112" customFormat="1" x14ac:dyDescent="0.25">
      <c r="A264" s="113">
        <v>257</v>
      </c>
      <c r="B264" s="114"/>
      <c r="C264" s="100">
        <f t="shared" si="18"/>
        <v>0</v>
      </c>
      <c r="D264" s="115"/>
      <c r="E264" s="116"/>
      <c r="F264" s="117"/>
      <c r="G264" s="118"/>
      <c r="H264" s="116"/>
      <c r="I264" s="119"/>
      <c r="J264" s="117"/>
      <c r="K264" s="120"/>
      <c r="L264" s="117"/>
      <c r="M264" s="116"/>
      <c r="N264" s="109">
        <f t="shared" si="15"/>
        <v>0</v>
      </c>
      <c r="O264" s="109">
        <f t="shared" si="16"/>
        <v>0</v>
      </c>
      <c r="P264" s="109">
        <f t="shared" si="17"/>
        <v>0</v>
      </c>
      <c r="Q264" s="387"/>
      <c r="R264" s="388"/>
      <c r="S264" s="388"/>
      <c r="T264" s="388"/>
      <c r="U264" s="388"/>
      <c r="V264" s="389"/>
      <c r="W264" s="389"/>
      <c r="X264" s="394"/>
      <c r="Y264" s="391"/>
      <c r="Z264" s="392"/>
      <c r="AA264" s="393"/>
      <c r="AB264" s="110">
        <f t="shared" si="19"/>
        <v>0</v>
      </c>
      <c r="AC264" s="111"/>
      <c r="AD264" s="111"/>
      <c r="AE264" s="405"/>
      <c r="AF264" s="387"/>
      <c r="AG264" s="388"/>
      <c r="AH264" s="406"/>
      <c r="AI264" s="389"/>
      <c r="AJ264" s="407"/>
    </row>
    <row r="265" spans="1:36" s="112" customFormat="1" x14ac:dyDescent="0.25">
      <c r="A265" s="113">
        <v>258</v>
      </c>
      <c r="B265" s="114"/>
      <c r="C265" s="100">
        <f t="shared" si="18"/>
        <v>0</v>
      </c>
      <c r="D265" s="115"/>
      <c r="E265" s="116"/>
      <c r="F265" s="117"/>
      <c r="G265" s="118"/>
      <c r="H265" s="116"/>
      <c r="I265" s="119"/>
      <c r="J265" s="117"/>
      <c r="K265" s="120"/>
      <c r="L265" s="117"/>
      <c r="M265" s="116"/>
      <c r="N265" s="109">
        <f t="shared" ref="N265:N309" si="20">IF(OR(D265=1,E265=1,F265=1),1,0)</f>
        <v>0</v>
      </c>
      <c r="O265" s="109">
        <f t="shared" ref="O265:O309" si="21">IF(OR(G265=1,H265=1),0,N265)</f>
        <v>0</v>
      </c>
      <c r="P265" s="109">
        <f t="shared" ref="P265:P309" si="22">IF(OR(J265=1,L265=1),1,O265)</f>
        <v>0</v>
      </c>
      <c r="Q265" s="387"/>
      <c r="R265" s="388"/>
      <c r="S265" s="388"/>
      <c r="T265" s="388"/>
      <c r="U265" s="388"/>
      <c r="V265" s="389"/>
      <c r="W265" s="389"/>
      <c r="X265" s="394"/>
      <c r="Y265" s="391"/>
      <c r="Z265" s="392"/>
      <c r="AA265" s="393"/>
      <c r="AB265" s="110">
        <f t="shared" si="19"/>
        <v>0</v>
      </c>
      <c r="AC265" s="111"/>
      <c r="AD265" s="111"/>
      <c r="AE265" s="405"/>
      <c r="AF265" s="387"/>
      <c r="AG265" s="388"/>
      <c r="AH265" s="406"/>
      <c r="AI265" s="389"/>
      <c r="AJ265" s="407"/>
    </row>
    <row r="266" spans="1:36" s="112" customFormat="1" x14ac:dyDescent="0.25">
      <c r="A266" s="113">
        <v>259</v>
      </c>
      <c r="B266" s="114"/>
      <c r="C266" s="100">
        <f t="shared" ref="C266:C309" si="23">IF(OR(K266=1,M266=1),0,P266)</f>
        <v>0</v>
      </c>
      <c r="D266" s="115"/>
      <c r="E266" s="116"/>
      <c r="F266" s="117"/>
      <c r="G266" s="118"/>
      <c r="H266" s="116"/>
      <c r="I266" s="119"/>
      <c r="J266" s="117"/>
      <c r="K266" s="120"/>
      <c r="L266" s="117"/>
      <c r="M266" s="116"/>
      <c r="N266" s="109">
        <f t="shared" si="20"/>
        <v>0</v>
      </c>
      <c r="O266" s="109">
        <f t="shared" si="21"/>
        <v>0</v>
      </c>
      <c r="P266" s="109">
        <f t="shared" si="22"/>
        <v>0</v>
      </c>
      <c r="Q266" s="387"/>
      <c r="R266" s="388"/>
      <c r="S266" s="388"/>
      <c r="T266" s="388"/>
      <c r="U266" s="388"/>
      <c r="V266" s="389"/>
      <c r="W266" s="389"/>
      <c r="X266" s="394"/>
      <c r="Y266" s="391"/>
      <c r="Z266" s="392"/>
      <c r="AA266" s="393"/>
      <c r="AB266" s="110">
        <f t="shared" ref="AB266:AB309" si="24">IF(OR(Y266=0,Z266=0),0,100-(Z266/Y266*100))</f>
        <v>0</v>
      </c>
      <c r="AC266" s="111"/>
      <c r="AD266" s="111"/>
      <c r="AE266" s="405"/>
      <c r="AF266" s="387"/>
      <c r="AG266" s="388"/>
      <c r="AH266" s="406"/>
      <c r="AI266" s="389"/>
      <c r="AJ266" s="407"/>
    </row>
    <row r="267" spans="1:36" s="112" customFormat="1" x14ac:dyDescent="0.25">
      <c r="A267" s="113">
        <v>260</v>
      </c>
      <c r="B267" s="114"/>
      <c r="C267" s="100">
        <f t="shared" si="23"/>
        <v>0</v>
      </c>
      <c r="D267" s="115"/>
      <c r="E267" s="116"/>
      <c r="F267" s="117"/>
      <c r="G267" s="118"/>
      <c r="H267" s="116"/>
      <c r="I267" s="119"/>
      <c r="J267" s="117"/>
      <c r="K267" s="120"/>
      <c r="L267" s="117"/>
      <c r="M267" s="116"/>
      <c r="N267" s="109">
        <f t="shared" si="20"/>
        <v>0</v>
      </c>
      <c r="O267" s="109">
        <f t="shared" si="21"/>
        <v>0</v>
      </c>
      <c r="P267" s="109">
        <f t="shared" si="22"/>
        <v>0</v>
      </c>
      <c r="Q267" s="387"/>
      <c r="R267" s="388"/>
      <c r="S267" s="388"/>
      <c r="T267" s="388"/>
      <c r="U267" s="388"/>
      <c r="V267" s="389"/>
      <c r="W267" s="389"/>
      <c r="X267" s="394"/>
      <c r="Y267" s="391"/>
      <c r="Z267" s="392"/>
      <c r="AA267" s="393"/>
      <c r="AB267" s="110">
        <f t="shared" si="24"/>
        <v>0</v>
      </c>
      <c r="AC267" s="111"/>
      <c r="AD267" s="111"/>
      <c r="AE267" s="405"/>
      <c r="AF267" s="387"/>
      <c r="AG267" s="388"/>
      <c r="AH267" s="406"/>
      <c r="AI267" s="389"/>
      <c r="AJ267" s="407"/>
    </row>
    <row r="268" spans="1:36" s="112" customFormat="1" x14ac:dyDescent="0.25">
      <c r="A268" s="113">
        <v>261</v>
      </c>
      <c r="B268" s="114"/>
      <c r="C268" s="100">
        <f t="shared" si="23"/>
        <v>0</v>
      </c>
      <c r="D268" s="115"/>
      <c r="E268" s="116"/>
      <c r="F268" s="117"/>
      <c r="G268" s="118"/>
      <c r="H268" s="116"/>
      <c r="I268" s="119"/>
      <c r="J268" s="117"/>
      <c r="K268" s="120"/>
      <c r="L268" s="117"/>
      <c r="M268" s="116"/>
      <c r="N268" s="109">
        <f t="shared" si="20"/>
        <v>0</v>
      </c>
      <c r="O268" s="109">
        <f t="shared" si="21"/>
        <v>0</v>
      </c>
      <c r="P268" s="109">
        <f t="shared" si="22"/>
        <v>0</v>
      </c>
      <c r="Q268" s="387"/>
      <c r="R268" s="388"/>
      <c r="S268" s="388"/>
      <c r="T268" s="388"/>
      <c r="U268" s="388"/>
      <c r="V268" s="389"/>
      <c r="W268" s="389"/>
      <c r="X268" s="394"/>
      <c r="Y268" s="391"/>
      <c r="Z268" s="392"/>
      <c r="AA268" s="393"/>
      <c r="AB268" s="110">
        <f t="shared" si="24"/>
        <v>0</v>
      </c>
      <c r="AC268" s="111"/>
      <c r="AD268" s="111"/>
      <c r="AE268" s="405"/>
      <c r="AF268" s="387"/>
      <c r="AG268" s="388"/>
      <c r="AH268" s="406"/>
      <c r="AI268" s="389"/>
      <c r="AJ268" s="407"/>
    </row>
    <row r="269" spans="1:36" s="112" customFormat="1" x14ac:dyDescent="0.25">
      <c r="A269" s="113">
        <v>262</v>
      </c>
      <c r="B269" s="114"/>
      <c r="C269" s="100">
        <f t="shared" si="23"/>
        <v>0</v>
      </c>
      <c r="D269" s="115"/>
      <c r="E269" s="116"/>
      <c r="F269" s="117"/>
      <c r="G269" s="118"/>
      <c r="H269" s="116"/>
      <c r="I269" s="119"/>
      <c r="J269" s="117"/>
      <c r="K269" s="120"/>
      <c r="L269" s="117"/>
      <c r="M269" s="116"/>
      <c r="N269" s="109">
        <f t="shared" si="20"/>
        <v>0</v>
      </c>
      <c r="O269" s="109">
        <f t="shared" si="21"/>
        <v>0</v>
      </c>
      <c r="P269" s="109">
        <f t="shared" si="22"/>
        <v>0</v>
      </c>
      <c r="Q269" s="387"/>
      <c r="R269" s="388"/>
      <c r="S269" s="388"/>
      <c r="T269" s="388"/>
      <c r="U269" s="388"/>
      <c r="V269" s="389"/>
      <c r="W269" s="389"/>
      <c r="X269" s="394"/>
      <c r="Y269" s="391"/>
      <c r="Z269" s="392"/>
      <c r="AA269" s="393"/>
      <c r="AB269" s="110">
        <f t="shared" si="24"/>
        <v>0</v>
      </c>
      <c r="AC269" s="111"/>
      <c r="AD269" s="111"/>
      <c r="AE269" s="405"/>
      <c r="AF269" s="387"/>
      <c r="AG269" s="388"/>
      <c r="AH269" s="406"/>
      <c r="AI269" s="389"/>
      <c r="AJ269" s="407"/>
    </row>
    <row r="270" spans="1:36" s="112" customFormat="1" x14ac:dyDescent="0.25">
      <c r="A270" s="113">
        <v>263</v>
      </c>
      <c r="B270" s="114"/>
      <c r="C270" s="100">
        <f t="shared" si="23"/>
        <v>0</v>
      </c>
      <c r="D270" s="115"/>
      <c r="E270" s="116"/>
      <c r="F270" s="117"/>
      <c r="G270" s="118"/>
      <c r="H270" s="116"/>
      <c r="I270" s="119"/>
      <c r="J270" s="117"/>
      <c r="K270" s="120"/>
      <c r="L270" s="117"/>
      <c r="M270" s="116"/>
      <c r="N270" s="109">
        <f t="shared" si="20"/>
        <v>0</v>
      </c>
      <c r="O270" s="109">
        <f t="shared" si="21"/>
        <v>0</v>
      </c>
      <c r="P270" s="109">
        <f t="shared" si="22"/>
        <v>0</v>
      </c>
      <c r="Q270" s="387"/>
      <c r="R270" s="388"/>
      <c r="S270" s="388"/>
      <c r="T270" s="388"/>
      <c r="U270" s="388"/>
      <c r="V270" s="389"/>
      <c r="W270" s="389"/>
      <c r="X270" s="394"/>
      <c r="Y270" s="391"/>
      <c r="Z270" s="392"/>
      <c r="AA270" s="393"/>
      <c r="AB270" s="110">
        <f t="shared" si="24"/>
        <v>0</v>
      </c>
      <c r="AC270" s="111"/>
      <c r="AD270" s="111"/>
      <c r="AE270" s="405"/>
      <c r="AF270" s="387"/>
      <c r="AG270" s="388"/>
      <c r="AH270" s="406"/>
      <c r="AI270" s="389"/>
      <c r="AJ270" s="407"/>
    </row>
    <row r="271" spans="1:36" s="112" customFormat="1" x14ac:dyDescent="0.25">
      <c r="A271" s="113">
        <v>264</v>
      </c>
      <c r="B271" s="114"/>
      <c r="C271" s="100">
        <f t="shared" si="23"/>
        <v>0</v>
      </c>
      <c r="D271" s="115"/>
      <c r="E271" s="116"/>
      <c r="F271" s="117"/>
      <c r="G271" s="118"/>
      <c r="H271" s="116"/>
      <c r="I271" s="119"/>
      <c r="J271" s="117"/>
      <c r="K271" s="120"/>
      <c r="L271" s="117"/>
      <c r="M271" s="116"/>
      <c r="N271" s="109">
        <f t="shared" si="20"/>
        <v>0</v>
      </c>
      <c r="O271" s="109">
        <f t="shared" si="21"/>
        <v>0</v>
      </c>
      <c r="P271" s="109">
        <f t="shared" si="22"/>
        <v>0</v>
      </c>
      <c r="Q271" s="387"/>
      <c r="R271" s="388"/>
      <c r="S271" s="388"/>
      <c r="T271" s="388"/>
      <c r="U271" s="388"/>
      <c r="V271" s="389"/>
      <c r="W271" s="389"/>
      <c r="X271" s="394"/>
      <c r="Y271" s="391"/>
      <c r="Z271" s="392"/>
      <c r="AA271" s="393"/>
      <c r="AB271" s="110">
        <f t="shared" si="24"/>
        <v>0</v>
      </c>
      <c r="AC271" s="111"/>
      <c r="AD271" s="111"/>
      <c r="AE271" s="405"/>
      <c r="AF271" s="387"/>
      <c r="AG271" s="388"/>
      <c r="AH271" s="406"/>
      <c r="AI271" s="389"/>
      <c r="AJ271" s="407"/>
    </row>
    <row r="272" spans="1:36" s="112" customFormat="1" x14ac:dyDescent="0.25">
      <c r="A272" s="113">
        <v>265</v>
      </c>
      <c r="B272" s="114"/>
      <c r="C272" s="100">
        <f t="shared" si="23"/>
        <v>0</v>
      </c>
      <c r="D272" s="115"/>
      <c r="E272" s="116"/>
      <c r="F272" s="117"/>
      <c r="G272" s="118"/>
      <c r="H272" s="116"/>
      <c r="I272" s="119"/>
      <c r="J272" s="117"/>
      <c r="K272" s="120"/>
      <c r="L272" s="117"/>
      <c r="M272" s="116"/>
      <c r="N272" s="109">
        <f t="shared" si="20"/>
        <v>0</v>
      </c>
      <c r="O272" s="109">
        <f t="shared" si="21"/>
        <v>0</v>
      </c>
      <c r="P272" s="109">
        <f t="shared" si="22"/>
        <v>0</v>
      </c>
      <c r="Q272" s="387"/>
      <c r="R272" s="388"/>
      <c r="S272" s="388"/>
      <c r="T272" s="388"/>
      <c r="U272" s="388"/>
      <c r="V272" s="389"/>
      <c r="W272" s="389"/>
      <c r="X272" s="394"/>
      <c r="Y272" s="391"/>
      <c r="Z272" s="392"/>
      <c r="AA272" s="393"/>
      <c r="AB272" s="110">
        <f t="shared" si="24"/>
        <v>0</v>
      </c>
      <c r="AC272" s="111"/>
      <c r="AD272" s="111"/>
      <c r="AE272" s="405"/>
      <c r="AF272" s="387"/>
      <c r="AG272" s="388"/>
      <c r="AH272" s="406"/>
      <c r="AI272" s="389"/>
      <c r="AJ272" s="407"/>
    </row>
    <row r="273" spans="1:36" s="112" customFormat="1" x14ac:dyDescent="0.25">
      <c r="A273" s="113">
        <v>266</v>
      </c>
      <c r="B273" s="114"/>
      <c r="C273" s="100">
        <f t="shared" si="23"/>
        <v>0</v>
      </c>
      <c r="D273" s="115"/>
      <c r="E273" s="116"/>
      <c r="F273" s="117"/>
      <c r="G273" s="118"/>
      <c r="H273" s="116"/>
      <c r="I273" s="119"/>
      <c r="J273" s="117"/>
      <c r="K273" s="120"/>
      <c r="L273" s="117"/>
      <c r="M273" s="116"/>
      <c r="N273" s="109">
        <f t="shared" si="20"/>
        <v>0</v>
      </c>
      <c r="O273" s="109">
        <f t="shared" si="21"/>
        <v>0</v>
      </c>
      <c r="P273" s="109">
        <f t="shared" si="22"/>
        <v>0</v>
      </c>
      <c r="Q273" s="387"/>
      <c r="R273" s="388"/>
      <c r="S273" s="388"/>
      <c r="T273" s="388"/>
      <c r="U273" s="388"/>
      <c r="V273" s="389"/>
      <c r="W273" s="389"/>
      <c r="X273" s="394"/>
      <c r="Y273" s="391"/>
      <c r="Z273" s="392"/>
      <c r="AA273" s="393"/>
      <c r="AB273" s="110">
        <f t="shared" si="24"/>
        <v>0</v>
      </c>
      <c r="AC273" s="111"/>
      <c r="AD273" s="111"/>
      <c r="AE273" s="405"/>
      <c r="AF273" s="387"/>
      <c r="AG273" s="388"/>
      <c r="AH273" s="406"/>
      <c r="AI273" s="389"/>
      <c r="AJ273" s="407"/>
    </row>
    <row r="274" spans="1:36" s="112" customFormat="1" x14ac:dyDescent="0.25">
      <c r="A274" s="113">
        <v>267</v>
      </c>
      <c r="B274" s="114"/>
      <c r="C274" s="100">
        <f t="shared" si="23"/>
        <v>0</v>
      </c>
      <c r="D274" s="115"/>
      <c r="E274" s="116"/>
      <c r="F274" s="117"/>
      <c r="G274" s="118"/>
      <c r="H274" s="116"/>
      <c r="I274" s="119"/>
      <c r="J274" s="117"/>
      <c r="K274" s="120"/>
      <c r="L274" s="117"/>
      <c r="M274" s="116"/>
      <c r="N274" s="109">
        <f t="shared" si="20"/>
        <v>0</v>
      </c>
      <c r="O274" s="109">
        <f t="shared" si="21"/>
        <v>0</v>
      </c>
      <c r="P274" s="109">
        <f t="shared" si="22"/>
        <v>0</v>
      </c>
      <c r="Q274" s="387"/>
      <c r="R274" s="388"/>
      <c r="S274" s="388"/>
      <c r="T274" s="388"/>
      <c r="U274" s="388"/>
      <c r="V274" s="389"/>
      <c r="W274" s="389"/>
      <c r="X274" s="394"/>
      <c r="Y274" s="391"/>
      <c r="Z274" s="392"/>
      <c r="AA274" s="393"/>
      <c r="AB274" s="110">
        <f t="shared" si="24"/>
        <v>0</v>
      </c>
      <c r="AC274" s="111"/>
      <c r="AD274" s="111"/>
      <c r="AE274" s="405"/>
      <c r="AF274" s="387"/>
      <c r="AG274" s="388"/>
      <c r="AH274" s="406"/>
      <c r="AI274" s="389"/>
      <c r="AJ274" s="407"/>
    </row>
    <row r="275" spans="1:36" s="112" customFormat="1" x14ac:dyDescent="0.25">
      <c r="A275" s="113">
        <v>268</v>
      </c>
      <c r="B275" s="114"/>
      <c r="C275" s="100">
        <f t="shared" si="23"/>
        <v>0</v>
      </c>
      <c r="D275" s="115"/>
      <c r="E275" s="116"/>
      <c r="F275" s="117"/>
      <c r="G275" s="118"/>
      <c r="H275" s="116"/>
      <c r="I275" s="119"/>
      <c r="J275" s="117"/>
      <c r="K275" s="120"/>
      <c r="L275" s="117"/>
      <c r="M275" s="116"/>
      <c r="N275" s="109">
        <f t="shared" si="20"/>
        <v>0</v>
      </c>
      <c r="O275" s="109">
        <f t="shared" si="21"/>
        <v>0</v>
      </c>
      <c r="P275" s="109">
        <f t="shared" si="22"/>
        <v>0</v>
      </c>
      <c r="Q275" s="387"/>
      <c r="R275" s="388"/>
      <c r="S275" s="388"/>
      <c r="T275" s="388"/>
      <c r="U275" s="388"/>
      <c r="V275" s="389"/>
      <c r="W275" s="389"/>
      <c r="X275" s="394"/>
      <c r="Y275" s="391"/>
      <c r="Z275" s="392"/>
      <c r="AA275" s="393"/>
      <c r="AB275" s="110">
        <f t="shared" si="24"/>
        <v>0</v>
      </c>
      <c r="AC275" s="111"/>
      <c r="AD275" s="111"/>
      <c r="AE275" s="405"/>
      <c r="AF275" s="387"/>
      <c r="AG275" s="388"/>
      <c r="AH275" s="406"/>
      <c r="AI275" s="389"/>
      <c r="AJ275" s="407"/>
    </row>
    <row r="276" spans="1:36" s="112" customFormat="1" x14ac:dyDescent="0.25">
      <c r="A276" s="113">
        <v>269</v>
      </c>
      <c r="B276" s="114"/>
      <c r="C276" s="100">
        <f t="shared" si="23"/>
        <v>0</v>
      </c>
      <c r="D276" s="115"/>
      <c r="E276" s="116"/>
      <c r="F276" s="117"/>
      <c r="G276" s="118"/>
      <c r="H276" s="116"/>
      <c r="I276" s="119"/>
      <c r="J276" s="117"/>
      <c r="K276" s="120"/>
      <c r="L276" s="117"/>
      <c r="M276" s="116"/>
      <c r="N276" s="109">
        <f t="shared" si="20"/>
        <v>0</v>
      </c>
      <c r="O276" s="109">
        <f t="shared" si="21"/>
        <v>0</v>
      </c>
      <c r="P276" s="109">
        <f t="shared" si="22"/>
        <v>0</v>
      </c>
      <c r="Q276" s="387"/>
      <c r="R276" s="388"/>
      <c r="S276" s="388"/>
      <c r="T276" s="388"/>
      <c r="U276" s="388"/>
      <c r="V276" s="389"/>
      <c r="W276" s="389"/>
      <c r="X276" s="394"/>
      <c r="Y276" s="391"/>
      <c r="Z276" s="392"/>
      <c r="AA276" s="393"/>
      <c r="AB276" s="110">
        <f t="shared" si="24"/>
        <v>0</v>
      </c>
      <c r="AC276" s="111"/>
      <c r="AD276" s="111"/>
      <c r="AE276" s="405"/>
      <c r="AF276" s="387"/>
      <c r="AG276" s="388"/>
      <c r="AH276" s="406"/>
      <c r="AI276" s="389"/>
      <c r="AJ276" s="407"/>
    </row>
    <row r="277" spans="1:36" s="112" customFormat="1" ht="15.75" thickBot="1" x14ac:dyDescent="0.3">
      <c r="A277" s="121">
        <v>270</v>
      </c>
      <c r="B277" s="122"/>
      <c r="C277" s="100">
        <f t="shared" si="23"/>
        <v>0</v>
      </c>
      <c r="D277" s="123"/>
      <c r="E277" s="124"/>
      <c r="F277" s="125"/>
      <c r="G277" s="126"/>
      <c r="H277" s="124"/>
      <c r="I277" s="127"/>
      <c r="J277" s="125"/>
      <c r="K277" s="128"/>
      <c r="L277" s="129"/>
      <c r="M277" s="124"/>
      <c r="N277" s="109">
        <f t="shared" si="20"/>
        <v>0</v>
      </c>
      <c r="O277" s="109">
        <f t="shared" si="21"/>
        <v>0</v>
      </c>
      <c r="P277" s="109">
        <f t="shared" si="22"/>
        <v>0</v>
      </c>
      <c r="Q277" s="395"/>
      <c r="R277" s="396"/>
      <c r="S277" s="396"/>
      <c r="T277" s="396"/>
      <c r="U277" s="396"/>
      <c r="V277" s="397"/>
      <c r="W277" s="397"/>
      <c r="X277" s="398"/>
      <c r="Y277" s="399"/>
      <c r="Z277" s="400"/>
      <c r="AA277" s="401"/>
      <c r="AB277" s="131">
        <f t="shared" si="24"/>
        <v>0</v>
      </c>
      <c r="AC277" s="132"/>
      <c r="AD277" s="132"/>
      <c r="AE277" s="408"/>
      <c r="AF277" s="395"/>
      <c r="AG277" s="396"/>
      <c r="AH277" s="409"/>
      <c r="AI277" s="397"/>
      <c r="AJ277" s="410"/>
    </row>
    <row r="278" spans="1:36" s="133" customFormat="1" ht="15.75" thickBot="1" x14ac:dyDescent="0.3">
      <c r="A278" s="542" t="s">
        <v>60</v>
      </c>
      <c r="B278" s="543"/>
      <c r="C278" s="543"/>
      <c r="D278" s="543"/>
      <c r="E278" s="543"/>
      <c r="F278" s="543"/>
      <c r="G278" s="543"/>
      <c r="H278" s="543"/>
      <c r="I278" s="543"/>
      <c r="J278" s="543"/>
      <c r="K278" s="543"/>
      <c r="L278" s="543"/>
      <c r="M278" s="543"/>
      <c r="N278" s="543"/>
      <c r="O278" s="543"/>
      <c r="P278" s="543"/>
      <c r="Q278" s="543"/>
      <c r="R278" s="543"/>
      <c r="S278" s="543"/>
      <c r="T278" s="543"/>
      <c r="U278" s="543"/>
      <c r="V278" s="543"/>
      <c r="W278" s="543"/>
      <c r="X278" s="543"/>
      <c r="Y278" s="543"/>
      <c r="Z278" s="543"/>
      <c r="AA278" s="543"/>
      <c r="AB278" s="543"/>
      <c r="AC278" s="543"/>
      <c r="AD278" s="543"/>
      <c r="AE278" s="543"/>
      <c r="AF278" s="543"/>
      <c r="AG278" s="543"/>
      <c r="AH278" s="543"/>
      <c r="AI278" s="543"/>
      <c r="AJ278" s="544"/>
    </row>
    <row r="279" spans="1:36" s="133" customFormat="1" ht="15.75" thickBot="1" x14ac:dyDescent="0.3">
      <c r="A279" s="13"/>
      <c r="B279" s="50">
        <f>COUNTA($B280:$B309)</f>
        <v>0</v>
      </c>
      <c r="C279" s="159">
        <f>SUM($C280:$C309)</f>
        <v>0</v>
      </c>
      <c r="D279" s="13">
        <f>SUM($D280:$D309)</f>
        <v>0</v>
      </c>
      <c r="E279" s="48">
        <f>SUM($E280:$E309)</f>
        <v>0</v>
      </c>
      <c r="F279" s="47">
        <f>SUM($F280:$F309)</f>
        <v>0</v>
      </c>
      <c r="G279" s="49">
        <f>SUM($G280:$G309)</f>
        <v>0</v>
      </c>
      <c r="H279" s="48">
        <f>SUM($H280:$H309)</f>
        <v>0</v>
      </c>
      <c r="I279" s="46">
        <f>SUM($I280:$I309)</f>
        <v>0</v>
      </c>
      <c r="J279" s="47">
        <f>SUM($J280:$J309)</f>
        <v>0</v>
      </c>
      <c r="K279" s="48">
        <f>SUM($K280:$K309)</f>
        <v>0</v>
      </c>
      <c r="L279" s="47">
        <f>SUM($L280:$L309)</f>
        <v>0</v>
      </c>
      <c r="M279" s="48">
        <f>SUM($M280:$M309)</f>
        <v>0</v>
      </c>
      <c r="N279" s="134"/>
      <c r="O279" s="134" t="s">
        <v>9</v>
      </c>
      <c r="P279" s="134" t="s">
        <v>10</v>
      </c>
      <c r="Q279" s="51">
        <f>SUM($Q280:$Q309)</f>
        <v>0</v>
      </c>
      <c r="R279" s="52">
        <f>SUM($R280:$R309)</f>
        <v>0</v>
      </c>
      <c r="S279" s="52">
        <f>SUM($S280:$S309)</f>
        <v>0</v>
      </c>
      <c r="T279" s="52">
        <f>SUM($T280:$T309)</f>
        <v>0</v>
      </c>
      <c r="U279" s="52">
        <f>SUM($U280:$U309)</f>
        <v>0</v>
      </c>
      <c r="V279" s="53">
        <f>SUM($V280:$V309)</f>
        <v>0</v>
      </c>
      <c r="W279" s="53">
        <f>SUM($W280:$W309)</f>
        <v>0</v>
      </c>
      <c r="X279" s="54" t="str">
        <f>IF(COUNTA($X280:$X309)=0,"Ø=","Ø="&amp;ROUND((SUM($X280:$X309)/COUNTA($X280:$X309)),1)&amp;" Wochen")</f>
        <v>Ø=</v>
      </c>
      <c r="Y279" s="51" t="str">
        <f>IF(COUNTA($Y280:$Y309)=0,"Ø=","Ø="&amp;ROUND(SUM($Y280:$Y309)/COUNTA($Y280:$Y309),0)&amp;" Gramm")</f>
        <v>Ø=</v>
      </c>
      <c r="Z279" s="52" t="str">
        <f>IF(COUNTA($Z280:$Z309)=0,"Ø=","Ø="&amp;ROUND(SUM($Z280:$Z309)/COUNTA($Z280:$Z309),0)&amp;" Gramm")</f>
        <v>Ø=</v>
      </c>
      <c r="AA279" s="52" t="str">
        <f>IF(COUNTA($AA280:$AA309)=0,"Ø=","Ø="&amp;ROUND((SUM($AA280:$AA309)/COUNTA($AA280:$AA309)),1)&amp;" Tage")</f>
        <v>Ø=</v>
      </c>
      <c r="AB279" s="53" t="str">
        <f>IF($AD279=FALSE,"Ø=",$AC279)</f>
        <v>Ø=</v>
      </c>
      <c r="AC279" s="64" t="e">
        <f>"Ø="&amp;ROUND(SUM(AB280:AB309)/COUNTIF(AB280:AB309,"&gt;0,00"),2)&amp;" %"</f>
        <v>#DIV/0!</v>
      </c>
      <c r="AD279" s="64" t="b">
        <f>IF(COUNTIF(AB280:AB309,"&gt;0,00"),"0")</f>
        <v>0</v>
      </c>
      <c r="AE279" s="54" t="str">
        <f>IF(COUNTA($AE280:$AE309)=0,"Ø=","Ø="&amp;ROUND((SUM($AE280:$AE309)/COUNTA($AE280:$AE309)),1)&amp;" Tage")</f>
        <v>Ø=</v>
      </c>
      <c r="AF279" s="51">
        <f>SUM($AF280:$AF309)</f>
        <v>0</v>
      </c>
      <c r="AG279" s="52">
        <f>SUM($AG280:$AG309)</f>
        <v>0</v>
      </c>
      <c r="AH279" s="52">
        <f>SUM($AH280:$AH309)</f>
        <v>0</v>
      </c>
      <c r="AI279" s="53">
        <f>SUM($AI280:$AI309)</f>
        <v>0</v>
      </c>
      <c r="AJ279" s="65"/>
    </row>
    <row r="280" spans="1:36" s="112" customFormat="1" x14ac:dyDescent="0.25">
      <c r="A280" s="98">
        <v>271</v>
      </c>
      <c r="B280" s="135"/>
      <c r="C280" s="100">
        <f t="shared" si="23"/>
        <v>0</v>
      </c>
      <c r="D280" s="136"/>
      <c r="E280" s="137"/>
      <c r="F280" s="138"/>
      <c r="G280" s="139"/>
      <c r="H280" s="137"/>
      <c r="I280" s="140"/>
      <c r="J280" s="138"/>
      <c r="K280" s="141"/>
      <c r="L280" s="142"/>
      <c r="M280" s="137"/>
      <c r="N280" s="143">
        <f t="shared" si="20"/>
        <v>0</v>
      </c>
      <c r="O280" s="143">
        <f t="shared" si="21"/>
        <v>0</v>
      </c>
      <c r="P280" s="143">
        <f t="shared" si="22"/>
        <v>0</v>
      </c>
      <c r="Q280" s="380"/>
      <c r="R280" s="381"/>
      <c r="S280" s="381"/>
      <c r="T280" s="381"/>
      <c r="U280" s="381"/>
      <c r="V280" s="382"/>
      <c r="W280" s="382"/>
      <c r="X280" s="383"/>
      <c r="Y280" s="384"/>
      <c r="Z280" s="385"/>
      <c r="AA280" s="386"/>
      <c r="AB280" s="110">
        <f t="shared" si="24"/>
        <v>0</v>
      </c>
      <c r="AC280" s="111"/>
      <c r="AD280" s="111"/>
      <c r="AE280" s="411"/>
      <c r="AF280" s="380"/>
      <c r="AG280" s="381"/>
      <c r="AH280" s="403"/>
      <c r="AI280" s="382"/>
      <c r="AJ280" s="404"/>
    </row>
    <row r="281" spans="1:36" s="112" customFormat="1" x14ac:dyDescent="0.25">
      <c r="A281" s="113">
        <v>272</v>
      </c>
      <c r="B281" s="144"/>
      <c r="C281" s="100">
        <f t="shared" si="23"/>
        <v>0</v>
      </c>
      <c r="D281" s="145"/>
      <c r="E281" s="146"/>
      <c r="F281" s="147"/>
      <c r="G281" s="148"/>
      <c r="H281" s="146"/>
      <c r="I281" s="149"/>
      <c r="J281" s="147"/>
      <c r="K281" s="150"/>
      <c r="L281" s="147"/>
      <c r="M281" s="146"/>
      <c r="N281" s="143">
        <f t="shared" si="20"/>
        <v>0</v>
      </c>
      <c r="O281" s="143">
        <f t="shared" si="21"/>
        <v>0</v>
      </c>
      <c r="P281" s="143">
        <f t="shared" si="22"/>
        <v>0</v>
      </c>
      <c r="Q281" s="387"/>
      <c r="R281" s="388"/>
      <c r="S281" s="388"/>
      <c r="T281" s="388"/>
      <c r="U281" s="388"/>
      <c r="V281" s="389"/>
      <c r="W281" s="389"/>
      <c r="X281" s="394"/>
      <c r="Y281" s="391"/>
      <c r="Z281" s="392"/>
      <c r="AA281" s="393"/>
      <c r="AB281" s="110">
        <f t="shared" si="24"/>
        <v>0</v>
      </c>
      <c r="AC281" s="111"/>
      <c r="AD281" s="111"/>
      <c r="AE281" s="405"/>
      <c r="AF281" s="387"/>
      <c r="AG281" s="388"/>
      <c r="AH281" s="406"/>
      <c r="AI281" s="389"/>
      <c r="AJ281" s="407"/>
    </row>
    <row r="282" spans="1:36" s="112" customFormat="1" x14ac:dyDescent="0.25">
      <c r="A282" s="113">
        <v>273</v>
      </c>
      <c r="B282" s="144"/>
      <c r="C282" s="100">
        <f t="shared" si="23"/>
        <v>0</v>
      </c>
      <c r="D282" s="145"/>
      <c r="E282" s="146"/>
      <c r="F282" s="147"/>
      <c r="G282" s="148"/>
      <c r="H282" s="146"/>
      <c r="I282" s="149"/>
      <c r="J282" s="147"/>
      <c r="K282" s="150"/>
      <c r="L282" s="147"/>
      <c r="M282" s="146"/>
      <c r="N282" s="143">
        <f t="shared" si="20"/>
        <v>0</v>
      </c>
      <c r="O282" s="143">
        <f t="shared" si="21"/>
        <v>0</v>
      </c>
      <c r="P282" s="143">
        <f t="shared" si="22"/>
        <v>0</v>
      </c>
      <c r="Q282" s="387"/>
      <c r="R282" s="388"/>
      <c r="S282" s="388"/>
      <c r="T282" s="388"/>
      <c r="U282" s="388"/>
      <c r="V282" s="389"/>
      <c r="W282" s="389"/>
      <c r="X282" s="394"/>
      <c r="Y282" s="391"/>
      <c r="Z282" s="392"/>
      <c r="AA282" s="393"/>
      <c r="AB282" s="110">
        <f t="shared" si="24"/>
        <v>0</v>
      </c>
      <c r="AC282" s="111"/>
      <c r="AD282" s="111"/>
      <c r="AE282" s="405"/>
      <c r="AF282" s="387"/>
      <c r="AG282" s="388"/>
      <c r="AH282" s="406"/>
      <c r="AI282" s="389"/>
      <c r="AJ282" s="407"/>
    </row>
    <row r="283" spans="1:36" s="112" customFormat="1" x14ac:dyDescent="0.25">
      <c r="A283" s="113">
        <v>274</v>
      </c>
      <c r="B283" s="144"/>
      <c r="C283" s="100">
        <f t="shared" si="23"/>
        <v>0</v>
      </c>
      <c r="D283" s="145"/>
      <c r="E283" s="146"/>
      <c r="F283" s="147"/>
      <c r="G283" s="148"/>
      <c r="H283" s="146"/>
      <c r="I283" s="149"/>
      <c r="J283" s="147"/>
      <c r="K283" s="150"/>
      <c r="L283" s="147"/>
      <c r="M283" s="146"/>
      <c r="N283" s="143">
        <f t="shared" si="20"/>
        <v>0</v>
      </c>
      <c r="O283" s="143">
        <f t="shared" si="21"/>
        <v>0</v>
      </c>
      <c r="P283" s="143">
        <f t="shared" si="22"/>
        <v>0</v>
      </c>
      <c r="Q283" s="387"/>
      <c r="R283" s="388"/>
      <c r="S283" s="388"/>
      <c r="T283" s="388"/>
      <c r="U283" s="388"/>
      <c r="V283" s="389"/>
      <c r="W283" s="389"/>
      <c r="X283" s="394"/>
      <c r="Y283" s="391"/>
      <c r="Z283" s="392"/>
      <c r="AA283" s="393"/>
      <c r="AB283" s="110">
        <f t="shared" si="24"/>
        <v>0</v>
      </c>
      <c r="AC283" s="111"/>
      <c r="AD283" s="111"/>
      <c r="AE283" s="405"/>
      <c r="AF283" s="387"/>
      <c r="AG283" s="388"/>
      <c r="AH283" s="406"/>
      <c r="AI283" s="389"/>
      <c r="AJ283" s="407"/>
    </row>
    <row r="284" spans="1:36" s="112" customFormat="1" x14ac:dyDescent="0.25">
      <c r="A284" s="113">
        <v>275</v>
      </c>
      <c r="B284" s="144"/>
      <c r="C284" s="100">
        <f t="shared" si="23"/>
        <v>0</v>
      </c>
      <c r="D284" s="145"/>
      <c r="E284" s="146"/>
      <c r="F284" s="147"/>
      <c r="G284" s="148"/>
      <c r="H284" s="146"/>
      <c r="I284" s="149"/>
      <c r="J284" s="147"/>
      <c r="K284" s="150"/>
      <c r="L284" s="147"/>
      <c r="M284" s="146"/>
      <c r="N284" s="143">
        <f t="shared" si="20"/>
        <v>0</v>
      </c>
      <c r="O284" s="143">
        <f t="shared" si="21"/>
        <v>0</v>
      </c>
      <c r="P284" s="143">
        <f t="shared" si="22"/>
        <v>0</v>
      </c>
      <c r="Q284" s="387"/>
      <c r="R284" s="388"/>
      <c r="S284" s="388"/>
      <c r="T284" s="388"/>
      <c r="U284" s="388"/>
      <c r="V284" s="389"/>
      <c r="W284" s="389"/>
      <c r="X284" s="394"/>
      <c r="Y284" s="391"/>
      <c r="Z284" s="392"/>
      <c r="AA284" s="393"/>
      <c r="AB284" s="110">
        <f t="shared" si="24"/>
        <v>0</v>
      </c>
      <c r="AC284" s="111"/>
      <c r="AD284" s="111"/>
      <c r="AE284" s="405"/>
      <c r="AF284" s="387"/>
      <c r="AG284" s="388"/>
      <c r="AH284" s="406"/>
      <c r="AI284" s="389"/>
      <c r="AJ284" s="407"/>
    </row>
    <row r="285" spans="1:36" s="112" customFormat="1" x14ac:dyDescent="0.25">
      <c r="A285" s="113">
        <v>276</v>
      </c>
      <c r="B285" s="144"/>
      <c r="C285" s="100">
        <f t="shared" si="23"/>
        <v>0</v>
      </c>
      <c r="D285" s="145"/>
      <c r="E285" s="146"/>
      <c r="F285" s="147"/>
      <c r="G285" s="148"/>
      <c r="H285" s="146"/>
      <c r="I285" s="149"/>
      <c r="J285" s="147"/>
      <c r="K285" s="150"/>
      <c r="L285" s="147"/>
      <c r="M285" s="146"/>
      <c r="N285" s="143">
        <f t="shared" si="20"/>
        <v>0</v>
      </c>
      <c r="O285" s="143">
        <f t="shared" si="21"/>
        <v>0</v>
      </c>
      <c r="P285" s="143">
        <f t="shared" si="22"/>
        <v>0</v>
      </c>
      <c r="Q285" s="387"/>
      <c r="R285" s="388"/>
      <c r="S285" s="388"/>
      <c r="T285" s="388"/>
      <c r="U285" s="388"/>
      <c r="V285" s="389"/>
      <c r="W285" s="389"/>
      <c r="X285" s="394"/>
      <c r="Y285" s="391"/>
      <c r="Z285" s="392"/>
      <c r="AA285" s="393"/>
      <c r="AB285" s="110">
        <f t="shared" si="24"/>
        <v>0</v>
      </c>
      <c r="AC285" s="111"/>
      <c r="AD285" s="111"/>
      <c r="AE285" s="405"/>
      <c r="AF285" s="387"/>
      <c r="AG285" s="388"/>
      <c r="AH285" s="406"/>
      <c r="AI285" s="389"/>
      <c r="AJ285" s="407"/>
    </row>
    <row r="286" spans="1:36" s="112" customFormat="1" x14ac:dyDescent="0.25">
      <c r="A286" s="113">
        <v>277</v>
      </c>
      <c r="B286" s="144"/>
      <c r="C286" s="100">
        <f t="shared" si="23"/>
        <v>0</v>
      </c>
      <c r="D286" s="145"/>
      <c r="E286" s="146"/>
      <c r="F286" s="147"/>
      <c r="G286" s="148"/>
      <c r="H286" s="146"/>
      <c r="I286" s="149"/>
      <c r="J286" s="147"/>
      <c r="K286" s="150"/>
      <c r="L286" s="147"/>
      <c r="M286" s="146"/>
      <c r="N286" s="143">
        <f t="shared" si="20"/>
        <v>0</v>
      </c>
      <c r="O286" s="143">
        <f t="shared" si="21"/>
        <v>0</v>
      </c>
      <c r="P286" s="143">
        <f t="shared" si="22"/>
        <v>0</v>
      </c>
      <c r="Q286" s="387"/>
      <c r="R286" s="388"/>
      <c r="S286" s="388"/>
      <c r="T286" s="388"/>
      <c r="U286" s="388"/>
      <c r="V286" s="389"/>
      <c r="W286" s="389"/>
      <c r="X286" s="394"/>
      <c r="Y286" s="391"/>
      <c r="Z286" s="392"/>
      <c r="AA286" s="393"/>
      <c r="AB286" s="110">
        <f t="shared" si="24"/>
        <v>0</v>
      </c>
      <c r="AC286" s="111"/>
      <c r="AD286" s="111"/>
      <c r="AE286" s="405"/>
      <c r="AF286" s="387"/>
      <c r="AG286" s="388"/>
      <c r="AH286" s="406"/>
      <c r="AI286" s="389"/>
      <c r="AJ286" s="407"/>
    </row>
    <row r="287" spans="1:36" s="112" customFormat="1" x14ac:dyDescent="0.25">
      <c r="A287" s="113">
        <v>278</v>
      </c>
      <c r="B287" s="144"/>
      <c r="C287" s="100">
        <f t="shared" si="23"/>
        <v>0</v>
      </c>
      <c r="D287" s="145"/>
      <c r="E287" s="146"/>
      <c r="F287" s="147"/>
      <c r="G287" s="148"/>
      <c r="H287" s="146"/>
      <c r="I287" s="149"/>
      <c r="J287" s="147"/>
      <c r="K287" s="150"/>
      <c r="L287" s="147"/>
      <c r="M287" s="146"/>
      <c r="N287" s="143">
        <f t="shared" si="20"/>
        <v>0</v>
      </c>
      <c r="O287" s="143">
        <f t="shared" si="21"/>
        <v>0</v>
      </c>
      <c r="P287" s="143">
        <f t="shared" si="22"/>
        <v>0</v>
      </c>
      <c r="Q287" s="387"/>
      <c r="R287" s="388"/>
      <c r="S287" s="388"/>
      <c r="T287" s="388"/>
      <c r="U287" s="388"/>
      <c r="V287" s="389"/>
      <c r="W287" s="389"/>
      <c r="X287" s="394"/>
      <c r="Y287" s="391"/>
      <c r="Z287" s="392"/>
      <c r="AA287" s="393"/>
      <c r="AB287" s="110">
        <f t="shared" si="24"/>
        <v>0</v>
      </c>
      <c r="AC287" s="111"/>
      <c r="AD287" s="111"/>
      <c r="AE287" s="405"/>
      <c r="AF287" s="387"/>
      <c r="AG287" s="388"/>
      <c r="AH287" s="406"/>
      <c r="AI287" s="389"/>
      <c r="AJ287" s="407"/>
    </row>
    <row r="288" spans="1:36" s="112" customFormat="1" x14ac:dyDescent="0.25">
      <c r="A288" s="113">
        <v>279</v>
      </c>
      <c r="B288" s="144"/>
      <c r="C288" s="100">
        <f t="shared" si="23"/>
        <v>0</v>
      </c>
      <c r="D288" s="145"/>
      <c r="E288" s="146"/>
      <c r="F288" s="147"/>
      <c r="G288" s="148"/>
      <c r="H288" s="146"/>
      <c r="I288" s="149"/>
      <c r="J288" s="147"/>
      <c r="K288" s="150"/>
      <c r="L288" s="147"/>
      <c r="M288" s="146"/>
      <c r="N288" s="143">
        <f t="shared" si="20"/>
        <v>0</v>
      </c>
      <c r="O288" s="143">
        <f t="shared" si="21"/>
        <v>0</v>
      </c>
      <c r="P288" s="143">
        <f t="shared" si="22"/>
        <v>0</v>
      </c>
      <c r="Q288" s="387"/>
      <c r="R288" s="388"/>
      <c r="S288" s="388"/>
      <c r="T288" s="388"/>
      <c r="U288" s="388"/>
      <c r="V288" s="389"/>
      <c r="W288" s="389"/>
      <c r="X288" s="394"/>
      <c r="Y288" s="391"/>
      <c r="Z288" s="392"/>
      <c r="AA288" s="393"/>
      <c r="AB288" s="110">
        <f t="shared" si="24"/>
        <v>0</v>
      </c>
      <c r="AC288" s="111"/>
      <c r="AD288" s="111"/>
      <c r="AE288" s="405"/>
      <c r="AF288" s="387"/>
      <c r="AG288" s="388"/>
      <c r="AH288" s="406"/>
      <c r="AI288" s="389"/>
      <c r="AJ288" s="407"/>
    </row>
    <row r="289" spans="1:36" s="112" customFormat="1" x14ac:dyDescent="0.25">
      <c r="A289" s="113">
        <v>280</v>
      </c>
      <c r="B289" s="144"/>
      <c r="C289" s="100">
        <f t="shared" si="23"/>
        <v>0</v>
      </c>
      <c r="D289" s="145"/>
      <c r="E289" s="146"/>
      <c r="F289" s="147"/>
      <c r="G289" s="148"/>
      <c r="H289" s="146"/>
      <c r="I289" s="149"/>
      <c r="J289" s="147"/>
      <c r="K289" s="150"/>
      <c r="L289" s="147"/>
      <c r="M289" s="146"/>
      <c r="N289" s="143">
        <f t="shared" si="20"/>
        <v>0</v>
      </c>
      <c r="O289" s="143">
        <f t="shared" si="21"/>
        <v>0</v>
      </c>
      <c r="P289" s="143">
        <f t="shared" si="22"/>
        <v>0</v>
      </c>
      <c r="Q289" s="387"/>
      <c r="R289" s="388"/>
      <c r="S289" s="388"/>
      <c r="T289" s="388"/>
      <c r="U289" s="388"/>
      <c r="V289" s="389"/>
      <c r="W289" s="389"/>
      <c r="X289" s="394"/>
      <c r="Y289" s="391"/>
      <c r="Z289" s="392"/>
      <c r="AA289" s="393"/>
      <c r="AB289" s="110">
        <f t="shared" si="24"/>
        <v>0</v>
      </c>
      <c r="AC289" s="111"/>
      <c r="AD289" s="111"/>
      <c r="AE289" s="405"/>
      <c r="AF289" s="387"/>
      <c r="AG289" s="388"/>
      <c r="AH289" s="406"/>
      <c r="AI289" s="389"/>
      <c r="AJ289" s="407"/>
    </row>
    <row r="290" spans="1:36" s="112" customFormat="1" x14ac:dyDescent="0.25">
      <c r="A290" s="113">
        <v>281</v>
      </c>
      <c r="B290" s="144"/>
      <c r="C290" s="100">
        <f t="shared" si="23"/>
        <v>0</v>
      </c>
      <c r="D290" s="145"/>
      <c r="E290" s="146"/>
      <c r="F290" s="147"/>
      <c r="G290" s="148"/>
      <c r="H290" s="146"/>
      <c r="I290" s="149"/>
      <c r="J290" s="147"/>
      <c r="K290" s="150"/>
      <c r="L290" s="147"/>
      <c r="M290" s="146"/>
      <c r="N290" s="143">
        <f t="shared" si="20"/>
        <v>0</v>
      </c>
      <c r="O290" s="143">
        <f t="shared" si="21"/>
        <v>0</v>
      </c>
      <c r="P290" s="143">
        <f t="shared" si="22"/>
        <v>0</v>
      </c>
      <c r="Q290" s="387"/>
      <c r="R290" s="388"/>
      <c r="S290" s="388"/>
      <c r="T290" s="388"/>
      <c r="U290" s="388"/>
      <c r="V290" s="389"/>
      <c r="W290" s="389"/>
      <c r="X290" s="394"/>
      <c r="Y290" s="391"/>
      <c r="Z290" s="392"/>
      <c r="AA290" s="393"/>
      <c r="AB290" s="110">
        <f t="shared" si="24"/>
        <v>0</v>
      </c>
      <c r="AC290" s="111"/>
      <c r="AD290" s="111"/>
      <c r="AE290" s="405"/>
      <c r="AF290" s="387"/>
      <c r="AG290" s="388"/>
      <c r="AH290" s="406"/>
      <c r="AI290" s="389"/>
      <c r="AJ290" s="407"/>
    </row>
    <row r="291" spans="1:36" s="112" customFormat="1" x14ac:dyDescent="0.25">
      <c r="A291" s="113">
        <v>282</v>
      </c>
      <c r="B291" s="144"/>
      <c r="C291" s="100">
        <f t="shared" si="23"/>
        <v>0</v>
      </c>
      <c r="D291" s="145"/>
      <c r="E291" s="146"/>
      <c r="F291" s="147"/>
      <c r="G291" s="148"/>
      <c r="H291" s="146"/>
      <c r="I291" s="149"/>
      <c r="J291" s="147"/>
      <c r="K291" s="150"/>
      <c r="L291" s="147"/>
      <c r="M291" s="146"/>
      <c r="N291" s="143">
        <f t="shared" si="20"/>
        <v>0</v>
      </c>
      <c r="O291" s="143">
        <f t="shared" si="21"/>
        <v>0</v>
      </c>
      <c r="P291" s="143">
        <f t="shared" si="22"/>
        <v>0</v>
      </c>
      <c r="Q291" s="387"/>
      <c r="R291" s="388"/>
      <c r="S291" s="388"/>
      <c r="T291" s="388"/>
      <c r="U291" s="388"/>
      <c r="V291" s="389"/>
      <c r="W291" s="389"/>
      <c r="X291" s="394"/>
      <c r="Y291" s="391"/>
      <c r="Z291" s="392"/>
      <c r="AA291" s="393"/>
      <c r="AB291" s="110">
        <f t="shared" si="24"/>
        <v>0</v>
      </c>
      <c r="AC291" s="111"/>
      <c r="AD291" s="111"/>
      <c r="AE291" s="405"/>
      <c r="AF291" s="387"/>
      <c r="AG291" s="388"/>
      <c r="AH291" s="406"/>
      <c r="AI291" s="389"/>
      <c r="AJ291" s="407"/>
    </row>
    <row r="292" spans="1:36" s="112" customFormat="1" x14ac:dyDescent="0.25">
      <c r="A292" s="113">
        <v>283</v>
      </c>
      <c r="B292" s="144"/>
      <c r="C292" s="100">
        <f t="shared" si="23"/>
        <v>0</v>
      </c>
      <c r="D292" s="145"/>
      <c r="E292" s="146"/>
      <c r="F292" s="147"/>
      <c r="G292" s="148"/>
      <c r="H292" s="146"/>
      <c r="I292" s="149"/>
      <c r="J292" s="147"/>
      <c r="K292" s="150"/>
      <c r="L292" s="147"/>
      <c r="M292" s="146"/>
      <c r="N292" s="143">
        <f t="shared" si="20"/>
        <v>0</v>
      </c>
      <c r="O292" s="143">
        <f t="shared" si="21"/>
        <v>0</v>
      </c>
      <c r="P292" s="143">
        <f t="shared" si="22"/>
        <v>0</v>
      </c>
      <c r="Q292" s="387"/>
      <c r="R292" s="388"/>
      <c r="S292" s="388"/>
      <c r="T292" s="388"/>
      <c r="U292" s="388"/>
      <c r="V292" s="389"/>
      <c r="W292" s="389"/>
      <c r="X292" s="394"/>
      <c r="Y292" s="391"/>
      <c r="Z292" s="392"/>
      <c r="AA292" s="393"/>
      <c r="AB292" s="110">
        <f t="shared" si="24"/>
        <v>0</v>
      </c>
      <c r="AC292" s="111"/>
      <c r="AD292" s="111"/>
      <c r="AE292" s="405"/>
      <c r="AF292" s="387"/>
      <c r="AG292" s="388"/>
      <c r="AH292" s="406"/>
      <c r="AI292" s="389"/>
      <c r="AJ292" s="407"/>
    </row>
    <row r="293" spans="1:36" s="112" customFormat="1" x14ac:dyDescent="0.25">
      <c r="A293" s="113">
        <v>284</v>
      </c>
      <c r="B293" s="144"/>
      <c r="C293" s="100">
        <f t="shared" si="23"/>
        <v>0</v>
      </c>
      <c r="D293" s="145"/>
      <c r="E293" s="146"/>
      <c r="F293" s="147"/>
      <c r="G293" s="148"/>
      <c r="H293" s="146"/>
      <c r="I293" s="149"/>
      <c r="J293" s="147"/>
      <c r="K293" s="150"/>
      <c r="L293" s="147"/>
      <c r="M293" s="146"/>
      <c r="N293" s="143">
        <f t="shared" si="20"/>
        <v>0</v>
      </c>
      <c r="O293" s="143">
        <f t="shared" si="21"/>
        <v>0</v>
      </c>
      <c r="P293" s="143">
        <f t="shared" si="22"/>
        <v>0</v>
      </c>
      <c r="Q293" s="387"/>
      <c r="R293" s="388"/>
      <c r="S293" s="388"/>
      <c r="T293" s="388"/>
      <c r="U293" s="388"/>
      <c r="V293" s="389"/>
      <c r="W293" s="389"/>
      <c r="X293" s="394"/>
      <c r="Y293" s="391"/>
      <c r="Z293" s="392"/>
      <c r="AA293" s="393"/>
      <c r="AB293" s="110">
        <f t="shared" si="24"/>
        <v>0</v>
      </c>
      <c r="AC293" s="111"/>
      <c r="AD293" s="111"/>
      <c r="AE293" s="405"/>
      <c r="AF293" s="387"/>
      <c r="AG293" s="388"/>
      <c r="AH293" s="406"/>
      <c r="AI293" s="389"/>
      <c r="AJ293" s="407"/>
    </row>
    <row r="294" spans="1:36" s="112" customFormat="1" x14ac:dyDescent="0.25">
      <c r="A294" s="113">
        <v>285</v>
      </c>
      <c r="B294" s="144"/>
      <c r="C294" s="100">
        <f t="shared" si="23"/>
        <v>0</v>
      </c>
      <c r="D294" s="145"/>
      <c r="E294" s="146"/>
      <c r="F294" s="147"/>
      <c r="G294" s="148"/>
      <c r="H294" s="146"/>
      <c r="I294" s="149"/>
      <c r="J294" s="147"/>
      <c r="K294" s="150"/>
      <c r="L294" s="147"/>
      <c r="M294" s="146"/>
      <c r="N294" s="143">
        <f t="shared" si="20"/>
        <v>0</v>
      </c>
      <c r="O294" s="143">
        <f t="shared" si="21"/>
        <v>0</v>
      </c>
      <c r="P294" s="143">
        <f t="shared" si="22"/>
        <v>0</v>
      </c>
      <c r="Q294" s="387"/>
      <c r="R294" s="388"/>
      <c r="S294" s="388"/>
      <c r="T294" s="388"/>
      <c r="U294" s="388"/>
      <c r="V294" s="389"/>
      <c r="W294" s="389"/>
      <c r="X294" s="394"/>
      <c r="Y294" s="391"/>
      <c r="Z294" s="392"/>
      <c r="AA294" s="393"/>
      <c r="AB294" s="110">
        <f t="shared" si="24"/>
        <v>0</v>
      </c>
      <c r="AC294" s="111"/>
      <c r="AD294" s="111"/>
      <c r="AE294" s="405"/>
      <c r="AF294" s="387"/>
      <c r="AG294" s="388"/>
      <c r="AH294" s="406"/>
      <c r="AI294" s="389"/>
      <c r="AJ294" s="407"/>
    </row>
    <row r="295" spans="1:36" s="112" customFormat="1" x14ac:dyDescent="0.25">
      <c r="A295" s="113">
        <v>286</v>
      </c>
      <c r="B295" s="144"/>
      <c r="C295" s="100">
        <f t="shared" si="23"/>
        <v>0</v>
      </c>
      <c r="D295" s="145"/>
      <c r="E295" s="146"/>
      <c r="F295" s="147"/>
      <c r="G295" s="148"/>
      <c r="H295" s="146"/>
      <c r="I295" s="149"/>
      <c r="J295" s="147"/>
      <c r="K295" s="150"/>
      <c r="L295" s="147"/>
      <c r="M295" s="146"/>
      <c r="N295" s="143">
        <f t="shared" si="20"/>
        <v>0</v>
      </c>
      <c r="O295" s="143">
        <f t="shared" si="21"/>
        <v>0</v>
      </c>
      <c r="P295" s="143">
        <f t="shared" si="22"/>
        <v>0</v>
      </c>
      <c r="Q295" s="387"/>
      <c r="R295" s="388"/>
      <c r="S295" s="388"/>
      <c r="T295" s="388"/>
      <c r="U295" s="388"/>
      <c r="V295" s="389"/>
      <c r="W295" s="389"/>
      <c r="X295" s="394"/>
      <c r="Y295" s="391"/>
      <c r="Z295" s="392"/>
      <c r="AA295" s="393"/>
      <c r="AB295" s="110">
        <f t="shared" si="24"/>
        <v>0</v>
      </c>
      <c r="AC295" s="111"/>
      <c r="AD295" s="111"/>
      <c r="AE295" s="405"/>
      <c r="AF295" s="387"/>
      <c r="AG295" s="388"/>
      <c r="AH295" s="406"/>
      <c r="AI295" s="389"/>
      <c r="AJ295" s="407"/>
    </row>
    <row r="296" spans="1:36" s="112" customFormat="1" x14ac:dyDescent="0.25">
      <c r="A296" s="113">
        <v>287</v>
      </c>
      <c r="B296" s="144"/>
      <c r="C296" s="100">
        <f t="shared" si="23"/>
        <v>0</v>
      </c>
      <c r="D296" s="145"/>
      <c r="E296" s="146"/>
      <c r="F296" s="147"/>
      <c r="G296" s="148"/>
      <c r="H296" s="146"/>
      <c r="I296" s="149"/>
      <c r="J296" s="147"/>
      <c r="K296" s="150"/>
      <c r="L296" s="147"/>
      <c r="M296" s="146"/>
      <c r="N296" s="143">
        <f t="shared" si="20"/>
        <v>0</v>
      </c>
      <c r="O296" s="143">
        <f t="shared" si="21"/>
        <v>0</v>
      </c>
      <c r="P296" s="143">
        <f t="shared" si="22"/>
        <v>0</v>
      </c>
      <c r="Q296" s="387"/>
      <c r="R296" s="388"/>
      <c r="S296" s="388"/>
      <c r="T296" s="388"/>
      <c r="U296" s="388"/>
      <c r="V296" s="389"/>
      <c r="W296" s="389"/>
      <c r="X296" s="394"/>
      <c r="Y296" s="391"/>
      <c r="Z296" s="392"/>
      <c r="AA296" s="393"/>
      <c r="AB296" s="110">
        <f t="shared" si="24"/>
        <v>0</v>
      </c>
      <c r="AC296" s="111"/>
      <c r="AD296" s="111"/>
      <c r="AE296" s="405"/>
      <c r="AF296" s="387"/>
      <c r="AG296" s="388"/>
      <c r="AH296" s="406"/>
      <c r="AI296" s="389"/>
      <c r="AJ296" s="407"/>
    </row>
    <row r="297" spans="1:36" s="112" customFormat="1" x14ac:dyDescent="0.25">
      <c r="A297" s="113">
        <v>288</v>
      </c>
      <c r="B297" s="144"/>
      <c r="C297" s="100">
        <f t="shared" si="23"/>
        <v>0</v>
      </c>
      <c r="D297" s="145"/>
      <c r="E297" s="146"/>
      <c r="F297" s="147"/>
      <c r="G297" s="148"/>
      <c r="H297" s="146"/>
      <c r="I297" s="149"/>
      <c r="J297" s="147"/>
      <c r="K297" s="150"/>
      <c r="L297" s="147"/>
      <c r="M297" s="146"/>
      <c r="N297" s="143">
        <f t="shared" si="20"/>
        <v>0</v>
      </c>
      <c r="O297" s="143">
        <f t="shared" si="21"/>
        <v>0</v>
      </c>
      <c r="P297" s="143">
        <f t="shared" si="22"/>
        <v>0</v>
      </c>
      <c r="Q297" s="387"/>
      <c r="R297" s="388"/>
      <c r="S297" s="388"/>
      <c r="T297" s="388"/>
      <c r="U297" s="388"/>
      <c r="V297" s="389"/>
      <c r="W297" s="389"/>
      <c r="X297" s="394"/>
      <c r="Y297" s="391"/>
      <c r="Z297" s="392"/>
      <c r="AA297" s="393"/>
      <c r="AB297" s="110">
        <f t="shared" si="24"/>
        <v>0</v>
      </c>
      <c r="AC297" s="111"/>
      <c r="AD297" s="111"/>
      <c r="AE297" s="405"/>
      <c r="AF297" s="387"/>
      <c r="AG297" s="388"/>
      <c r="AH297" s="406"/>
      <c r="AI297" s="389"/>
      <c r="AJ297" s="407"/>
    </row>
    <row r="298" spans="1:36" s="112" customFormat="1" x14ac:dyDescent="0.25">
      <c r="A298" s="113">
        <v>289</v>
      </c>
      <c r="B298" s="144"/>
      <c r="C298" s="100">
        <f t="shared" si="23"/>
        <v>0</v>
      </c>
      <c r="D298" s="145"/>
      <c r="E298" s="146"/>
      <c r="F298" s="147"/>
      <c r="G298" s="148"/>
      <c r="H298" s="146"/>
      <c r="I298" s="149"/>
      <c r="J298" s="147"/>
      <c r="K298" s="150"/>
      <c r="L298" s="147"/>
      <c r="M298" s="146"/>
      <c r="N298" s="143">
        <f t="shared" si="20"/>
        <v>0</v>
      </c>
      <c r="O298" s="143">
        <f t="shared" si="21"/>
        <v>0</v>
      </c>
      <c r="P298" s="143">
        <f t="shared" si="22"/>
        <v>0</v>
      </c>
      <c r="Q298" s="387"/>
      <c r="R298" s="388"/>
      <c r="S298" s="388"/>
      <c r="T298" s="388"/>
      <c r="U298" s="388"/>
      <c r="V298" s="389"/>
      <c r="W298" s="389"/>
      <c r="X298" s="394"/>
      <c r="Y298" s="391"/>
      <c r="Z298" s="392"/>
      <c r="AA298" s="393"/>
      <c r="AB298" s="110">
        <f t="shared" si="24"/>
        <v>0</v>
      </c>
      <c r="AC298" s="111"/>
      <c r="AD298" s="111"/>
      <c r="AE298" s="405"/>
      <c r="AF298" s="387"/>
      <c r="AG298" s="388"/>
      <c r="AH298" s="406"/>
      <c r="AI298" s="389"/>
      <c r="AJ298" s="407"/>
    </row>
    <row r="299" spans="1:36" s="112" customFormat="1" x14ac:dyDescent="0.25">
      <c r="A299" s="113">
        <v>290</v>
      </c>
      <c r="B299" s="144"/>
      <c r="C299" s="100">
        <f t="shared" si="23"/>
        <v>0</v>
      </c>
      <c r="D299" s="145"/>
      <c r="E299" s="146"/>
      <c r="F299" s="147"/>
      <c r="G299" s="148"/>
      <c r="H299" s="146"/>
      <c r="I299" s="149"/>
      <c r="J299" s="147"/>
      <c r="K299" s="150"/>
      <c r="L299" s="147"/>
      <c r="M299" s="146"/>
      <c r="N299" s="143">
        <f t="shared" si="20"/>
        <v>0</v>
      </c>
      <c r="O299" s="143">
        <f t="shared" si="21"/>
        <v>0</v>
      </c>
      <c r="P299" s="143">
        <f t="shared" si="22"/>
        <v>0</v>
      </c>
      <c r="Q299" s="387"/>
      <c r="R299" s="388"/>
      <c r="S299" s="388"/>
      <c r="T299" s="388"/>
      <c r="U299" s="388"/>
      <c r="V299" s="389"/>
      <c r="W299" s="389"/>
      <c r="X299" s="394"/>
      <c r="Y299" s="391"/>
      <c r="Z299" s="392"/>
      <c r="AA299" s="393"/>
      <c r="AB299" s="110">
        <f t="shared" si="24"/>
        <v>0</v>
      </c>
      <c r="AC299" s="111"/>
      <c r="AD299" s="111"/>
      <c r="AE299" s="405"/>
      <c r="AF299" s="387"/>
      <c r="AG299" s="388"/>
      <c r="AH299" s="406"/>
      <c r="AI299" s="389"/>
      <c r="AJ299" s="407"/>
    </row>
    <row r="300" spans="1:36" s="112" customFormat="1" x14ac:dyDescent="0.25">
      <c r="A300" s="113">
        <v>291</v>
      </c>
      <c r="B300" s="144"/>
      <c r="C300" s="100">
        <f t="shared" si="23"/>
        <v>0</v>
      </c>
      <c r="D300" s="145"/>
      <c r="E300" s="146"/>
      <c r="F300" s="147"/>
      <c r="G300" s="148"/>
      <c r="H300" s="146"/>
      <c r="I300" s="149"/>
      <c r="J300" s="147"/>
      <c r="K300" s="150"/>
      <c r="L300" s="147"/>
      <c r="M300" s="146"/>
      <c r="N300" s="143">
        <f t="shared" si="20"/>
        <v>0</v>
      </c>
      <c r="O300" s="143">
        <f t="shared" si="21"/>
        <v>0</v>
      </c>
      <c r="P300" s="143">
        <f t="shared" si="22"/>
        <v>0</v>
      </c>
      <c r="Q300" s="387"/>
      <c r="R300" s="388"/>
      <c r="S300" s="388"/>
      <c r="T300" s="388"/>
      <c r="U300" s="388"/>
      <c r="V300" s="389"/>
      <c r="W300" s="389"/>
      <c r="X300" s="394"/>
      <c r="Y300" s="391"/>
      <c r="Z300" s="392"/>
      <c r="AA300" s="393"/>
      <c r="AB300" s="110">
        <f t="shared" si="24"/>
        <v>0</v>
      </c>
      <c r="AC300" s="111"/>
      <c r="AD300" s="111"/>
      <c r="AE300" s="405"/>
      <c r="AF300" s="387"/>
      <c r="AG300" s="388"/>
      <c r="AH300" s="406"/>
      <c r="AI300" s="389"/>
      <c r="AJ300" s="407"/>
    </row>
    <row r="301" spans="1:36" s="112" customFormat="1" x14ac:dyDescent="0.25">
      <c r="A301" s="113">
        <v>292</v>
      </c>
      <c r="B301" s="144"/>
      <c r="C301" s="100">
        <f t="shared" si="23"/>
        <v>0</v>
      </c>
      <c r="D301" s="145"/>
      <c r="E301" s="146"/>
      <c r="F301" s="147"/>
      <c r="G301" s="148"/>
      <c r="H301" s="146"/>
      <c r="I301" s="149"/>
      <c r="J301" s="147"/>
      <c r="K301" s="150"/>
      <c r="L301" s="147"/>
      <c r="M301" s="146"/>
      <c r="N301" s="143">
        <f t="shared" si="20"/>
        <v>0</v>
      </c>
      <c r="O301" s="143">
        <f t="shared" si="21"/>
        <v>0</v>
      </c>
      <c r="P301" s="143">
        <f t="shared" si="22"/>
        <v>0</v>
      </c>
      <c r="Q301" s="387"/>
      <c r="R301" s="388"/>
      <c r="S301" s="388"/>
      <c r="T301" s="388"/>
      <c r="U301" s="388"/>
      <c r="V301" s="389"/>
      <c r="W301" s="389"/>
      <c r="X301" s="394"/>
      <c r="Y301" s="391"/>
      <c r="Z301" s="392"/>
      <c r="AA301" s="393"/>
      <c r="AB301" s="110">
        <f t="shared" si="24"/>
        <v>0</v>
      </c>
      <c r="AC301" s="111"/>
      <c r="AD301" s="111"/>
      <c r="AE301" s="405"/>
      <c r="AF301" s="387"/>
      <c r="AG301" s="388"/>
      <c r="AH301" s="406"/>
      <c r="AI301" s="389"/>
      <c r="AJ301" s="407"/>
    </row>
    <row r="302" spans="1:36" s="112" customFormat="1" x14ac:dyDescent="0.25">
      <c r="A302" s="113">
        <v>293</v>
      </c>
      <c r="B302" s="144"/>
      <c r="C302" s="100">
        <f t="shared" si="23"/>
        <v>0</v>
      </c>
      <c r="D302" s="145"/>
      <c r="E302" s="146"/>
      <c r="F302" s="147"/>
      <c r="G302" s="148"/>
      <c r="H302" s="146"/>
      <c r="I302" s="149"/>
      <c r="J302" s="147"/>
      <c r="K302" s="150"/>
      <c r="L302" s="147"/>
      <c r="M302" s="146"/>
      <c r="N302" s="143">
        <f t="shared" si="20"/>
        <v>0</v>
      </c>
      <c r="O302" s="143">
        <f t="shared" si="21"/>
        <v>0</v>
      </c>
      <c r="P302" s="143">
        <f t="shared" si="22"/>
        <v>0</v>
      </c>
      <c r="Q302" s="387"/>
      <c r="R302" s="388"/>
      <c r="S302" s="388"/>
      <c r="T302" s="388"/>
      <c r="U302" s="388"/>
      <c r="V302" s="389"/>
      <c r="W302" s="389"/>
      <c r="X302" s="394"/>
      <c r="Y302" s="391"/>
      <c r="Z302" s="392"/>
      <c r="AA302" s="393"/>
      <c r="AB302" s="110">
        <f t="shared" si="24"/>
        <v>0</v>
      </c>
      <c r="AC302" s="111"/>
      <c r="AD302" s="111"/>
      <c r="AE302" s="405"/>
      <c r="AF302" s="387"/>
      <c r="AG302" s="388"/>
      <c r="AH302" s="406"/>
      <c r="AI302" s="389"/>
      <c r="AJ302" s="407"/>
    </row>
    <row r="303" spans="1:36" s="112" customFormat="1" x14ac:dyDescent="0.25">
      <c r="A303" s="113">
        <v>294</v>
      </c>
      <c r="B303" s="144"/>
      <c r="C303" s="100">
        <f t="shared" si="23"/>
        <v>0</v>
      </c>
      <c r="D303" s="145"/>
      <c r="E303" s="146"/>
      <c r="F303" s="147"/>
      <c r="G303" s="148"/>
      <c r="H303" s="146"/>
      <c r="I303" s="149"/>
      <c r="J303" s="147"/>
      <c r="K303" s="150"/>
      <c r="L303" s="147"/>
      <c r="M303" s="146"/>
      <c r="N303" s="143">
        <f t="shared" si="20"/>
        <v>0</v>
      </c>
      <c r="O303" s="143">
        <f t="shared" si="21"/>
        <v>0</v>
      </c>
      <c r="P303" s="143">
        <f t="shared" si="22"/>
        <v>0</v>
      </c>
      <c r="Q303" s="387"/>
      <c r="R303" s="388"/>
      <c r="S303" s="388"/>
      <c r="T303" s="388"/>
      <c r="U303" s="388"/>
      <c r="V303" s="389"/>
      <c r="W303" s="389"/>
      <c r="X303" s="394"/>
      <c r="Y303" s="391"/>
      <c r="Z303" s="392"/>
      <c r="AA303" s="393"/>
      <c r="AB303" s="110">
        <f t="shared" si="24"/>
        <v>0</v>
      </c>
      <c r="AC303" s="111"/>
      <c r="AD303" s="111"/>
      <c r="AE303" s="405"/>
      <c r="AF303" s="387"/>
      <c r="AG303" s="388"/>
      <c r="AH303" s="406"/>
      <c r="AI303" s="389"/>
      <c r="AJ303" s="407"/>
    </row>
    <row r="304" spans="1:36" s="112" customFormat="1" x14ac:dyDescent="0.25">
      <c r="A304" s="113">
        <v>295</v>
      </c>
      <c r="B304" s="144"/>
      <c r="C304" s="100">
        <f t="shared" si="23"/>
        <v>0</v>
      </c>
      <c r="D304" s="145"/>
      <c r="E304" s="146"/>
      <c r="F304" s="147"/>
      <c r="G304" s="148"/>
      <c r="H304" s="146"/>
      <c r="I304" s="149"/>
      <c r="J304" s="147"/>
      <c r="K304" s="150"/>
      <c r="L304" s="147"/>
      <c r="M304" s="146"/>
      <c r="N304" s="143">
        <f t="shared" si="20"/>
        <v>0</v>
      </c>
      <c r="O304" s="143">
        <f t="shared" si="21"/>
        <v>0</v>
      </c>
      <c r="P304" s="143">
        <f t="shared" si="22"/>
        <v>0</v>
      </c>
      <c r="Q304" s="387"/>
      <c r="R304" s="388"/>
      <c r="S304" s="388"/>
      <c r="T304" s="388"/>
      <c r="U304" s="388"/>
      <c r="V304" s="389"/>
      <c r="W304" s="389"/>
      <c r="X304" s="394"/>
      <c r="Y304" s="391"/>
      <c r="Z304" s="392"/>
      <c r="AA304" s="393"/>
      <c r="AB304" s="110">
        <f t="shared" si="24"/>
        <v>0</v>
      </c>
      <c r="AC304" s="111"/>
      <c r="AD304" s="111"/>
      <c r="AE304" s="405"/>
      <c r="AF304" s="387"/>
      <c r="AG304" s="388"/>
      <c r="AH304" s="406"/>
      <c r="AI304" s="389"/>
      <c r="AJ304" s="407"/>
    </row>
    <row r="305" spans="1:36" s="112" customFormat="1" x14ac:dyDescent="0.25">
      <c r="A305" s="113">
        <v>296</v>
      </c>
      <c r="B305" s="144"/>
      <c r="C305" s="100">
        <f t="shared" si="23"/>
        <v>0</v>
      </c>
      <c r="D305" s="145"/>
      <c r="E305" s="146"/>
      <c r="F305" s="147"/>
      <c r="G305" s="148"/>
      <c r="H305" s="146"/>
      <c r="I305" s="149"/>
      <c r="J305" s="147"/>
      <c r="K305" s="150"/>
      <c r="L305" s="147"/>
      <c r="M305" s="146"/>
      <c r="N305" s="143">
        <f t="shared" si="20"/>
        <v>0</v>
      </c>
      <c r="O305" s="143">
        <f t="shared" si="21"/>
        <v>0</v>
      </c>
      <c r="P305" s="143">
        <f t="shared" si="22"/>
        <v>0</v>
      </c>
      <c r="Q305" s="387"/>
      <c r="R305" s="388"/>
      <c r="S305" s="388"/>
      <c r="T305" s="388"/>
      <c r="U305" s="388"/>
      <c r="V305" s="389"/>
      <c r="W305" s="389"/>
      <c r="X305" s="394"/>
      <c r="Y305" s="391"/>
      <c r="Z305" s="392"/>
      <c r="AA305" s="393"/>
      <c r="AB305" s="110">
        <f t="shared" si="24"/>
        <v>0</v>
      </c>
      <c r="AC305" s="111"/>
      <c r="AD305" s="111"/>
      <c r="AE305" s="405"/>
      <c r="AF305" s="387"/>
      <c r="AG305" s="388"/>
      <c r="AH305" s="406"/>
      <c r="AI305" s="389"/>
      <c r="AJ305" s="407"/>
    </row>
    <row r="306" spans="1:36" s="112" customFormat="1" x14ac:dyDescent="0.25">
      <c r="A306" s="113">
        <v>297</v>
      </c>
      <c r="B306" s="144"/>
      <c r="C306" s="100">
        <f t="shared" si="23"/>
        <v>0</v>
      </c>
      <c r="D306" s="145"/>
      <c r="E306" s="146"/>
      <c r="F306" s="147"/>
      <c r="G306" s="148"/>
      <c r="H306" s="146"/>
      <c r="I306" s="149"/>
      <c r="J306" s="147"/>
      <c r="K306" s="150"/>
      <c r="L306" s="147"/>
      <c r="M306" s="146"/>
      <c r="N306" s="143">
        <f t="shared" si="20"/>
        <v>0</v>
      </c>
      <c r="O306" s="143">
        <f t="shared" si="21"/>
        <v>0</v>
      </c>
      <c r="P306" s="143">
        <f t="shared" si="22"/>
        <v>0</v>
      </c>
      <c r="Q306" s="387"/>
      <c r="R306" s="388"/>
      <c r="S306" s="388"/>
      <c r="T306" s="388"/>
      <c r="U306" s="388"/>
      <c r="V306" s="389"/>
      <c r="W306" s="389"/>
      <c r="X306" s="394"/>
      <c r="Y306" s="391"/>
      <c r="Z306" s="392"/>
      <c r="AA306" s="393"/>
      <c r="AB306" s="110">
        <f t="shared" si="24"/>
        <v>0</v>
      </c>
      <c r="AC306" s="111"/>
      <c r="AD306" s="111"/>
      <c r="AE306" s="405"/>
      <c r="AF306" s="387"/>
      <c r="AG306" s="388"/>
      <c r="AH306" s="406"/>
      <c r="AI306" s="389"/>
      <c r="AJ306" s="407"/>
    </row>
    <row r="307" spans="1:36" s="112" customFormat="1" x14ac:dyDescent="0.25">
      <c r="A307" s="113">
        <v>298</v>
      </c>
      <c r="B307" s="144"/>
      <c r="C307" s="100">
        <f t="shared" si="23"/>
        <v>0</v>
      </c>
      <c r="D307" s="145"/>
      <c r="E307" s="146"/>
      <c r="F307" s="147"/>
      <c r="G307" s="148"/>
      <c r="H307" s="146"/>
      <c r="I307" s="149"/>
      <c r="J307" s="147"/>
      <c r="K307" s="150"/>
      <c r="L307" s="147"/>
      <c r="M307" s="146"/>
      <c r="N307" s="143">
        <f t="shared" si="20"/>
        <v>0</v>
      </c>
      <c r="O307" s="143">
        <f t="shared" si="21"/>
        <v>0</v>
      </c>
      <c r="P307" s="143">
        <f t="shared" si="22"/>
        <v>0</v>
      </c>
      <c r="Q307" s="387"/>
      <c r="R307" s="388"/>
      <c r="S307" s="388"/>
      <c r="T307" s="388"/>
      <c r="U307" s="388"/>
      <c r="V307" s="389"/>
      <c r="W307" s="389"/>
      <c r="X307" s="394"/>
      <c r="Y307" s="391"/>
      <c r="Z307" s="392"/>
      <c r="AA307" s="393"/>
      <c r="AB307" s="110">
        <f t="shared" si="24"/>
        <v>0</v>
      </c>
      <c r="AC307" s="111"/>
      <c r="AD307" s="111"/>
      <c r="AE307" s="405"/>
      <c r="AF307" s="387"/>
      <c r="AG307" s="388"/>
      <c r="AH307" s="406"/>
      <c r="AI307" s="389"/>
      <c r="AJ307" s="407"/>
    </row>
    <row r="308" spans="1:36" s="112" customFormat="1" x14ac:dyDescent="0.25">
      <c r="A308" s="113">
        <v>299</v>
      </c>
      <c r="B308" s="144"/>
      <c r="C308" s="100">
        <f t="shared" si="23"/>
        <v>0</v>
      </c>
      <c r="D308" s="145"/>
      <c r="E308" s="146"/>
      <c r="F308" s="147"/>
      <c r="G308" s="148"/>
      <c r="H308" s="146"/>
      <c r="I308" s="149"/>
      <c r="J308" s="147"/>
      <c r="K308" s="150"/>
      <c r="L308" s="147"/>
      <c r="M308" s="146"/>
      <c r="N308" s="143">
        <f t="shared" si="20"/>
        <v>0</v>
      </c>
      <c r="O308" s="143">
        <f t="shared" si="21"/>
        <v>0</v>
      </c>
      <c r="P308" s="143">
        <f t="shared" si="22"/>
        <v>0</v>
      </c>
      <c r="Q308" s="387"/>
      <c r="R308" s="388"/>
      <c r="S308" s="388"/>
      <c r="T308" s="388"/>
      <c r="U308" s="388"/>
      <c r="V308" s="389"/>
      <c r="W308" s="389"/>
      <c r="X308" s="394"/>
      <c r="Y308" s="391"/>
      <c r="Z308" s="392"/>
      <c r="AA308" s="393"/>
      <c r="AB308" s="110">
        <f t="shared" si="24"/>
        <v>0</v>
      </c>
      <c r="AC308" s="111"/>
      <c r="AD308" s="111"/>
      <c r="AE308" s="405"/>
      <c r="AF308" s="387"/>
      <c r="AG308" s="388"/>
      <c r="AH308" s="406"/>
      <c r="AI308" s="389"/>
      <c r="AJ308" s="407"/>
    </row>
    <row r="309" spans="1:36" s="112" customFormat="1" x14ac:dyDescent="0.25">
      <c r="A309" s="121">
        <v>300</v>
      </c>
      <c r="B309" s="151"/>
      <c r="C309" s="100">
        <f t="shared" si="23"/>
        <v>0</v>
      </c>
      <c r="D309" s="152"/>
      <c r="E309" s="153"/>
      <c r="F309" s="154"/>
      <c r="G309" s="155"/>
      <c r="H309" s="153"/>
      <c r="I309" s="156"/>
      <c r="J309" s="154"/>
      <c r="K309" s="157"/>
      <c r="L309" s="154"/>
      <c r="M309" s="153"/>
      <c r="N309" s="143">
        <f t="shared" si="20"/>
        <v>0</v>
      </c>
      <c r="O309" s="143">
        <f t="shared" si="21"/>
        <v>0</v>
      </c>
      <c r="P309" s="143">
        <f t="shared" si="22"/>
        <v>0</v>
      </c>
      <c r="Q309" s="395"/>
      <c r="R309" s="396"/>
      <c r="S309" s="396"/>
      <c r="T309" s="396"/>
      <c r="U309" s="396"/>
      <c r="V309" s="397"/>
      <c r="W309" s="397"/>
      <c r="X309" s="398"/>
      <c r="Y309" s="399"/>
      <c r="Z309" s="400"/>
      <c r="AA309" s="401"/>
      <c r="AB309" s="158">
        <f t="shared" si="24"/>
        <v>0</v>
      </c>
      <c r="AC309" s="132"/>
      <c r="AD309" s="132"/>
      <c r="AE309" s="408"/>
      <c r="AF309" s="395"/>
      <c r="AG309" s="396"/>
      <c r="AH309" s="409"/>
      <c r="AI309" s="397"/>
      <c r="AJ309" s="412"/>
    </row>
  </sheetData>
  <sheetProtection password="CAC3" sheet="1" objects="1" scenarios="1"/>
  <mergeCells count="25">
    <mergeCell ref="A278:AJ278"/>
    <mergeCell ref="G4:G6"/>
    <mergeCell ref="H4:H6"/>
    <mergeCell ref="I4:I6"/>
    <mergeCell ref="J4:K4"/>
    <mergeCell ref="L4:M4"/>
    <mergeCell ref="Q4:V4"/>
    <mergeCell ref="J5:J6"/>
    <mergeCell ref="K5:K6"/>
    <mergeCell ref="L5:L6"/>
    <mergeCell ref="M5:M6"/>
    <mergeCell ref="AF4:AI4"/>
    <mergeCell ref="AF5:AI5"/>
    <mergeCell ref="B1:C1"/>
    <mergeCell ref="D1:G1"/>
    <mergeCell ref="I1:L2"/>
    <mergeCell ref="Q3:AJ3"/>
    <mergeCell ref="A4:A6"/>
    <mergeCell ref="B4:B6"/>
    <mergeCell ref="C4:C6"/>
    <mergeCell ref="D4:D6"/>
    <mergeCell ref="E4:E6"/>
    <mergeCell ref="F4:F6"/>
    <mergeCell ref="Q5:V5"/>
    <mergeCell ref="W4:W6"/>
  </mergeCells>
  <conditionalFormatting sqref="AB8:AD277 AB280:AD309">
    <cfRule type="cellIs" dxfId="9" priority="1" operator="greaterThanOrEqual">
      <formula>10</formula>
    </cfRule>
  </conditionalFormatting>
  <dataValidations count="5">
    <dataValidation type="whole" allowBlank="1" showInputMessage="1" showErrorMessage="1" sqref="AE280:AE309 AE8:AE277">
      <formula1>0</formula1>
      <formula2>100</formula2>
    </dataValidation>
    <dataValidation type="whole" allowBlank="1" showInputMessage="1" showErrorMessage="1" sqref="AA8:AA277 AA280:AA309">
      <formula1>1</formula1>
      <formula2>20</formula2>
    </dataValidation>
    <dataValidation type="whole" allowBlank="1" showInputMessage="1" showErrorMessage="1" sqref="Y8:Z277 Y280:Z309">
      <formula1>0</formula1>
      <formula2>6000</formula2>
    </dataValidation>
    <dataValidation type="whole" allowBlank="1" showInputMessage="1" showErrorMessage="1" sqref="X8:X277 X280:X309">
      <formula1>0</formula1>
      <formula2>50</formula2>
    </dataValidation>
    <dataValidation type="whole" allowBlank="1" showInputMessage="1" showErrorMessage="1" sqref="AF280:AI309 D280:M309 D8:M277 AF8:AI277 Q280:W309 Q8:W277">
      <formula1>0</formula1>
      <formula2>1</formula2>
    </dataValidation>
  </dataValidations>
  <pageMargins left="0.19685039370078741" right="0.19685039370078741" top="0.19685039370078741" bottom="0.19685039370078741" header="0.31496062992125984" footer="0.31496062992125984"/>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9"/>
  <sheetViews>
    <sheetView showGridLines="0" zoomScaleNormal="100" workbookViewId="0">
      <pane xSplit="2" ySplit="7" topLeftCell="C8" activePane="bottomRight" state="frozen"/>
      <selection activeCell="C280" sqref="C280"/>
      <selection pane="topRight" activeCell="C280" sqref="C280"/>
      <selection pane="bottomLeft" activeCell="C280" sqref="C280"/>
      <selection pane="bottomRight" activeCell="H7" sqref="H7"/>
    </sheetView>
  </sheetViews>
  <sheetFormatPr baseColWidth="10" defaultRowHeight="15" x14ac:dyDescent="0.25"/>
  <cols>
    <col min="1" max="1" width="5.28515625" style="5" customWidth="1"/>
    <col min="2" max="2" width="22.140625" style="5" customWidth="1"/>
    <col min="3" max="13" width="13.140625" style="5" customWidth="1"/>
    <col min="14" max="16" width="11.42578125" style="5" hidden="1" customWidth="1"/>
    <col min="17" max="23" width="4.140625" style="38" customWidth="1"/>
    <col min="24" max="24" width="14.85546875" style="38" bestFit="1" customWidth="1"/>
    <col min="25" max="26" width="14.85546875" style="38" customWidth="1"/>
    <col min="27" max="28" width="13.140625" style="38" customWidth="1"/>
    <col min="29" max="30" width="13.140625" style="38" hidden="1" customWidth="1"/>
    <col min="31" max="31" width="13.140625" style="38" customWidth="1"/>
    <col min="32" max="35" width="4.140625" style="38" customWidth="1"/>
    <col min="36" max="36" width="38" style="5" customWidth="1"/>
    <col min="37" max="16384" width="11.42578125" style="5"/>
  </cols>
  <sheetData>
    <row r="1" spans="1:36" ht="29.25" customHeight="1" x14ac:dyDescent="0.3">
      <c r="B1" s="480" t="s">
        <v>0</v>
      </c>
      <c r="C1" s="480"/>
      <c r="D1" s="522">
        <f>Jahresübersicht!I1</f>
        <v>0</v>
      </c>
      <c r="E1" s="522"/>
      <c r="F1" s="522"/>
      <c r="G1" s="522"/>
      <c r="H1" s="35"/>
      <c r="I1" s="481" t="s">
        <v>11</v>
      </c>
      <c r="J1" s="481"/>
      <c r="K1" s="481"/>
      <c r="L1" s="481"/>
      <c r="M1" s="4"/>
    </row>
    <row r="2" spans="1:36" ht="26.25" customHeight="1" thickBot="1" x14ac:dyDescent="0.35">
      <c r="B2" s="6"/>
      <c r="C2" s="7" t="s">
        <v>13</v>
      </c>
      <c r="D2" s="39" t="s">
        <v>93</v>
      </c>
      <c r="E2" s="36"/>
      <c r="F2" s="37" t="s">
        <v>1</v>
      </c>
      <c r="G2" s="39">
        <f>Jahresübersicht!I2</f>
        <v>0</v>
      </c>
      <c r="H2" s="35"/>
      <c r="I2" s="481"/>
      <c r="J2" s="481"/>
      <c r="K2" s="481"/>
      <c r="L2" s="481"/>
      <c r="M2" s="4"/>
    </row>
    <row r="3" spans="1:36" ht="15.75" thickBot="1" x14ac:dyDescent="0.3">
      <c r="A3" s="6"/>
      <c r="B3" s="10"/>
      <c r="C3" s="11"/>
      <c r="D3" s="11"/>
      <c r="E3" s="6"/>
      <c r="F3" s="11"/>
      <c r="G3" s="11"/>
      <c r="H3" s="11"/>
      <c r="I3" s="11"/>
      <c r="J3" s="6"/>
      <c r="K3" s="11"/>
      <c r="L3" s="6"/>
      <c r="M3" s="11"/>
      <c r="Q3" s="550" t="s">
        <v>58</v>
      </c>
      <c r="R3" s="551"/>
      <c r="S3" s="551"/>
      <c r="T3" s="551"/>
      <c r="U3" s="551"/>
      <c r="V3" s="551"/>
      <c r="W3" s="551"/>
      <c r="X3" s="551"/>
      <c r="Y3" s="551"/>
      <c r="Z3" s="551"/>
      <c r="AA3" s="551"/>
      <c r="AB3" s="551"/>
      <c r="AC3" s="551"/>
      <c r="AD3" s="551"/>
      <c r="AE3" s="551"/>
      <c r="AF3" s="551"/>
      <c r="AG3" s="551"/>
      <c r="AH3" s="551"/>
      <c r="AI3" s="551"/>
      <c r="AJ3" s="552"/>
    </row>
    <row r="4" spans="1:36" x14ac:dyDescent="0.25">
      <c r="A4" s="547"/>
      <c r="B4" s="536" t="s">
        <v>2</v>
      </c>
      <c r="C4" s="530" t="s">
        <v>102</v>
      </c>
      <c r="D4" s="549" t="s">
        <v>3</v>
      </c>
      <c r="E4" s="536" t="s">
        <v>4</v>
      </c>
      <c r="F4" s="549" t="s">
        <v>46</v>
      </c>
      <c r="G4" s="534" t="s">
        <v>47</v>
      </c>
      <c r="H4" s="536" t="s">
        <v>105</v>
      </c>
      <c r="I4" s="530" t="s">
        <v>45</v>
      </c>
      <c r="J4" s="545" t="s">
        <v>7</v>
      </c>
      <c r="K4" s="546"/>
      <c r="L4" s="545" t="s">
        <v>8</v>
      </c>
      <c r="M4" s="546"/>
      <c r="Q4" s="539" t="s">
        <v>50</v>
      </c>
      <c r="R4" s="540"/>
      <c r="S4" s="540"/>
      <c r="T4" s="540"/>
      <c r="U4" s="540"/>
      <c r="V4" s="541"/>
      <c r="W4" s="524" t="s">
        <v>104</v>
      </c>
      <c r="X4" s="58"/>
      <c r="Y4" s="59"/>
      <c r="Z4" s="18"/>
      <c r="AA4" s="18"/>
      <c r="AB4" s="60"/>
      <c r="AC4" s="60"/>
      <c r="AD4" s="60"/>
      <c r="AE4" s="58"/>
      <c r="AF4" s="527" t="s">
        <v>94</v>
      </c>
      <c r="AG4" s="528"/>
      <c r="AH4" s="528"/>
      <c r="AI4" s="529"/>
      <c r="AJ4" s="61"/>
    </row>
    <row r="5" spans="1:36" ht="15" customHeight="1" x14ac:dyDescent="0.25">
      <c r="A5" s="548"/>
      <c r="B5" s="537"/>
      <c r="C5" s="531"/>
      <c r="D5" s="533"/>
      <c r="E5" s="537"/>
      <c r="F5" s="533"/>
      <c r="G5" s="535"/>
      <c r="H5" s="537"/>
      <c r="I5" s="531"/>
      <c r="J5" s="532" t="s">
        <v>5</v>
      </c>
      <c r="K5" s="538" t="s">
        <v>6</v>
      </c>
      <c r="L5" s="532" t="s">
        <v>5</v>
      </c>
      <c r="M5" s="538" t="s">
        <v>6</v>
      </c>
      <c r="Q5" s="553" t="s">
        <v>51</v>
      </c>
      <c r="R5" s="540"/>
      <c r="S5" s="540"/>
      <c r="T5" s="540"/>
      <c r="U5" s="540"/>
      <c r="V5" s="541"/>
      <c r="W5" s="525"/>
      <c r="X5" s="58"/>
      <c r="Y5" s="59"/>
      <c r="Z5" s="18"/>
      <c r="AA5" s="18"/>
      <c r="AB5" s="60"/>
      <c r="AC5" s="60"/>
      <c r="AD5" s="60"/>
      <c r="AE5" s="58"/>
      <c r="AF5" s="539" t="s">
        <v>95</v>
      </c>
      <c r="AG5" s="540"/>
      <c r="AH5" s="540"/>
      <c r="AI5" s="541"/>
      <c r="AJ5" s="62"/>
    </row>
    <row r="6" spans="1:36" ht="150" customHeight="1" thickBot="1" x14ac:dyDescent="0.3">
      <c r="A6" s="548"/>
      <c r="B6" s="537"/>
      <c r="C6" s="531"/>
      <c r="D6" s="533"/>
      <c r="E6" s="537"/>
      <c r="F6" s="533"/>
      <c r="G6" s="535"/>
      <c r="H6" s="537"/>
      <c r="I6" s="531"/>
      <c r="J6" s="533"/>
      <c r="K6" s="537"/>
      <c r="L6" s="533"/>
      <c r="M6" s="537"/>
      <c r="Q6" s="55" t="s">
        <v>61</v>
      </c>
      <c r="R6" s="56" t="s">
        <v>62</v>
      </c>
      <c r="S6" s="56" t="s">
        <v>63</v>
      </c>
      <c r="T6" s="56" t="s">
        <v>64</v>
      </c>
      <c r="U6" s="56" t="s">
        <v>65</v>
      </c>
      <c r="V6" s="57" t="s">
        <v>66</v>
      </c>
      <c r="W6" s="526"/>
      <c r="X6" s="40" t="s">
        <v>52</v>
      </c>
      <c r="Y6" s="41" t="s">
        <v>53</v>
      </c>
      <c r="Z6" s="42" t="s">
        <v>59</v>
      </c>
      <c r="AA6" s="42" t="s">
        <v>54</v>
      </c>
      <c r="AB6" s="43" t="s">
        <v>55</v>
      </c>
      <c r="AC6" s="43"/>
      <c r="AD6" s="43"/>
      <c r="AE6" s="44" t="s">
        <v>56</v>
      </c>
      <c r="AF6" s="232" t="s">
        <v>96</v>
      </c>
      <c r="AG6" s="233" t="s">
        <v>97</v>
      </c>
      <c r="AH6" s="233" t="s">
        <v>98</v>
      </c>
      <c r="AI6" s="234" t="s">
        <v>99</v>
      </c>
      <c r="AJ6" s="63" t="s">
        <v>57</v>
      </c>
    </row>
    <row r="7" spans="1:36" ht="15.75" thickBot="1" x14ac:dyDescent="0.3">
      <c r="A7" s="47"/>
      <c r="B7" s="48">
        <f>COUNTA($B8:$B277)</f>
        <v>0</v>
      </c>
      <c r="C7" s="46">
        <f>SUM($C8:$C277)</f>
        <v>0</v>
      </c>
      <c r="D7" s="47">
        <f>SUM($D8:$D277)</f>
        <v>0</v>
      </c>
      <c r="E7" s="48">
        <f>SUM($E8:$E277)</f>
        <v>0</v>
      </c>
      <c r="F7" s="47">
        <f>SUM($F8:$F277)</f>
        <v>0</v>
      </c>
      <c r="G7" s="49">
        <f>SUM($G8:$G277)</f>
        <v>0</v>
      </c>
      <c r="H7" s="48">
        <f>SUM($H8:$H277)</f>
        <v>0</v>
      </c>
      <c r="I7" s="49">
        <f>SUM($I8:$I277)</f>
        <v>0</v>
      </c>
      <c r="J7" s="47">
        <f>SUM($J8:$J277)</f>
        <v>0</v>
      </c>
      <c r="K7" s="48">
        <f>SUM($K8:$K277)</f>
        <v>0</v>
      </c>
      <c r="L7" s="47">
        <f>SUM($L8:$L277)</f>
        <v>0</v>
      </c>
      <c r="M7" s="50">
        <f>SUM($M8:$M277)</f>
        <v>0</v>
      </c>
      <c r="N7" s="38"/>
      <c r="O7" s="38" t="s">
        <v>9</v>
      </c>
      <c r="P7" s="38" t="s">
        <v>10</v>
      </c>
      <c r="Q7" s="51">
        <f>SUM($Q8:$Q277)</f>
        <v>0</v>
      </c>
      <c r="R7" s="52">
        <f>SUM($R8:$R277)</f>
        <v>0</v>
      </c>
      <c r="S7" s="52">
        <f>SUM($S8:$S277)</f>
        <v>0</v>
      </c>
      <c r="T7" s="52">
        <f>SUM($T8:$T277)</f>
        <v>0</v>
      </c>
      <c r="U7" s="52">
        <f>SUM($U8:$U277)</f>
        <v>0</v>
      </c>
      <c r="V7" s="53">
        <f>SUM($V8:$V277)</f>
        <v>0</v>
      </c>
      <c r="W7" s="53">
        <f>SUM($W8:$W277)</f>
        <v>0</v>
      </c>
      <c r="X7" s="54" t="str">
        <f>IF(COUNTA($X8:$X277)=0,"Ø=","Ø="&amp;ROUND((SUM($X8:$X277)/COUNTA($X8:$X277)),1)&amp;" Wochen")</f>
        <v>Ø=</v>
      </c>
      <c r="Y7" s="51" t="str">
        <f>IF(COUNTA($Y8:$Y277)=0,"Ø=","Ø="&amp;ROUND(SUM($Y8:$Y277)/COUNTA($Y8:$Y277),0)&amp;" Gramm")</f>
        <v>Ø=</v>
      </c>
      <c r="Z7" s="52" t="str">
        <f>IF(COUNTA($Z8:$Z277)=0,"Ø=","Ø="&amp;ROUND(SUM($Z8:$Z277)/COUNTA($Z8:$Z277),0)&amp;" Gramm")</f>
        <v>Ø=</v>
      </c>
      <c r="AA7" s="52" t="str">
        <f>IF(COUNTA($AA8:$AA277)=0,"Ø=","Ø="&amp;ROUND((SUM($AA8:$AA277)/COUNTA($AA8:$AA277)),1)&amp;" Tage")</f>
        <v>Ø=</v>
      </c>
      <c r="AB7" s="53" t="str">
        <f>IF($AD7=FALSE,"Ø=",$AC7)</f>
        <v>Ø=</v>
      </c>
      <c r="AC7" s="53" t="e">
        <f>"Ø="&amp;ROUND(SUM(AB8:AB277)/COUNTIF(AB8:AB277,"&gt;0,00"),2)&amp;" %"</f>
        <v>#DIV/0!</v>
      </c>
      <c r="AD7" s="53" t="b">
        <f>IF(COUNTIF(AB8:AB277,"&gt;0,00"),"0")</f>
        <v>0</v>
      </c>
      <c r="AE7" s="54" t="str">
        <f>IF(COUNTA($AE8:$AE277)=0,"Ø=","Ø="&amp;ROUND((SUM($AE8:$AE277)/COUNTA($AE8:$AE277)),1)&amp;" Tage")</f>
        <v>Ø=</v>
      </c>
      <c r="AF7" s="51">
        <f>SUM($AF8:$AF277)</f>
        <v>0</v>
      </c>
      <c r="AG7" s="52">
        <f>SUM($AG8:$AG277)</f>
        <v>0</v>
      </c>
      <c r="AH7" s="52">
        <f>SUM($AH8:$AH277)</f>
        <v>0</v>
      </c>
      <c r="AI7" s="53">
        <f>SUM($AI8:$AI277)</f>
        <v>0</v>
      </c>
      <c r="AJ7" s="45"/>
    </row>
    <row r="8" spans="1:36" s="112" customFormat="1" x14ac:dyDescent="0.25">
      <c r="A8" s="98">
        <v>1</v>
      </c>
      <c r="B8" s="99"/>
      <c r="C8" s="100">
        <f>IF(OR(K8=1,M8=1),0,P8)</f>
        <v>0</v>
      </c>
      <c r="D8" s="101"/>
      <c r="E8" s="102"/>
      <c r="F8" s="103"/>
      <c r="G8" s="104"/>
      <c r="H8" s="102"/>
      <c r="I8" s="105"/>
      <c r="J8" s="107"/>
      <c r="K8" s="108"/>
      <c r="L8" s="222"/>
      <c r="M8" s="102"/>
      <c r="N8" s="109">
        <f>IF(OR(D8=1,E8=1,F8=1),1,0)</f>
        <v>0</v>
      </c>
      <c r="O8" s="109">
        <f>IF(OR(G8=1,H8=1),0,N8)</f>
        <v>0</v>
      </c>
      <c r="P8" s="109">
        <f>IF(OR(J8=1,L8=1),1,O8)</f>
        <v>0</v>
      </c>
      <c r="Q8" s="380"/>
      <c r="R8" s="381"/>
      <c r="S8" s="381"/>
      <c r="T8" s="381"/>
      <c r="U8" s="381"/>
      <c r="V8" s="382"/>
      <c r="W8" s="382"/>
      <c r="X8" s="383"/>
      <c r="Y8" s="384"/>
      <c r="Z8" s="385"/>
      <c r="AA8" s="386"/>
      <c r="AB8" s="110">
        <f>IF(OR(Y8=0,Z8=0),0,100-(Z8/Y8*100))</f>
        <v>0</v>
      </c>
      <c r="AC8" s="111"/>
      <c r="AD8" s="111"/>
      <c r="AE8" s="402"/>
      <c r="AF8" s="380"/>
      <c r="AG8" s="381"/>
      <c r="AH8" s="403"/>
      <c r="AI8" s="382"/>
      <c r="AJ8" s="404"/>
    </row>
    <row r="9" spans="1:36" s="112" customFormat="1" x14ac:dyDescent="0.25">
      <c r="A9" s="113">
        <v>2</v>
      </c>
      <c r="B9" s="114"/>
      <c r="C9" s="100">
        <f>IF(OR(K9=1,M9=1),0,P9)</f>
        <v>0</v>
      </c>
      <c r="D9" s="115"/>
      <c r="E9" s="116"/>
      <c r="F9" s="117"/>
      <c r="G9" s="118"/>
      <c r="H9" s="116"/>
      <c r="I9" s="119"/>
      <c r="J9" s="117"/>
      <c r="K9" s="116"/>
      <c r="L9" s="223"/>
      <c r="M9" s="116"/>
      <c r="N9" s="109">
        <f t="shared" ref="N9:N72" si="0">IF(OR(D9=1,E9=1,F9=1),1,0)</f>
        <v>0</v>
      </c>
      <c r="O9" s="109">
        <f t="shared" ref="O9:O72" si="1">IF(OR(G9=1,H9=1),0,N9)</f>
        <v>0</v>
      </c>
      <c r="P9" s="109">
        <f t="shared" ref="P9:P72" si="2">IF(OR(J9=1,L9=1),1,O9)</f>
        <v>0</v>
      </c>
      <c r="Q9" s="387"/>
      <c r="R9" s="388"/>
      <c r="S9" s="388"/>
      <c r="T9" s="388"/>
      <c r="U9" s="388"/>
      <c r="V9" s="389"/>
      <c r="W9" s="389"/>
      <c r="X9" s="390"/>
      <c r="Y9" s="391"/>
      <c r="Z9" s="392"/>
      <c r="AA9" s="393"/>
      <c r="AB9" s="110">
        <f>IF(OR(Y9=0,Z9=0),0,100-(Z9/Y9*100))</f>
        <v>0</v>
      </c>
      <c r="AC9" s="111"/>
      <c r="AD9" s="111"/>
      <c r="AE9" s="405"/>
      <c r="AF9" s="387"/>
      <c r="AG9" s="388"/>
      <c r="AH9" s="406"/>
      <c r="AI9" s="389"/>
      <c r="AJ9" s="407"/>
    </row>
    <row r="10" spans="1:36" s="112" customFormat="1" x14ac:dyDescent="0.25">
      <c r="A10" s="113">
        <v>3</v>
      </c>
      <c r="B10" s="114"/>
      <c r="C10" s="100">
        <f t="shared" ref="C10:C73" si="3">IF(OR(K10=1,M10=1),0,P10)</f>
        <v>0</v>
      </c>
      <c r="D10" s="115"/>
      <c r="E10" s="116"/>
      <c r="F10" s="117"/>
      <c r="G10" s="118"/>
      <c r="H10" s="116"/>
      <c r="I10" s="119"/>
      <c r="J10" s="117"/>
      <c r="K10" s="116"/>
      <c r="L10" s="223"/>
      <c r="M10" s="116"/>
      <c r="N10" s="109">
        <f t="shared" si="0"/>
        <v>0</v>
      </c>
      <c r="O10" s="109">
        <f t="shared" si="1"/>
        <v>0</v>
      </c>
      <c r="P10" s="109">
        <f t="shared" si="2"/>
        <v>0</v>
      </c>
      <c r="Q10" s="387"/>
      <c r="R10" s="388"/>
      <c r="S10" s="388"/>
      <c r="T10" s="388"/>
      <c r="U10" s="388"/>
      <c r="V10" s="389"/>
      <c r="W10" s="389"/>
      <c r="X10" s="394"/>
      <c r="Y10" s="391"/>
      <c r="Z10" s="392"/>
      <c r="AA10" s="393"/>
      <c r="AB10" s="110">
        <f t="shared" ref="AB10:AB73" si="4">IF(OR(Y10=0,Z10=0),0,100-(Z10/Y10*100))</f>
        <v>0</v>
      </c>
      <c r="AC10" s="111"/>
      <c r="AD10" s="111"/>
      <c r="AE10" s="405"/>
      <c r="AF10" s="387"/>
      <c r="AG10" s="388"/>
      <c r="AH10" s="406"/>
      <c r="AI10" s="389"/>
      <c r="AJ10" s="407"/>
    </row>
    <row r="11" spans="1:36" s="112" customFormat="1" x14ac:dyDescent="0.25">
      <c r="A11" s="113">
        <v>4</v>
      </c>
      <c r="B11" s="114"/>
      <c r="C11" s="100">
        <f t="shared" si="3"/>
        <v>0</v>
      </c>
      <c r="D11" s="115"/>
      <c r="E11" s="116"/>
      <c r="F11" s="117"/>
      <c r="G11" s="118"/>
      <c r="H11" s="116"/>
      <c r="I11" s="119"/>
      <c r="J11" s="117"/>
      <c r="K11" s="116"/>
      <c r="L11" s="223"/>
      <c r="M11" s="116"/>
      <c r="N11" s="109">
        <f t="shared" si="0"/>
        <v>0</v>
      </c>
      <c r="O11" s="109">
        <f t="shared" si="1"/>
        <v>0</v>
      </c>
      <c r="P11" s="109">
        <f t="shared" si="2"/>
        <v>0</v>
      </c>
      <c r="Q11" s="387"/>
      <c r="R11" s="388"/>
      <c r="S11" s="388"/>
      <c r="T11" s="388"/>
      <c r="U11" s="388"/>
      <c r="V11" s="389"/>
      <c r="W11" s="389"/>
      <c r="X11" s="394"/>
      <c r="Y11" s="391"/>
      <c r="Z11" s="392"/>
      <c r="AA11" s="393"/>
      <c r="AB11" s="110">
        <f t="shared" si="4"/>
        <v>0</v>
      </c>
      <c r="AC11" s="111"/>
      <c r="AD11" s="111"/>
      <c r="AE11" s="405"/>
      <c r="AF11" s="387"/>
      <c r="AG11" s="388"/>
      <c r="AH11" s="406"/>
      <c r="AI11" s="389"/>
      <c r="AJ11" s="407"/>
    </row>
    <row r="12" spans="1:36" s="112" customFormat="1" x14ac:dyDescent="0.25">
      <c r="A12" s="113">
        <v>5</v>
      </c>
      <c r="B12" s="114"/>
      <c r="C12" s="100">
        <f t="shared" si="3"/>
        <v>0</v>
      </c>
      <c r="D12" s="115"/>
      <c r="E12" s="116"/>
      <c r="F12" s="117"/>
      <c r="G12" s="118"/>
      <c r="H12" s="116"/>
      <c r="I12" s="119"/>
      <c r="J12" s="117"/>
      <c r="K12" s="116"/>
      <c r="L12" s="223"/>
      <c r="M12" s="116"/>
      <c r="N12" s="109">
        <f t="shared" si="0"/>
        <v>0</v>
      </c>
      <c r="O12" s="109">
        <f t="shared" si="1"/>
        <v>0</v>
      </c>
      <c r="P12" s="109">
        <f t="shared" si="2"/>
        <v>0</v>
      </c>
      <c r="Q12" s="387"/>
      <c r="R12" s="388"/>
      <c r="S12" s="388"/>
      <c r="T12" s="388"/>
      <c r="U12" s="388"/>
      <c r="V12" s="389"/>
      <c r="W12" s="389"/>
      <c r="X12" s="394"/>
      <c r="Y12" s="391"/>
      <c r="Z12" s="392"/>
      <c r="AA12" s="393"/>
      <c r="AB12" s="110">
        <f t="shared" si="4"/>
        <v>0</v>
      </c>
      <c r="AC12" s="111"/>
      <c r="AD12" s="111"/>
      <c r="AE12" s="405"/>
      <c r="AF12" s="387"/>
      <c r="AG12" s="388"/>
      <c r="AH12" s="406"/>
      <c r="AI12" s="389"/>
      <c r="AJ12" s="407"/>
    </row>
    <row r="13" spans="1:36" s="112" customFormat="1" x14ac:dyDescent="0.25">
      <c r="A13" s="113">
        <v>6</v>
      </c>
      <c r="B13" s="114"/>
      <c r="C13" s="100">
        <f t="shared" si="3"/>
        <v>0</v>
      </c>
      <c r="D13" s="115"/>
      <c r="E13" s="116"/>
      <c r="F13" s="117"/>
      <c r="G13" s="118"/>
      <c r="H13" s="116"/>
      <c r="I13" s="119"/>
      <c r="J13" s="117"/>
      <c r="K13" s="116"/>
      <c r="L13" s="223"/>
      <c r="M13" s="116"/>
      <c r="N13" s="109">
        <f t="shared" si="0"/>
        <v>0</v>
      </c>
      <c r="O13" s="109">
        <f t="shared" si="1"/>
        <v>0</v>
      </c>
      <c r="P13" s="109">
        <f t="shared" si="2"/>
        <v>0</v>
      </c>
      <c r="Q13" s="387"/>
      <c r="R13" s="388"/>
      <c r="S13" s="388"/>
      <c r="T13" s="388"/>
      <c r="U13" s="388"/>
      <c r="V13" s="389"/>
      <c r="W13" s="389"/>
      <c r="X13" s="394"/>
      <c r="Y13" s="391"/>
      <c r="Z13" s="392"/>
      <c r="AA13" s="393"/>
      <c r="AB13" s="110">
        <f t="shared" si="4"/>
        <v>0</v>
      </c>
      <c r="AC13" s="111"/>
      <c r="AD13" s="111"/>
      <c r="AE13" s="405"/>
      <c r="AF13" s="387"/>
      <c r="AG13" s="388"/>
      <c r="AH13" s="406"/>
      <c r="AI13" s="389"/>
      <c r="AJ13" s="407"/>
    </row>
    <row r="14" spans="1:36" s="112" customFormat="1" x14ac:dyDescent="0.25">
      <c r="A14" s="113">
        <v>7</v>
      </c>
      <c r="B14" s="114"/>
      <c r="C14" s="100">
        <f t="shared" si="3"/>
        <v>0</v>
      </c>
      <c r="D14" s="115"/>
      <c r="E14" s="116"/>
      <c r="F14" s="117"/>
      <c r="G14" s="118"/>
      <c r="H14" s="116"/>
      <c r="I14" s="119"/>
      <c r="J14" s="117"/>
      <c r="K14" s="116"/>
      <c r="L14" s="223"/>
      <c r="M14" s="116"/>
      <c r="N14" s="109">
        <f t="shared" si="0"/>
        <v>0</v>
      </c>
      <c r="O14" s="109">
        <f t="shared" si="1"/>
        <v>0</v>
      </c>
      <c r="P14" s="109">
        <f t="shared" si="2"/>
        <v>0</v>
      </c>
      <c r="Q14" s="387"/>
      <c r="R14" s="388"/>
      <c r="S14" s="388"/>
      <c r="T14" s="388"/>
      <c r="U14" s="388"/>
      <c r="V14" s="389"/>
      <c r="W14" s="389"/>
      <c r="X14" s="394"/>
      <c r="Y14" s="391"/>
      <c r="Z14" s="392"/>
      <c r="AA14" s="393"/>
      <c r="AB14" s="110">
        <f t="shared" si="4"/>
        <v>0</v>
      </c>
      <c r="AC14" s="111"/>
      <c r="AD14" s="111"/>
      <c r="AE14" s="405"/>
      <c r="AF14" s="387"/>
      <c r="AG14" s="388"/>
      <c r="AH14" s="406"/>
      <c r="AI14" s="389"/>
      <c r="AJ14" s="407"/>
    </row>
    <row r="15" spans="1:36" s="112" customFormat="1" x14ac:dyDescent="0.25">
      <c r="A15" s="113">
        <v>8</v>
      </c>
      <c r="B15" s="114"/>
      <c r="C15" s="100">
        <f t="shared" si="3"/>
        <v>0</v>
      </c>
      <c r="D15" s="115"/>
      <c r="E15" s="116"/>
      <c r="F15" s="117"/>
      <c r="G15" s="118"/>
      <c r="H15" s="116"/>
      <c r="I15" s="119"/>
      <c r="J15" s="117"/>
      <c r="K15" s="116"/>
      <c r="L15" s="223"/>
      <c r="M15" s="116"/>
      <c r="N15" s="109">
        <f t="shared" si="0"/>
        <v>0</v>
      </c>
      <c r="O15" s="109">
        <f t="shared" si="1"/>
        <v>0</v>
      </c>
      <c r="P15" s="109">
        <f t="shared" si="2"/>
        <v>0</v>
      </c>
      <c r="Q15" s="387"/>
      <c r="R15" s="388"/>
      <c r="S15" s="388"/>
      <c r="T15" s="388"/>
      <c r="U15" s="388"/>
      <c r="V15" s="389"/>
      <c r="W15" s="389"/>
      <c r="X15" s="394"/>
      <c r="Y15" s="391"/>
      <c r="Z15" s="392"/>
      <c r="AA15" s="393"/>
      <c r="AB15" s="110">
        <f t="shared" si="4"/>
        <v>0</v>
      </c>
      <c r="AC15" s="111"/>
      <c r="AD15" s="111"/>
      <c r="AE15" s="405"/>
      <c r="AF15" s="387"/>
      <c r="AG15" s="388"/>
      <c r="AH15" s="406"/>
      <c r="AI15" s="389"/>
      <c r="AJ15" s="407"/>
    </row>
    <row r="16" spans="1:36" s="112" customFormat="1" x14ac:dyDescent="0.25">
      <c r="A16" s="113">
        <v>9</v>
      </c>
      <c r="B16" s="114"/>
      <c r="C16" s="100">
        <f t="shared" si="3"/>
        <v>0</v>
      </c>
      <c r="D16" s="115"/>
      <c r="E16" s="116"/>
      <c r="F16" s="117"/>
      <c r="G16" s="118"/>
      <c r="H16" s="116"/>
      <c r="I16" s="119"/>
      <c r="J16" s="117"/>
      <c r="K16" s="116"/>
      <c r="L16" s="223"/>
      <c r="M16" s="116"/>
      <c r="N16" s="109">
        <f t="shared" si="0"/>
        <v>0</v>
      </c>
      <c r="O16" s="109">
        <f t="shared" si="1"/>
        <v>0</v>
      </c>
      <c r="P16" s="109">
        <f t="shared" si="2"/>
        <v>0</v>
      </c>
      <c r="Q16" s="387"/>
      <c r="R16" s="388"/>
      <c r="S16" s="388"/>
      <c r="T16" s="388"/>
      <c r="U16" s="388"/>
      <c r="V16" s="389"/>
      <c r="W16" s="389"/>
      <c r="X16" s="394"/>
      <c r="Y16" s="391"/>
      <c r="Z16" s="392"/>
      <c r="AA16" s="393"/>
      <c r="AB16" s="110">
        <f t="shared" si="4"/>
        <v>0</v>
      </c>
      <c r="AC16" s="111"/>
      <c r="AD16" s="111"/>
      <c r="AE16" s="405"/>
      <c r="AF16" s="387"/>
      <c r="AG16" s="388"/>
      <c r="AH16" s="406"/>
      <c r="AI16" s="389"/>
      <c r="AJ16" s="407"/>
    </row>
    <row r="17" spans="1:36" s="112" customFormat="1" x14ac:dyDescent="0.25">
      <c r="A17" s="113">
        <v>10</v>
      </c>
      <c r="B17" s="114"/>
      <c r="C17" s="100">
        <f t="shared" si="3"/>
        <v>0</v>
      </c>
      <c r="D17" s="115"/>
      <c r="E17" s="116"/>
      <c r="F17" s="117"/>
      <c r="G17" s="118"/>
      <c r="H17" s="116"/>
      <c r="I17" s="119"/>
      <c r="J17" s="117"/>
      <c r="K17" s="116"/>
      <c r="L17" s="223"/>
      <c r="M17" s="116"/>
      <c r="N17" s="109">
        <f t="shared" si="0"/>
        <v>0</v>
      </c>
      <c r="O17" s="109">
        <f t="shared" si="1"/>
        <v>0</v>
      </c>
      <c r="P17" s="109">
        <f t="shared" si="2"/>
        <v>0</v>
      </c>
      <c r="Q17" s="387"/>
      <c r="R17" s="388"/>
      <c r="S17" s="388"/>
      <c r="T17" s="388"/>
      <c r="U17" s="388"/>
      <c r="V17" s="389"/>
      <c r="W17" s="389"/>
      <c r="X17" s="394"/>
      <c r="Y17" s="391"/>
      <c r="Z17" s="392"/>
      <c r="AA17" s="393"/>
      <c r="AB17" s="110">
        <f t="shared" si="4"/>
        <v>0</v>
      </c>
      <c r="AC17" s="111"/>
      <c r="AD17" s="111"/>
      <c r="AE17" s="405"/>
      <c r="AF17" s="387"/>
      <c r="AG17" s="388"/>
      <c r="AH17" s="406"/>
      <c r="AI17" s="389"/>
      <c r="AJ17" s="407"/>
    </row>
    <row r="18" spans="1:36" s="112" customFormat="1" x14ac:dyDescent="0.25">
      <c r="A18" s="113">
        <v>11</v>
      </c>
      <c r="B18" s="114"/>
      <c r="C18" s="100">
        <f t="shared" si="3"/>
        <v>0</v>
      </c>
      <c r="D18" s="115"/>
      <c r="E18" s="116"/>
      <c r="F18" s="117"/>
      <c r="G18" s="118"/>
      <c r="H18" s="116"/>
      <c r="I18" s="119"/>
      <c r="J18" s="117"/>
      <c r="K18" s="116"/>
      <c r="L18" s="223"/>
      <c r="M18" s="116"/>
      <c r="N18" s="109">
        <f t="shared" si="0"/>
        <v>0</v>
      </c>
      <c r="O18" s="109">
        <f t="shared" si="1"/>
        <v>0</v>
      </c>
      <c r="P18" s="109">
        <f t="shared" si="2"/>
        <v>0</v>
      </c>
      <c r="Q18" s="387"/>
      <c r="R18" s="388"/>
      <c r="S18" s="388"/>
      <c r="T18" s="388"/>
      <c r="U18" s="388"/>
      <c r="V18" s="389"/>
      <c r="W18" s="389"/>
      <c r="X18" s="394"/>
      <c r="Y18" s="391"/>
      <c r="Z18" s="392"/>
      <c r="AA18" s="393"/>
      <c r="AB18" s="110">
        <f t="shared" si="4"/>
        <v>0</v>
      </c>
      <c r="AC18" s="111"/>
      <c r="AD18" s="111"/>
      <c r="AE18" s="405"/>
      <c r="AF18" s="387"/>
      <c r="AG18" s="388"/>
      <c r="AH18" s="406"/>
      <c r="AI18" s="389"/>
      <c r="AJ18" s="407"/>
    </row>
    <row r="19" spans="1:36" s="112" customFormat="1" x14ac:dyDescent="0.25">
      <c r="A19" s="113">
        <v>12</v>
      </c>
      <c r="B19" s="114"/>
      <c r="C19" s="100">
        <f t="shared" si="3"/>
        <v>0</v>
      </c>
      <c r="D19" s="115"/>
      <c r="E19" s="116"/>
      <c r="F19" s="117"/>
      <c r="G19" s="118"/>
      <c r="H19" s="116"/>
      <c r="I19" s="119"/>
      <c r="J19" s="117"/>
      <c r="K19" s="116"/>
      <c r="L19" s="223"/>
      <c r="M19" s="116"/>
      <c r="N19" s="109">
        <f t="shared" si="0"/>
        <v>0</v>
      </c>
      <c r="O19" s="109">
        <f t="shared" si="1"/>
        <v>0</v>
      </c>
      <c r="P19" s="109">
        <f t="shared" si="2"/>
        <v>0</v>
      </c>
      <c r="Q19" s="387"/>
      <c r="R19" s="388"/>
      <c r="S19" s="388"/>
      <c r="T19" s="388"/>
      <c r="U19" s="388"/>
      <c r="V19" s="389"/>
      <c r="W19" s="389"/>
      <c r="X19" s="394"/>
      <c r="Y19" s="391"/>
      <c r="Z19" s="392"/>
      <c r="AA19" s="393"/>
      <c r="AB19" s="110">
        <f t="shared" si="4"/>
        <v>0</v>
      </c>
      <c r="AC19" s="111"/>
      <c r="AD19" s="111"/>
      <c r="AE19" s="405"/>
      <c r="AF19" s="387"/>
      <c r="AG19" s="388"/>
      <c r="AH19" s="406"/>
      <c r="AI19" s="389"/>
      <c r="AJ19" s="407"/>
    </row>
    <row r="20" spans="1:36" s="112" customFormat="1" x14ac:dyDescent="0.25">
      <c r="A20" s="113">
        <v>13</v>
      </c>
      <c r="B20" s="114"/>
      <c r="C20" s="100">
        <f t="shared" si="3"/>
        <v>0</v>
      </c>
      <c r="D20" s="115"/>
      <c r="E20" s="116"/>
      <c r="F20" s="117"/>
      <c r="G20" s="118"/>
      <c r="H20" s="116"/>
      <c r="I20" s="119"/>
      <c r="J20" s="117"/>
      <c r="K20" s="116"/>
      <c r="L20" s="223"/>
      <c r="M20" s="116"/>
      <c r="N20" s="109">
        <f t="shared" si="0"/>
        <v>0</v>
      </c>
      <c r="O20" s="109">
        <f t="shared" si="1"/>
        <v>0</v>
      </c>
      <c r="P20" s="109">
        <f t="shared" si="2"/>
        <v>0</v>
      </c>
      <c r="Q20" s="387"/>
      <c r="R20" s="388"/>
      <c r="S20" s="388"/>
      <c r="T20" s="388"/>
      <c r="U20" s="388"/>
      <c r="V20" s="389"/>
      <c r="W20" s="389"/>
      <c r="X20" s="394"/>
      <c r="Y20" s="391"/>
      <c r="Z20" s="392"/>
      <c r="AA20" s="393"/>
      <c r="AB20" s="110">
        <f t="shared" si="4"/>
        <v>0</v>
      </c>
      <c r="AC20" s="111"/>
      <c r="AD20" s="111"/>
      <c r="AE20" s="405"/>
      <c r="AF20" s="387"/>
      <c r="AG20" s="388"/>
      <c r="AH20" s="406"/>
      <c r="AI20" s="389"/>
      <c r="AJ20" s="407"/>
    </row>
    <row r="21" spans="1:36" s="112" customFormat="1" x14ac:dyDescent="0.25">
      <c r="A21" s="113">
        <v>14</v>
      </c>
      <c r="B21" s="114"/>
      <c r="C21" s="100">
        <f t="shared" si="3"/>
        <v>0</v>
      </c>
      <c r="D21" s="115"/>
      <c r="E21" s="116"/>
      <c r="F21" s="117"/>
      <c r="G21" s="118"/>
      <c r="H21" s="116"/>
      <c r="I21" s="119"/>
      <c r="J21" s="117"/>
      <c r="K21" s="116"/>
      <c r="L21" s="223"/>
      <c r="M21" s="116"/>
      <c r="N21" s="109">
        <f t="shared" si="0"/>
        <v>0</v>
      </c>
      <c r="O21" s="109">
        <f t="shared" si="1"/>
        <v>0</v>
      </c>
      <c r="P21" s="109">
        <f t="shared" si="2"/>
        <v>0</v>
      </c>
      <c r="Q21" s="387"/>
      <c r="R21" s="388"/>
      <c r="S21" s="388"/>
      <c r="T21" s="388"/>
      <c r="U21" s="388"/>
      <c r="V21" s="389"/>
      <c r="W21" s="389"/>
      <c r="X21" s="394"/>
      <c r="Y21" s="391"/>
      <c r="Z21" s="392"/>
      <c r="AA21" s="393"/>
      <c r="AB21" s="110">
        <f t="shared" si="4"/>
        <v>0</v>
      </c>
      <c r="AC21" s="111"/>
      <c r="AD21" s="111"/>
      <c r="AE21" s="405"/>
      <c r="AF21" s="387"/>
      <c r="AG21" s="388"/>
      <c r="AH21" s="406"/>
      <c r="AI21" s="389"/>
      <c r="AJ21" s="407"/>
    </row>
    <row r="22" spans="1:36" s="112" customFormat="1" x14ac:dyDescent="0.25">
      <c r="A22" s="113">
        <v>15</v>
      </c>
      <c r="B22" s="114"/>
      <c r="C22" s="100">
        <f t="shared" si="3"/>
        <v>0</v>
      </c>
      <c r="D22" s="115"/>
      <c r="E22" s="116"/>
      <c r="F22" s="117"/>
      <c r="G22" s="118"/>
      <c r="H22" s="116"/>
      <c r="I22" s="119"/>
      <c r="J22" s="117"/>
      <c r="K22" s="116"/>
      <c r="L22" s="223"/>
      <c r="M22" s="116"/>
      <c r="N22" s="109">
        <f t="shared" si="0"/>
        <v>0</v>
      </c>
      <c r="O22" s="109">
        <f t="shared" si="1"/>
        <v>0</v>
      </c>
      <c r="P22" s="109">
        <f t="shared" si="2"/>
        <v>0</v>
      </c>
      <c r="Q22" s="387"/>
      <c r="R22" s="388"/>
      <c r="S22" s="388"/>
      <c r="T22" s="388"/>
      <c r="U22" s="388"/>
      <c r="V22" s="389"/>
      <c r="W22" s="389"/>
      <c r="X22" s="394"/>
      <c r="Y22" s="391"/>
      <c r="Z22" s="392"/>
      <c r="AA22" s="393"/>
      <c r="AB22" s="110">
        <f t="shared" si="4"/>
        <v>0</v>
      </c>
      <c r="AC22" s="111"/>
      <c r="AD22" s="111"/>
      <c r="AE22" s="405"/>
      <c r="AF22" s="387"/>
      <c r="AG22" s="388"/>
      <c r="AH22" s="406"/>
      <c r="AI22" s="389"/>
      <c r="AJ22" s="407"/>
    </row>
    <row r="23" spans="1:36" s="112" customFormat="1" x14ac:dyDescent="0.25">
      <c r="A23" s="113">
        <v>16</v>
      </c>
      <c r="B23" s="114"/>
      <c r="C23" s="100">
        <f t="shared" si="3"/>
        <v>0</v>
      </c>
      <c r="D23" s="115"/>
      <c r="E23" s="116"/>
      <c r="F23" s="117"/>
      <c r="G23" s="118"/>
      <c r="H23" s="116"/>
      <c r="I23" s="119"/>
      <c r="J23" s="117"/>
      <c r="K23" s="116"/>
      <c r="L23" s="223"/>
      <c r="M23" s="116"/>
      <c r="N23" s="109">
        <f t="shared" si="0"/>
        <v>0</v>
      </c>
      <c r="O23" s="109">
        <f t="shared" si="1"/>
        <v>0</v>
      </c>
      <c r="P23" s="109">
        <f t="shared" si="2"/>
        <v>0</v>
      </c>
      <c r="Q23" s="387"/>
      <c r="R23" s="388"/>
      <c r="S23" s="388"/>
      <c r="T23" s="388"/>
      <c r="U23" s="388"/>
      <c r="V23" s="389"/>
      <c r="W23" s="389"/>
      <c r="X23" s="394"/>
      <c r="Y23" s="391"/>
      <c r="Z23" s="392"/>
      <c r="AA23" s="393"/>
      <c r="AB23" s="110">
        <f t="shared" si="4"/>
        <v>0</v>
      </c>
      <c r="AC23" s="111"/>
      <c r="AD23" s="111"/>
      <c r="AE23" s="405"/>
      <c r="AF23" s="387"/>
      <c r="AG23" s="388"/>
      <c r="AH23" s="406"/>
      <c r="AI23" s="389"/>
      <c r="AJ23" s="407"/>
    </row>
    <row r="24" spans="1:36" s="112" customFormat="1" x14ac:dyDescent="0.25">
      <c r="A24" s="113">
        <v>17</v>
      </c>
      <c r="B24" s="114"/>
      <c r="C24" s="100">
        <f t="shared" si="3"/>
        <v>0</v>
      </c>
      <c r="D24" s="115"/>
      <c r="E24" s="116"/>
      <c r="F24" s="117"/>
      <c r="G24" s="118"/>
      <c r="H24" s="116"/>
      <c r="I24" s="119"/>
      <c r="J24" s="117"/>
      <c r="K24" s="116"/>
      <c r="L24" s="223"/>
      <c r="M24" s="116"/>
      <c r="N24" s="109">
        <f t="shared" si="0"/>
        <v>0</v>
      </c>
      <c r="O24" s="109">
        <f t="shared" si="1"/>
        <v>0</v>
      </c>
      <c r="P24" s="109">
        <f t="shared" si="2"/>
        <v>0</v>
      </c>
      <c r="Q24" s="387"/>
      <c r="R24" s="388"/>
      <c r="S24" s="388"/>
      <c r="T24" s="388"/>
      <c r="U24" s="388"/>
      <c r="V24" s="389"/>
      <c r="W24" s="389"/>
      <c r="X24" s="394"/>
      <c r="Y24" s="391"/>
      <c r="Z24" s="392"/>
      <c r="AA24" s="393"/>
      <c r="AB24" s="110">
        <f t="shared" si="4"/>
        <v>0</v>
      </c>
      <c r="AC24" s="111"/>
      <c r="AD24" s="111"/>
      <c r="AE24" s="405"/>
      <c r="AF24" s="387"/>
      <c r="AG24" s="388"/>
      <c r="AH24" s="406"/>
      <c r="AI24" s="389"/>
      <c r="AJ24" s="407"/>
    </row>
    <row r="25" spans="1:36" s="112" customFormat="1" x14ac:dyDescent="0.25">
      <c r="A25" s="113">
        <v>18</v>
      </c>
      <c r="B25" s="114"/>
      <c r="C25" s="100">
        <f t="shared" si="3"/>
        <v>0</v>
      </c>
      <c r="D25" s="115"/>
      <c r="E25" s="116"/>
      <c r="F25" s="117"/>
      <c r="G25" s="118"/>
      <c r="H25" s="116"/>
      <c r="I25" s="119"/>
      <c r="J25" s="117"/>
      <c r="K25" s="116"/>
      <c r="L25" s="223"/>
      <c r="M25" s="116"/>
      <c r="N25" s="109">
        <f t="shared" si="0"/>
        <v>0</v>
      </c>
      <c r="O25" s="109">
        <f t="shared" si="1"/>
        <v>0</v>
      </c>
      <c r="P25" s="109">
        <f t="shared" si="2"/>
        <v>0</v>
      </c>
      <c r="Q25" s="387"/>
      <c r="R25" s="388"/>
      <c r="S25" s="388"/>
      <c r="T25" s="388"/>
      <c r="U25" s="388"/>
      <c r="V25" s="389"/>
      <c r="W25" s="389"/>
      <c r="X25" s="394"/>
      <c r="Y25" s="391"/>
      <c r="Z25" s="392"/>
      <c r="AA25" s="393"/>
      <c r="AB25" s="110">
        <f t="shared" si="4"/>
        <v>0</v>
      </c>
      <c r="AC25" s="111"/>
      <c r="AD25" s="111"/>
      <c r="AE25" s="405"/>
      <c r="AF25" s="387"/>
      <c r="AG25" s="388"/>
      <c r="AH25" s="406"/>
      <c r="AI25" s="389"/>
      <c r="AJ25" s="407"/>
    </row>
    <row r="26" spans="1:36" s="112" customFormat="1" x14ac:dyDescent="0.25">
      <c r="A26" s="113">
        <v>19</v>
      </c>
      <c r="B26" s="114"/>
      <c r="C26" s="100">
        <f t="shared" si="3"/>
        <v>0</v>
      </c>
      <c r="D26" s="115"/>
      <c r="E26" s="116"/>
      <c r="F26" s="117"/>
      <c r="G26" s="118"/>
      <c r="H26" s="116"/>
      <c r="I26" s="119"/>
      <c r="J26" s="117"/>
      <c r="K26" s="116"/>
      <c r="L26" s="223"/>
      <c r="M26" s="116"/>
      <c r="N26" s="109">
        <f t="shared" si="0"/>
        <v>0</v>
      </c>
      <c r="O26" s="109">
        <f t="shared" si="1"/>
        <v>0</v>
      </c>
      <c r="P26" s="109">
        <f t="shared" si="2"/>
        <v>0</v>
      </c>
      <c r="Q26" s="387"/>
      <c r="R26" s="388"/>
      <c r="S26" s="388"/>
      <c r="T26" s="388"/>
      <c r="U26" s="388"/>
      <c r="V26" s="389"/>
      <c r="W26" s="389"/>
      <c r="X26" s="394"/>
      <c r="Y26" s="391"/>
      <c r="Z26" s="392"/>
      <c r="AA26" s="393"/>
      <c r="AB26" s="110">
        <f t="shared" si="4"/>
        <v>0</v>
      </c>
      <c r="AC26" s="111"/>
      <c r="AD26" s="111"/>
      <c r="AE26" s="405"/>
      <c r="AF26" s="387"/>
      <c r="AG26" s="388"/>
      <c r="AH26" s="406"/>
      <c r="AI26" s="389"/>
      <c r="AJ26" s="407"/>
    </row>
    <row r="27" spans="1:36" s="112" customFormat="1" x14ac:dyDescent="0.25">
      <c r="A27" s="113">
        <v>20</v>
      </c>
      <c r="B27" s="114"/>
      <c r="C27" s="100">
        <f t="shared" si="3"/>
        <v>0</v>
      </c>
      <c r="D27" s="115"/>
      <c r="E27" s="116"/>
      <c r="F27" s="117"/>
      <c r="G27" s="118"/>
      <c r="H27" s="116"/>
      <c r="I27" s="119"/>
      <c r="J27" s="117"/>
      <c r="K27" s="116"/>
      <c r="L27" s="223"/>
      <c r="M27" s="116"/>
      <c r="N27" s="109">
        <f t="shared" si="0"/>
        <v>0</v>
      </c>
      <c r="O27" s="109">
        <f t="shared" si="1"/>
        <v>0</v>
      </c>
      <c r="P27" s="109">
        <f t="shared" si="2"/>
        <v>0</v>
      </c>
      <c r="Q27" s="387"/>
      <c r="R27" s="388"/>
      <c r="S27" s="388"/>
      <c r="T27" s="388"/>
      <c r="U27" s="388"/>
      <c r="V27" s="389"/>
      <c r="W27" s="389"/>
      <c r="X27" s="394"/>
      <c r="Y27" s="391"/>
      <c r="Z27" s="392"/>
      <c r="AA27" s="393"/>
      <c r="AB27" s="110">
        <f t="shared" si="4"/>
        <v>0</v>
      </c>
      <c r="AC27" s="111"/>
      <c r="AD27" s="111"/>
      <c r="AE27" s="405"/>
      <c r="AF27" s="387"/>
      <c r="AG27" s="388"/>
      <c r="AH27" s="406"/>
      <c r="AI27" s="389"/>
      <c r="AJ27" s="407"/>
    </row>
    <row r="28" spans="1:36" s="112" customFormat="1" x14ac:dyDescent="0.25">
      <c r="A28" s="113">
        <v>21</v>
      </c>
      <c r="B28" s="114"/>
      <c r="C28" s="100">
        <f t="shared" si="3"/>
        <v>0</v>
      </c>
      <c r="D28" s="115"/>
      <c r="E28" s="116"/>
      <c r="F28" s="117"/>
      <c r="G28" s="118"/>
      <c r="H28" s="116"/>
      <c r="I28" s="119"/>
      <c r="J28" s="117"/>
      <c r="K28" s="116"/>
      <c r="L28" s="223"/>
      <c r="M28" s="116"/>
      <c r="N28" s="109">
        <f t="shared" si="0"/>
        <v>0</v>
      </c>
      <c r="O28" s="109">
        <f t="shared" si="1"/>
        <v>0</v>
      </c>
      <c r="P28" s="109">
        <f t="shared" si="2"/>
        <v>0</v>
      </c>
      <c r="Q28" s="387"/>
      <c r="R28" s="388"/>
      <c r="S28" s="388"/>
      <c r="T28" s="388"/>
      <c r="U28" s="388"/>
      <c r="V28" s="389"/>
      <c r="W28" s="389"/>
      <c r="X28" s="394"/>
      <c r="Y28" s="391"/>
      <c r="Z28" s="392"/>
      <c r="AA28" s="393"/>
      <c r="AB28" s="110">
        <f t="shared" si="4"/>
        <v>0</v>
      </c>
      <c r="AC28" s="111"/>
      <c r="AD28" s="111"/>
      <c r="AE28" s="405"/>
      <c r="AF28" s="387"/>
      <c r="AG28" s="388"/>
      <c r="AH28" s="406"/>
      <c r="AI28" s="389"/>
      <c r="AJ28" s="407"/>
    </row>
    <row r="29" spans="1:36" s="112" customFormat="1" x14ac:dyDescent="0.25">
      <c r="A29" s="113">
        <v>22</v>
      </c>
      <c r="B29" s="114"/>
      <c r="C29" s="100">
        <f t="shared" si="3"/>
        <v>0</v>
      </c>
      <c r="D29" s="115"/>
      <c r="E29" s="116"/>
      <c r="F29" s="117"/>
      <c r="G29" s="118"/>
      <c r="H29" s="116"/>
      <c r="I29" s="119"/>
      <c r="J29" s="117"/>
      <c r="K29" s="116"/>
      <c r="L29" s="223"/>
      <c r="M29" s="116"/>
      <c r="N29" s="109">
        <f t="shared" si="0"/>
        <v>0</v>
      </c>
      <c r="O29" s="109">
        <f t="shared" si="1"/>
        <v>0</v>
      </c>
      <c r="P29" s="109">
        <f t="shared" si="2"/>
        <v>0</v>
      </c>
      <c r="Q29" s="387"/>
      <c r="R29" s="388"/>
      <c r="S29" s="388"/>
      <c r="T29" s="388"/>
      <c r="U29" s="388"/>
      <c r="V29" s="389"/>
      <c r="W29" s="389"/>
      <c r="X29" s="394"/>
      <c r="Y29" s="391"/>
      <c r="Z29" s="392"/>
      <c r="AA29" s="393"/>
      <c r="AB29" s="110">
        <f t="shared" si="4"/>
        <v>0</v>
      </c>
      <c r="AC29" s="111"/>
      <c r="AD29" s="111"/>
      <c r="AE29" s="405"/>
      <c r="AF29" s="387"/>
      <c r="AG29" s="388"/>
      <c r="AH29" s="406"/>
      <c r="AI29" s="389"/>
      <c r="AJ29" s="407"/>
    </row>
    <row r="30" spans="1:36" s="112" customFormat="1" x14ac:dyDescent="0.25">
      <c r="A30" s="113">
        <v>23</v>
      </c>
      <c r="B30" s="114"/>
      <c r="C30" s="100">
        <f t="shared" si="3"/>
        <v>0</v>
      </c>
      <c r="D30" s="115"/>
      <c r="E30" s="116"/>
      <c r="F30" s="117"/>
      <c r="G30" s="118"/>
      <c r="H30" s="116"/>
      <c r="I30" s="119"/>
      <c r="J30" s="117"/>
      <c r="K30" s="116"/>
      <c r="L30" s="223"/>
      <c r="M30" s="116"/>
      <c r="N30" s="109">
        <f t="shared" si="0"/>
        <v>0</v>
      </c>
      <c r="O30" s="109">
        <f t="shared" si="1"/>
        <v>0</v>
      </c>
      <c r="P30" s="109">
        <f t="shared" si="2"/>
        <v>0</v>
      </c>
      <c r="Q30" s="387"/>
      <c r="R30" s="388"/>
      <c r="S30" s="388"/>
      <c r="T30" s="388"/>
      <c r="U30" s="388"/>
      <c r="V30" s="389"/>
      <c r="W30" s="389"/>
      <c r="X30" s="394"/>
      <c r="Y30" s="391"/>
      <c r="Z30" s="392"/>
      <c r="AA30" s="393"/>
      <c r="AB30" s="110">
        <f t="shared" si="4"/>
        <v>0</v>
      </c>
      <c r="AC30" s="111"/>
      <c r="AD30" s="111"/>
      <c r="AE30" s="405"/>
      <c r="AF30" s="387"/>
      <c r="AG30" s="388"/>
      <c r="AH30" s="406"/>
      <c r="AI30" s="389"/>
      <c r="AJ30" s="407"/>
    </row>
    <row r="31" spans="1:36" s="112" customFormat="1" x14ac:dyDescent="0.25">
      <c r="A31" s="113">
        <v>24</v>
      </c>
      <c r="B31" s="114"/>
      <c r="C31" s="100">
        <f t="shared" si="3"/>
        <v>0</v>
      </c>
      <c r="D31" s="115"/>
      <c r="E31" s="116"/>
      <c r="F31" s="117"/>
      <c r="G31" s="118"/>
      <c r="H31" s="116"/>
      <c r="I31" s="119"/>
      <c r="J31" s="117"/>
      <c r="K31" s="116"/>
      <c r="L31" s="223"/>
      <c r="M31" s="116"/>
      <c r="N31" s="109">
        <f t="shared" si="0"/>
        <v>0</v>
      </c>
      <c r="O31" s="109">
        <f t="shared" si="1"/>
        <v>0</v>
      </c>
      <c r="P31" s="109">
        <f t="shared" si="2"/>
        <v>0</v>
      </c>
      <c r="Q31" s="387"/>
      <c r="R31" s="388"/>
      <c r="S31" s="388"/>
      <c r="T31" s="388"/>
      <c r="U31" s="388"/>
      <c r="V31" s="389"/>
      <c r="W31" s="389"/>
      <c r="X31" s="394"/>
      <c r="Y31" s="391"/>
      <c r="Z31" s="392"/>
      <c r="AA31" s="393"/>
      <c r="AB31" s="110">
        <f t="shared" si="4"/>
        <v>0</v>
      </c>
      <c r="AC31" s="111"/>
      <c r="AD31" s="111"/>
      <c r="AE31" s="405"/>
      <c r="AF31" s="387"/>
      <c r="AG31" s="388"/>
      <c r="AH31" s="406"/>
      <c r="AI31" s="389"/>
      <c r="AJ31" s="407"/>
    </row>
    <row r="32" spans="1:36" s="112" customFormat="1" x14ac:dyDescent="0.25">
      <c r="A32" s="113">
        <v>25</v>
      </c>
      <c r="B32" s="114"/>
      <c r="C32" s="100">
        <f t="shared" si="3"/>
        <v>0</v>
      </c>
      <c r="D32" s="115"/>
      <c r="E32" s="116"/>
      <c r="F32" s="117"/>
      <c r="G32" s="118"/>
      <c r="H32" s="116"/>
      <c r="I32" s="119"/>
      <c r="J32" s="117"/>
      <c r="K32" s="116"/>
      <c r="L32" s="223"/>
      <c r="M32" s="116"/>
      <c r="N32" s="109">
        <f t="shared" si="0"/>
        <v>0</v>
      </c>
      <c r="O32" s="109">
        <f t="shared" si="1"/>
        <v>0</v>
      </c>
      <c r="P32" s="109">
        <f t="shared" si="2"/>
        <v>0</v>
      </c>
      <c r="Q32" s="387"/>
      <c r="R32" s="388"/>
      <c r="S32" s="388"/>
      <c r="T32" s="388"/>
      <c r="U32" s="388"/>
      <c r="V32" s="389"/>
      <c r="W32" s="389"/>
      <c r="X32" s="394"/>
      <c r="Y32" s="391"/>
      <c r="Z32" s="392"/>
      <c r="AA32" s="393"/>
      <c r="AB32" s="110">
        <f t="shared" si="4"/>
        <v>0</v>
      </c>
      <c r="AC32" s="111"/>
      <c r="AD32" s="111"/>
      <c r="AE32" s="405"/>
      <c r="AF32" s="387"/>
      <c r="AG32" s="388"/>
      <c r="AH32" s="406"/>
      <c r="AI32" s="389"/>
      <c r="AJ32" s="407"/>
    </row>
    <row r="33" spans="1:36" s="112" customFormat="1" x14ac:dyDescent="0.25">
      <c r="A33" s="113">
        <v>26</v>
      </c>
      <c r="B33" s="114"/>
      <c r="C33" s="100">
        <f t="shared" si="3"/>
        <v>0</v>
      </c>
      <c r="D33" s="115"/>
      <c r="E33" s="116"/>
      <c r="F33" s="117"/>
      <c r="G33" s="118"/>
      <c r="H33" s="116"/>
      <c r="I33" s="119"/>
      <c r="J33" s="117"/>
      <c r="K33" s="116"/>
      <c r="L33" s="223"/>
      <c r="M33" s="116"/>
      <c r="N33" s="109">
        <f t="shared" si="0"/>
        <v>0</v>
      </c>
      <c r="O33" s="109">
        <f t="shared" si="1"/>
        <v>0</v>
      </c>
      <c r="P33" s="109">
        <f t="shared" si="2"/>
        <v>0</v>
      </c>
      <c r="Q33" s="387"/>
      <c r="R33" s="388"/>
      <c r="S33" s="388"/>
      <c r="T33" s="388"/>
      <c r="U33" s="388"/>
      <c r="V33" s="389"/>
      <c r="W33" s="389"/>
      <c r="X33" s="394"/>
      <c r="Y33" s="391"/>
      <c r="Z33" s="392"/>
      <c r="AA33" s="393"/>
      <c r="AB33" s="110">
        <f t="shared" si="4"/>
        <v>0</v>
      </c>
      <c r="AC33" s="111"/>
      <c r="AD33" s="111"/>
      <c r="AE33" s="405"/>
      <c r="AF33" s="387"/>
      <c r="AG33" s="388"/>
      <c r="AH33" s="406"/>
      <c r="AI33" s="389"/>
      <c r="AJ33" s="407"/>
    </row>
    <row r="34" spans="1:36" s="112" customFormat="1" x14ac:dyDescent="0.25">
      <c r="A34" s="113">
        <v>27</v>
      </c>
      <c r="B34" s="114"/>
      <c r="C34" s="100">
        <f t="shared" si="3"/>
        <v>0</v>
      </c>
      <c r="D34" s="115"/>
      <c r="E34" s="116"/>
      <c r="F34" s="117"/>
      <c r="G34" s="118"/>
      <c r="H34" s="116"/>
      <c r="I34" s="119"/>
      <c r="J34" s="117"/>
      <c r="K34" s="116"/>
      <c r="L34" s="223"/>
      <c r="M34" s="116"/>
      <c r="N34" s="109">
        <f t="shared" si="0"/>
        <v>0</v>
      </c>
      <c r="O34" s="109">
        <f t="shared" si="1"/>
        <v>0</v>
      </c>
      <c r="P34" s="109">
        <f t="shared" si="2"/>
        <v>0</v>
      </c>
      <c r="Q34" s="387"/>
      <c r="R34" s="388"/>
      <c r="S34" s="388"/>
      <c r="T34" s="388"/>
      <c r="U34" s="388"/>
      <c r="V34" s="389"/>
      <c r="W34" s="389"/>
      <c r="X34" s="394"/>
      <c r="Y34" s="391"/>
      <c r="Z34" s="392"/>
      <c r="AA34" s="393"/>
      <c r="AB34" s="110">
        <f t="shared" si="4"/>
        <v>0</v>
      </c>
      <c r="AC34" s="111"/>
      <c r="AD34" s="111"/>
      <c r="AE34" s="405"/>
      <c r="AF34" s="387"/>
      <c r="AG34" s="388"/>
      <c r="AH34" s="406"/>
      <c r="AI34" s="389"/>
      <c r="AJ34" s="407"/>
    </row>
    <row r="35" spans="1:36" s="112" customFormat="1" x14ac:dyDescent="0.25">
      <c r="A35" s="113">
        <v>28</v>
      </c>
      <c r="B35" s="114"/>
      <c r="C35" s="100">
        <f t="shared" si="3"/>
        <v>0</v>
      </c>
      <c r="D35" s="115"/>
      <c r="E35" s="116"/>
      <c r="F35" s="117"/>
      <c r="G35" s="118"/>
      <c r="H35" s="116"/>
      <c r="I35" s="119"/>
      <c r="J35" s="117"/>
      <c r="K35" s="116"/>
      <c r="L35" s="223"/>
      <c r="M35" s="116"/>
      <c r="N35" s="109">
        <f t="shared" si="0"/>
        <v>0</v>
      </c>
      <c r="O35" s="109">
        <f t="shared" si="1"/>
        <v>0</v>
      </c>
      <c r="P35" s="109">
        <f t="shared" si="2"/>
        <v>0</v>
      </c>
      <c r="Q35" s="387"/>
      <c r="R35" s="388"/>
      <c r="S35" s="388"/>
      <c r="T35" s="388"/>
      <c r="U35" s="388"/>
      <c r="V35" s="389"/>
      <c r="W35" s="389"/>
      <c r="X35" s="394"/>
      <c r="Y35" s="391"/>
      <c r="Z35" s="392"/>
      <c r="AA35" s="393"/>
      <c r="AB35" s="110">
        <f t="shared" si="4"/>
        <v>0</v>
      </c>
      <c r="AC35" s="111"/>
      <c r="AD35" s="111"/>
      <c r="AE35" s="405"/>
      <c r="AF35" s="387"/>
      <c r="AG35" s="388"/>
      <c r="AH35" s="406"/>
      <c r="AI35" s="389"/>
      <c r="AJ35" s="407"/>
    </row>
    <row r="36" spans="1:36" s="112" customFormat="1" x14ac:dyDescent="0.25">
      <c r="A36" s="113">
        <v>29</v>
      </c>
      <c r="B36" s="114"/>
      <c r="C36" s="100">
        <f t="shared" si="3"/>
        <v>0</v>
      </c>
      <c r="D36" s="115"/>
      <c r="E36" s="116"/>
      <c r="F36" s="117"/>
      <c r="G36" s="118"/>
      <c r="H36" s="116"/>
      <c r="I36" s="119"/>
      <c r="J36" s="117"/>
      <c r="K36" s="116"/>
      <c r="L36" s="223"/>
      <c r="M36" s="116"/>
      <c r="N36" s="109">
        <f t="shared" si="0"/>
        <v>0</v>
      </c>
      <c r="O36" s="109">
        <f t="shared" si="1"/>
        <v>0</v>
      </c>
      <c r="P36" s="109">
        <f t="shared" si="2"/>
        <v>0</v>
      </c>
      <c r="Q36" s="387"/>
      <c r="R36" s="388"/>
      <c r="S36" s="388"/>
      <c r="T36" s="388"/>
      <c r="U36" s="388"/>
      <c r="V36" s="389"/>
      <c r="W36" s="389"/>
      <c r="X36" s="394"/>
      <c r="Y36" s="391"/>
      <c r="Z36" s="392"/>
      <c r="AA36" s="393"/>
      <c r="AB36" s="110">
        <f t="shared" si="4"/>
        <v>0</v>
      </c>
      <c r="AC36" s="111"/>
      <c r="AD36" s="111"/>
      <c r="AE36" s="405"/>
      <c r="AF36" s="387"/>
      <c r="AG36" s="388"/>
      <c r="AH36" s="406"/>
      <c r="AI36" s="389"/>
      <c r="AJ36" s="407"/>
    </row>
    <row r="37" spans="1:36" s="112" customFormat="1" x14ac:dyDescent="0.25">
      <c r="A37" s="113">
        <v>30</v>
      </c>
      <c r="B37" s="114"/>
      <c r="C37" s="100">
        <f t="shared" si="3"/>
        <v>0</v>
      </c>
      <c r="D37" s="115"/>
      <c r="E37" s="116"/>
      <c r="F37" s="117"/>
      <c r="G37" s="118"/>
      <c r="H37" s="116"/>
      <c r="I37" s="119"/>
      <c r="J37" s="117"/>
      <c r="K37" s="116"/>
      <c r="L37" s="223"/>
      <c r="M37" s="116"/>
      <c r="N37" s="109">
        <f t="shared" si="0"/>
        <v>0</v>
      </c>
      <c r="O37" s="109">
        <f t="shared" si="1"/>
        <v>0</v>
      </c>
      <c r="P37" s="109">
        <f t="shared" si="2"/>
        <v>0</v>
      </c>
      <c r="Q37" s="387"/>
      <c r="R37" s="388"/>
      <c r="S37" s="388"/>
      <c r="T37" s="388"/>
      <c r="U37" s="388"/>
      <c r="V37" s="389"/>
      <c r="W37" s="389"/>
      <c r="X37" s="394"/>
      <c r="Y37" s="391"/>
      <c r="Z37" s="392"/>
      <c r="AA37" s="393"/>
      <c r="AB37" s="110">
        <f t="shared" si="4"/>
        <v>0</v>
      </c>
      <c r="AC37" s="111"/>
      <c r="AD37" s="111"/>
      <c r="AE37" s="405"/>
      <c r="AF37" s="387"/>
      <c r="AG37" s="388"/>
      <c r="AH37" s="406"/>
      <c r="AI37" s="389"/>
      <c r="AJ37" s="407"/>
    </row>
    <row r="38" spans="1:36" s="112" customFormat="1" x14ac:dyDescent="0.25">
      <c r="A38" s="113">
        <v>31</v>
      </c>
      <c r="B38" s="114"/>
      <c r="C38" s="100">
        <f t="shared" si="3"/>
        <v>0</v>
      </c>
      <c r="D38" s="115"/>
      <c r="E38" s="116"/>
      <c r="F38" s="117"/>
      <c r="G38" s="118"/>
      <c r="H38" s="116"/>
      <c r="I38" s="119"/>
      <c r="J38" s="117"/>
      <c r="K38" s="116"/>
      <c r="L38" s="223"/>
      <c r="M38" s="116"/>
      <c r="N38" s="109">
        <f t="shared" si="0"/>
        <v>0</v>
      </c>
      <c r="O38" s="109">
        <f t="shared" si="1"/>
        <v>0</v>
      </c>
      <c r="P38" s="109">
        <f t="shared" si="2"/>
        <v>0</v>
      </c>
      <c r="Q38" s="387"/>
      <c r="R38" s="388"/>
      <c r="S38" s="388"/>
      <c r="T38" s="388"/>
      <c r="U38" s="388"/>
      <c r="V38" s="389"/>
      <c r="W38" s="389"/>
      <c r="X38" s="394"/>
      <c r="Y38" s="391"/>
      <c r="Z38" s="392"/>
      <c r="AA38" s="393"/>
      <c r="AB38" s="110">
        <f t="shared" si="4"/>
        <v>0</v>
      </c>
      <c r="AC38" s="111"/>
      <c r="AD38" s="111"/>
      <c r="AE38" s="405"/>
      <c r="AF38" s="387"/>
      <c r="AG38" s="388"/>
      <c r="AH38" s="406"/>
      <c r="AI38" s="389"/>
      <c r="AJ38" s="407"/>
    </row>
    <row r="39" spans="1:36" s="112" customFormat="1" x14ac:dyDescent="0.25">
      <c r="A39" s="113">
        <v>32</v>
      </c>
      <c r="B39" s="114"/>
      <c r="C39" s="100">
        <f t="shared" si="3"/>
        <v>0</v>
      </c>
      <c r="D39" s="115"/>
      <c r="E39" s="116"/>
      <c r="F39" s="117"/>
      <c r="G39" s="118"/>
      <c r="H39" s="116"/>
      <c r="I39" s="119"/>
      <c r="J39" s="117"/>
      <c r="K39" s="116"/>
      <c r="L39" s="223"/>
      <c r="M39" s="116"/>
      <c r="N39" s="109">
        <f t="shared" si="0"/>
        <v>0</v>
      </c>
      <c r="O39" s="109">
        <f t="shared" si="1"/>
        <v>0</v>
      </c>
      <c r="P39" s="109">
        <f t="shared" si="2"/>
        <v>0</v>
      </c>
      <c r="Q39" s="387"/>
      <c r="R39" s="388"/>
      <c r="S39" s="388"/>
      <c r="T39" s="388"/>
      <c r="U39" s="388"/>
      <c r="V39" s="389"/>
      <c r="W39" s="389"/>
      <c r="X39" s="394"/>
      <c r="Y39" s="391"/>
      <c r="Z39" s="392"/>
      <c r="AA39" s="393"/>
      <c r="AB39" s="110">
        <f t="shared" si="4"/>
        <v>0</v>
      </c>
      <c r="AC39" s="111"/>
      <c r="AD39" s="111"/>
      <c r="AE39" s="405"/>
      <c r="AF39" s="387"/>
      <c r="AG39" s="388"/>
      <c r="AH39" s="406"/>
      <c r="AI39" s="389"/>
      <c r="AJ39" s="407"/>
    </row>
    <row r="40" spans="1:36" s="112" customFormat="1" x14ac:dyDescent="0.25">
      <c r="A40" s="113">
        <v>33</v>
      </c>
      <c r="B40" s="114"/>
      <c r="C40" s="100">
        <f t="shared" si="3"/>
        <v>0</v>
      </c>
      <c r="D40" s="115"/>
      <c r="E40" s="116"/>
      <c r="F40" s="117"/>
      <c r="G40" s="118"/>
      <c r="H40" s="116"/>
      <c r="I40" s="119"/>
      <c r="J40" s="117"/>
      <c r="K40" s="116"/>
      <c r="L40" s="223"/>
      <c r="M40" s="116"/>
      <c r="N40" s="109">
        <f t="shared" si="0"/>
        <v>0</v>
      </c>
      <c r="O40" s="109">
        <f t="shared" si="1"/>
        <v>0</v>
      </c>
      <c r="P40" s="109">
        <f t="shared" si="2"/>
        <v>0</v>
      </c>
      <c r="Q40" s="387"/>
      <c r="R40" s="388"/>
      <c r="S40" s="388"/>
      <c r="T40" s="388"/>
      <c r="U40" s="388"/>
      <c r="V40" s="389"/>
      <c r="W40" s="389"/>
      <c r="X40" s="394"/>
      <c r="Y40" s="391"/>
      <c r="Z40" s="392"/>
      <c r="AA40" s="393"/>
      <c r="AB40" s="110">
        <f t="shared" si="4"/>
        <v>0</v>
      </c>
      <c r="AC40" s="111"/>
      <c r="AD40" s="111"/>
      <c r="AE40" s="405"/>
      <c r="AF40" s="387"/>
      <c r="AG40" s="388"/>
      <c r="AH40" s="406"/>
      <c r="AI40" s="389"/>
      <c r="AJ40" s="407"/>
    </row>
    <row r="41" spans="1:36" s="112" customFormat="1" x14ac:dyDescent="0.25">
      <c r="A41" s="113">
        <v>34</v>
      </c>
      <c r="B41" s="114"/>
      <c r="C41" s="100">
        <f t="shared" si="3"/>
        <v>0</v>
      </c>
      <c r="D41" s="115"/>
      <c r="E41" s="116"/>
      <c r="F41" s="117"/>
      <c r="G41" s="118"/>
      <c r="H41" s="116"/>
      <c r="I41" s="119"/>
      <c r="J41" s="117"/>
      <c r="K41" s="116"/>
      <c r="L41" s="223"/>
      <c r="M41" s="116"/>
      <c r="N41" s="109">
        <f t="shared" si="0"/>
        <v>0</v>
      </c>
      <c r="O41" s="109">
        <f t="shared" si="1"/>
        <v>0</v>
      </c>
      <c r="P41" s="109">
        <f t="shared" si="2"/>
        <v>0</v>
      </c>
      <c r="Q41" s="387"/>
      <c r="R41" s="388"/>
      <c r="S41" s="388"/>
      <c r="T41" s="388"/>
      <c r="U41" s="388"/>
      <c r="V41" s="389"/>
      <c r="W41" s="389"/>
      <c r="X41" s="394"/>
      <c r="Y41" s="391"/>
      <c r="Z41" s="392"/>
      <c r="AA41" s="393"/>
      <c r="AB41" s="110">
        <f t="shared" si="4"/>
        <v>0</v>
      </c>
      <c r="AC41" s="111"/>
      <c r="AD41" s="111"/>
      <c r="AE41" s="405"/>
      <c r="AF41" s="387"/>
      <c r="AG41" s="388"/>
      <c r="AH41" s="406"/>
      <c r="AI41" s="389"/>
      <c r="AJ41" s="407"/>
    </row>
    <row r="42" spans="1:36" s="112" customFormat="1" x14ac:dyDescent="0.25">
      <c r="A42" s="113">
        <v>35</v>
      </c>
      <c r="B42" s="114"/>
      <c r="C42" s="100">
        <f t="shared" si="3"/>
        <v>0</v>
      </c>
      <c r="D42" s="115"/>
      <c r="E42" s="116"/>
      <c r="F42" s="117"/>
      <c r="G42" s="118"/>
      <c r="H42" s="116"/>
      <c r="I42" s="119"/>
      <c r="J42" s="117"/>
      <c r="K42" s="116"/>
      <c r="L42" s="223"/>
      <c r="M42" s="116"/>
      <c r="N42" s="109">
        <f t="shared" si="0"/>
        <v>0</v>
      </c>
      <c r="O42" s="109">
        <f t="shared" si="1"/>
        <v>0</v>
      </c>
      <c r="P42" s="109">
        <f t="shared" si="2"/>
        <v>0</v>
      </c>
      <c r="Q42" s="387"/>
      <c r="R42" s="388"/>
      <c r="S42" s="388"/>
      <c r="T42" s="388"/>
      <c r="U42" s="388"/>
      <c r="V42" s="389"/>
      <c r="W42" s="389"/>
      <c r="X42" s="394"/>
      <c r="Y42" s="391"/>
      <c r="Z42" s="392"/>
      <c r="AA42" s="393"/>
      <c r="AB42" s="110">
        <f t="shared" si="4"/>
        <v>0</v>
      </c>
      <c r="AC42" s="111"/>
      <c r="AD42" s="111"/>
      <c r="AE42" s="405"/>
      <c r="AF42" s="387"/>
      <c r="AG42" s="388"/>
      <c r="AH42" s="406"/>
      <c r="AI42" s="389"/>
      <c r="AJ42" s="407"/>
    </row>
    <row r="43" spans="1:36" s="112" customFormat="1" x14ac:dyDescent="0.25">
      <c r="A43" s="113">
        <v>36</v>
      </c>
      <c r="B43" s="114"/>
      <c r="C43" s="100">
        <f t="shared" si="3"/>
        <v>0</v>
      </c>
      <c r="D43" s="115"/>
      <c r="E43" s="116"/>
      <c r="F43" s="117"/>
      <c r="G43" s="118"/>
      <c r="H43" s="116"/>
      <c r="I43" s="119"/>
      <c r="J43" s="117"/>
      <c r="K43" s="116"/>
      <c r="L43" s="223"/>
      <c r="M43" s="116"/>
      <c r="N43" s="109">
        <f t="shared" si="0"/>
        <v>0</v>
      </c>
      <c r="O43" s="109">
        <f t="shared" si="1"/>
        <v>0</v>
      </c>
      <c r="P43" s="109">
        <f t="shared" si="2"/>
        <v>0</v>
      </c>
      <c r="Q43" s="387"/>
      <c r="R43" s="388"/>
      <c r="S43" s="388"/>
      <c r="T43" s="388"/>
      <c r="U43" s="388"/>
      <c r="V43" s="389"/>
      <c r="W43" s="389"/>
      <c r="X43" s="394"/>
      <c r="Y43" s="391"/>
      <c r="Z43" s="392"/>
      <c r="AA43" s="393"/>
      <c r="AB43" s="110">
        <f t="shared" si="4"/>
        <v>0</v>
      </c>
      <c r="AC43" s="111"/>
      <c r="AD43" s="111"/>
      <c r="AE43" s="405"/>
      <c r="AF43" s="387"/>
      <c r="AG43" s="388"/>
      <c r="AH43" s="406"/>
      <c r="AI43" s="389"/>
      <c r="AJ43" s="407"/>
    </row>
    <row r="44" spans="1:36" s="112" customFormat="1" x14ac:dyDescent="0.25">
      <c r="A44" s="113">
        <v>37</v>
      </c>
      <c r="B44" s="114"/>
      <c r="C44" s="100">
        <f t="shared" si="3"/>
        <v>0</v>
      </c>
      <c r="D44" s="115"/>
      <c r="E44" s="116"/>
      <c r="F44" s="117"/>
      <c r="G44" s="118"/>
      <c r="H44" s="116"/>
      <c r="I44" s="119"/>
      <c r="J44" s="117"/>
      <c r="K44" s="116"/>
      <c r="L44" s="223"/>
      <c r="M44" s="116"/>
      <c r="N44" s="109">
        <f t="shared" si="0"/>
        <v>0</v>
      </c>
      <c r="O44" s="109">
        <f t="shared" si="1"/>
        <v>0</v>
      </c>
      <c r="P44" s="109">
        <f t="shared" si="2"/>
        <v>0</v>
      </c>
      <c r="Q44" s="387"/>
      <c r="R44" s="388"/>
      <c r="S44" s="388"/>
      <c r="T44" s="388"/>
      <c r="U44" s="388"/>
      <c r="V44" s="389"/>
      <c r="W44" s="389"/>
      <c r="X44" s="394"/>
      <c r="Y44" s="391"/>
      <c r="Z44" s="392"/>
      <c r="AA44" s="393"/>
      <c r="AB44" s="110">
        <f t="shared" si="4"/>
        <v>0</v>
      </c>
      <c r="AC44" s="111"/>
      <c r="AD44" s="111"/>
      <c r="AE44" s="405"/>
      <c r="AF44" s="387"/>
      <c r="AG44" s="388"/>
      <c r="AH44" s="406"/>
      <c r="AI44" s="389"/>
      <c r="AJ44" s="407"/>
    </row>
    <row r="45" spans="1:36" s="112" customFormat="1" x14ac:dyDescent="0.25">
      <c r="A45" s="113">
        <v>38</v>
      </c>
      <c r="B45" s="114"/>
      <c r="C45" s="100">
        <f t="shared" si="3"/>
        <v>0</v>
      </c>
      <c r="D45" s="115"/>
      <c r="E45" s="116"/>
      <c r="F45" s="117"/>
      <c r="G45" s="118"/>
      <c r="H45" s="116"/>
      <c r="I45" s="119"/>
      <c r="J45" s="117"/>
      <c r="K45" s="116"/>
      <c r="L45" s="223"/>
      <c r="M45" s="116"/>
      <c r="N45" s="109">
        <f t="shared" si="0"/>
        <v>0</v>
      </c>
      <c r="O45" s="109">
        <f t="shared" si="1"/>
        <v>0</v>
      </c>
      <c r="P45" s="109">
        <f t="shared" si="2"/>
        <v>0</v>
      </c>
      <c r="Q45" s="387"/>
      <c r="R45" s="388"/>
      <c r="S45" s="388"/>
      <c r="T45" s="388"/>
      <c r="U45" s="388"/>
      <c r="V45" s="389"/>
      <c r="W45" s="389"/>
      <c r="X45" s="394"/>
      <c r="Y45" s="391"/>
      <c r="Z45" s="392"/>
      <c r="AA45" s="393"/>
      <c r="AB45" s="110">
        <f t="shared" si="4"/>
        <v>0</v>
      </c>
      <c r="AC45" s="111"/>
      <c r="AD45" s="111"/>
      <c r="AE45" s="405"/>
      <c r="AF45" s="387"/>
      <c r="AG45" s="388"/>
      <c r="AH45" s="406"/>
      <c r="AI45" s="389"/>
      <c r="AJ45" s="407"/>
    </row>
    <row r="46" spans="1:36" s="112" customFormat="1" x14ac:dyDescent="0.25">
      <c r="A46" s="113">
        <v>39</v>
      </c>
      <c r="B46" s="114"/>
      <c r="C46" s="100">
        <f t="shared" si="3"/>
        <v>0</v>
      </c>
      <c r="D46" s="115"/>
      <c r="E46" s="116"/>
      <c r="F46" s="117"/>
      <c r="G46" s="118"/>
      <c r="H46" s="116"/>
      <c r="I46" s="119"/>
      <c r="J46" s="117"/>
      <c r="K46" s="116"/>
      <c r="L46" s="223"/>
      <c r="M46" s="116"/>
      <c r="N46" s="109">
        <f t="shared" si="0"/>
        <v>0</v>
      </c>
      <c r="O46" s="109">
        <f t="shared" si="1"/>
        <v>0</v>
      </c>
      <c r="P46" s="109">
        <f t="shared" si="2"/>
        <v>0</v>
      </c>
      <c r="Q46" s="387"/>
      <c r="R46" s="388"/>
      <c r="S46" s="388"/>
      <c r="T46" s="388"/>
      <c r="U46" s="388"/>
      <c r="V46" s="389"/>
      <c r="W46" s="389"/>
      <c r="X46" s="394"/>
      <c r="Y46" s="391"/>
      <c r="Z46" s="392"/>
      <c r="AA46" s="393"/>
      <c r="AB46" s="110">
        <f t="shared" si="4"/>
        <v>0</v>
      </c>
      <c r="AC46" s="111"/>
      <c r="AD46" s="111"/>
      <c r="AE46" s="405"/>
      <c r="AF46" s="387"/>
      <c r="AG46" s="388"/>
      <c r="AH46" s="406"/>
      <c r="AI46" s="389"/>
      <c r="AJ46" s="407"/>
    </row>
    <row r="47" spans="1:36" s="112" customFormat="1" x14ac:dyDescent="0.25">
      <c r="A47" s="113">
        <v>40</v>
      </c>
      <c r="B47" s="114"/>
      <c r="C47" s="100">
        <f t="shared" si="3"/>
        <v>0</v>
      </c>
      <c r="D47" s="115"/>
      <c r="E47" s="116"/>
      <c r="F47" s="117"/>
      <c r="G47" s="118"/>
      <c r="H47" s="116"/>
      <c r="I47" s="119"/>
      <c r="J47" s="117"/>
      <c r="K47" s="116"/>
      <c r="L47" s="223"/>
      <c r="M47" s="116"/>
      <c r="N47" s="109">
        <f t="shared" si="0"/>
        <v>0</v>
      </c>
      <c r="O47" s="109">
        <f t="shared" si="1"/>
        <v>0</v>
      </c>
      <c r="P47" s="109">
        <f t="shared" si="2"/>
        <v>0</v>
      </c>
      <c r="Q47" s="387"/>
      <c r="R47" s="388"/>
      <c r="S47" s="388"/>
      <c r="T47" s="388"/>
      <c r="U47" s="388"/>
      <c r="V47" s="389"/>
      <c r="W47" s="389"/>
      <c r="X47" s="394"/>
      <c r="Y47" s="391"/>
      <c r="Z47" s="392"/>
      <c r="AA47" s="393"/>
      <c r="AB47" s="110">
        <f t="shared" si="4"/>
        <v>0</v>
      </c>
      <c r="AC47" s="111"/>
      <c r="AD47" s="111"/>
      <c r="AE47" s="405"/>
      <c r="AF47" s="387"/>
      <c r="AG47" s="388"/>
      <c r="AH47" s="406"/>
      <c r="AI47" s="389"/>
      <c r="AJ47" s="407"/>
    </row>
    <row r="48" spans="1:36" s="112" customFormat="1" x14ac:dyDescent="0.25">
      <c r="A48" s="113">
        <v>41</v>
      </c>
      <c r="B48" s="114"/>
      <c r="C48" s="100">
        <f t="shared" si="3"/>
        <v>0</v>
      </c>
      <c r="D48" s="115"/>
      <c r="E48" s="116"/>
      <c r="F48" s="117"/>
      <c r="G48" s="118"/>
      <c r="H48" s="116"/>
      <c r="I48" s="119"/>
      <c r="J48" s="117"/>
      <c r="K48" s="116"/>
      <c r="L48" s="223"/>
      <c r="M48" s="116"/>
      <c r="N48" s="109">
        <f t="shared" si="0"/>
        <v>0</v>
      </c>
      <c r="O48" s="109">
        <f t="shared" si="1"/>
        <v>0</v>
      </c>
      <c r="P48" s="109">
        <f t="shared" si="2"/>
        <v>0</v>
      </c>
      <c r="Q48" s="387"/>
      <c r="R48" s="388"/>
      <c r="S48" s="388"/>
      <c r="T48" s="388"/>
      <c r="U48" s="388"/>
      <c r="V48" s="389"/>
      <c r="W48" s="389"/>
      <c r="X48" s="394"/>
      <c r="Y48" s="391"/>
      <c r="Z48" s="392"/>
      <c r="AA48" s="393"/>
      <c r="AB48" s="110">
        <f t="shared" si="4"/>
        <v>0</v>
      </c>
      <c r="AC48" s="111"/>
      <c r="AD48" s="111"/>
      <c r="AE48" s="405"/>
      <c r="AF48" s="387"/>
      <c r="AG48" s="388"/>
      <c r="AH48" s="406"/>
      <c r="AI48" s="389"/>
      <c r="AJ48" s="407"/>
    </row>
    <row r="49" spans="1:36" s="112" customFormat="1" x14ac:dyDescent="0.25">
      <c r="A49" s="113">
        <v>42</v>
      </c>
      <c r="B49" s="114"/>
      <c r="C49" s="100">
        <f t="shared" si="3"/>
        <v>0</v>
      </c>
      <c r="D49" s="115"/>
      <c r="E49" s="116"/>
      <c r="F49" s="117"/>
      <c r="G49" s="118"/>
      <c r="H49" s="116"/>
      <c r="I49" s="119"/>
      <c r="J49" s="117"/>
      <c r="K49" s="116"/>
      <c r="L49" s="223"/>
      <c r="M49" s="116"/>
      <c r="N49" s="109">
        <f t="shared" si="0"/>
        <v>0</v>
      </c>
      <c r="O49" s="109">
        <f t="shared" si="1"/>
        <v>0</v>
      </c>
      <c r="P49" s="109">
        <f t="shared" si="2"/>
        <v>0</v>
      </c>
      <c r="Q49" s="387"/>
      <c r="R49" s="388"/>
      <c r="S49" s="388"/>
      <c r="T49" s="388"/>
      <c r="U49" s="388"/>
      <c r="V49" s="389"/>
      <c r="W49" s="389"/>
      <c r="X49" s="394"/>
      <c r="Y49" s="391"/>
      <c r="Z49" s="392"/>
      <c r="AA49" s="393"/>
      <c r="AB49" s="110">
        <f t="shared" si="4"/>
        <v>0</v>
      </c>
      <c r="AC49" s="111"/>
      <c r="AD49" s="111"/>
      <c r="AE49" s="405"/>
      <c r="AF49" s="387"/>
      <c r="AG49" s="388"/>
      <c r="AH49" s="406"/>
      <c r="AI49" s="389"/>
      <c r="AJ49" s="407"/>
    </row>
    <row r="50" spans="1:36" s="112" customFormat="1" x14ac:dyDescent="0.25">
      <c r="A50" s="113">
        <v>43</v>
      </c>
      <c r="B50" s="114"/>
      <c r="C50" s="100">
        <f t="shared" si="3"/>
        <v>0</v>
      </c>
      <c r="D50" s="115"/>
      <c r="E50" s="116"/>
      <c r="F50" s="117"/>
      <c r="G50" s="118"/>
      <c r="H50" s="116"/>
      <c r="I50" s="119"/>
      <c r="J50" s="117"/>
      <c r="K50" s="116"/>
      <c r="L50" s="223"/>
      <c r="M50" s="116"/>
      <c r="N50" s="109">
        <f t="shared" si="0"/>
        <v>0</v>
      </c>
      <c r="O50" s="109">
        <f t="shared" si="1"/>
        <v>0</v>
      </c>
      <c r="P50" s="109">
        <f t="shared" si="2"/>
        <v>0</v>
      </c>
      <c r="Q50" s="387"/>
      <c r="R50" s="388"/>
      <c r="S50" s="388"/>
      <c r="T50" s="388"/>
      <c r="U50" s="388"/>
      <c r="V50" s="389"/>
      <c r="W50" s="389"/>
      <c r="X50" s="394"/>
      <c r="Y50" s="391"/>
      <c r="Z50" s="392"/>
      <c r="AA50" s="393"/>
      <c r="AB50" s="110">
        <f t="shared" si="4"/>
        <v>0</v>
      </c>
      <c r="AC50" s="111"/>
      <c r="AD50" s="111"/>
      <c r="AE50" s="405"/>
      <c r="AF50" s="387"/>
      <c r="AG50" s="388"/>
      <c r="AH50" s="406"/>
      <c r="AI50" s="389"/>
      <c r="AJ50" s="407"/>
    </row>
    <row r="51" spans="1:36" s="112" customFormat="1" x14ac:dyDescent="0.25">
      <c r="A51" s="113">
        <v>44</v>
      </c>
      <c r="B51" s="114"/>
      <c r="C51" s="100">
        <f t="shared" si="3"/>
        <v>0</v>
      </c>
      <c r="D51" s="115"/>
      <c r="E51" s="116"/>
      <c r="F51" s="117"/>
      <c r="G51" s="118"/>
      <c r="H51" s="116"/>
      <c r="I51" s="119"/>
      <c r="J51" s="117"/>
      <c r="K51" s="116"/>
      <c r="L51" s="223"/>
      <c r="M51" s="116"/>
      <c r="N51" s="109">
        <f t="shared" si="0"/>
        <v>0</v>
      </c>
      <c r="O51" s="109">
        <f t="shared" si="1"/>
        <v>0</v>
      </c>
      <c r="P51" s="109">
        <f t="shared" si="2"/>
        <v>0</v>
      </c>
      <c r="Q51" s="387"/>
      <c r="R51" s="388"/>
      <c r="S51" s="388"/>
      <c r="T51" s="388"/>
      <c r="U51" s="388"/>
      <c r="V51" s="389"/>
      <c r="W51" s="389"/>
      <c r="X51" s="394"/>
      <c r="Y51" s="391"/>
      <c r="Z51" s="392"/>
      <c r="AA51" s="393"/>
      <c r="AB51" s="110">
        <f t="shared" si="4"/>
        <v>0</v>
      </c>
      <c r="AC51" s="111"/>
      <c r="AD51" s="111"/>
      <c r="AE51" s="405"/>
      <c r="AF51" s="387"/>
      <c r="AG51" s="388"/>
      <c r="AH51" s="406"/>
      <c r="AI51" s="389"/>
      <c r="AJ51" s="407"/>
    </row>
    <row r="52" spans="1:36" s="112" customFormat="1" x14ac:dyDescent="0.25">
      <c r="A52" s="113">
        <v>45</v>
      </c>
      <c r="B52" s="114"/>
      <c r="C52" s="100">
        <f t="shared" si="3"/>
        <v>0</v>
      </c>
      <c r="D52" s="115"/>
      <c r="E52" s="116"/>
      <c r="F52" s="117"/>
      <c r="G52" s="118"/>
      <c r="H52" s="116"/>
      <c r="I52" s="119"/>
      <c r="J52" s="117"/>
      <c r="K52" s="116"/>
      <c r="L52" s="223"/>
      <c r="M52" s="116"/>
      <c r="N52" s="109">
        <f t="shared" si="0"/>
        <v>0</v>
      </c>
      <c r="O52" s="109">
        <f t="shared" si="1"/>
        <v>0</v>
      </c>
      <c r="P52" s="109">
        <f t="shared" si="2"/>
        <v>0</v>
      </c>
      <c r="Q52" s="387"/>
      <c r="R52" s="388"/>
      <c r="S52" s="388"/>
      <c r="T52" s="388"/>
      <c r="U52" s="388"/>
      <c r="V52" s="389"/>
      <c r="W52" s="389"/>
      <c r="X52" s="394"/>
      <c r="Y52" s="391"/>
      <c r="Z52" s="392"/>
      <c r="AA52" s="393"/>
      <c r="AB52" s="110">
        <f t="shared" si="4"/>
        <v>0</v>
      </c>
      <c r="AC52" s="111"/>
      <c r="AD52" s="111"/>
      <c r="AE52" s="405"/>
      <c r="AF52" s="387"/>
      <c r="AG52" s="388"/>
      <c r="AH52" s="406"/>
      <c r="AI52" s="389"/>
      <c r="AJ52" s="407"/>
    </row>
    <row r="53" spans="1:36" s="112" customFormat="1" x14ac:dyDescent="0.25">
      <c r="A53" s="113">
        <v>46</v>
      </c>
      <c r="B53" s="114"/>
      <c r="C53" s="100">
        <f t="shared" si="3"/>
        <v>0</v>
      </c>
      <c r="D53" s="115"/>
      <c r="E53" s="116"/>
      <c r="F53" s="117"/>
      <c r="G53" s="118"/>
      <c r="H53" s="116"/>
      <c r="I53" s="119"/>
      <c r="J53" s="117"/>
      <c r="K53" s="116"/>
      <c r="L53" s="223"/>
      <c r="M53" s="116"/>
      <c r="N53" s="109">
        <f t="shared" si="0"/>
        <v>0</v>
      </c>
      <c r="O53" s="109">
        <f t="shared" si="1"/>
        <v>0</v>
      </c>
      <c r="P53" s="109">
        <f t="shared" si="2"/>
        <v>0</v>
      </c>
      <c r="Q53" s="387"/>
      <c r="R53" s="388"/>
      <c r="S53" s="388"/>
      <c r="T53" s="388"/>
      <c r="U53" s="388"/>
      <c r="V53" s="389"/>
      <c r="W53" s="389"/>
      <c r="X53" s="394"/>
      <c r="Y53" s="391"/>
      <c r="Z53" s="392"/>
      <c r="AA53" s="393"/>
      <c r="AB53" s="110">
        <f t="shared" si="4"/>
        <v>0</v>
      </c>
      <c r="AC53" s="111"/>
      <c r="AD53" s="111"/>
      <c r="AE53" s="405"/>
      <c r="AF53" s="387"/>
      <c r="AG53" s="388"/>
      <c r="AH53" s="406"/>
      <c r="AI53" s="389"/>
      <c r="AJ53" s="407"/>
    </row>
    <row r="54" spans="1:36" s="112" customFormat="1" x14ac:dyDescent="0.25">
      <c r="A54" s="113">
        <v>47</v>
      </c>
      <c r="B54" s="114"/>
      <c r="C54" s="100">
        <f t="shared" si="3"/>
        <v>0</v>
      </c>
      <c r="D54" s="115"/>
      <c r="E54" s="116"/>
      <c r="F54" s="117"/>
      <c r="G54" s="118"/>
      <c r="H54" s="116"/>
      <c r="I54" s="119"/>
      <c r="J54" s="117"/>
      <c r="K54" s="116"/>
      <c r="L54" s="223"/>
      <c r="M54" s="116"/>
      <c r="N54" s="109">
        <f t="shared" si="0"/>
        <v>0</v>
      </c>
      <c r="O54" s="109">
        <f t="shared" si="1"/>
        <v>0</v>
      </c>
      <c r="P54" s="109">
        <f t="shared" si="2"/>
        <v>0</v>
      </c>
      <c r="Q54" s="387"/>
      <c r="R54" s="388"/>
      <c r="S54" s="388"/>
      <c r="T54" s="388"/>
      <c r="U54" s="388"/>
      <c r="V54" s="389"/>
      <c r="W54" s="389"/>
      <c r="X54" s="394"/>
      <c r="Y54" s="391"/>
      <c r="Z54" s="392"/>
      <c r="AA54" s="393"/>
      <c r="AB54" s="110">
        <f t="shared" si="4"/>
        <v>0</v>
      </c>
      <c r="AC54" s="111"/>
      <c r="AD54" s="111"/>
      <c r="AE54" s="405"/>
      <c r="AF54" s="387"/>
      <c r="AG54" s="388"/>
      <c r="AH54" s="406"/>
      <c r="AI54" s="389"/>
      <c r="AJ54" s="407"/>
    </row>
    <row r="55" spans="1:36" s="112" customFormat="1" x14ac:dyDescent="0.25">
      <c r="A55" s="113">
        <v>48</v>
      </c>
      <c r="B55" s="114"/>
      <c r="C55" s="100">
        <f t="shared" si="3"/>
        <v>0</v>
      </c>
      <c r="D55" s="115"/>
      <c r="E55" s="116"/>
      <c r="F55" s="117"/>
      <c r="G55" s="118"/>
      <c r="H55" s="116"/>
      <c r="I55" s="119"/>
      <c r="J55" s="117"/>
      <c r="K55" s="116"/>
      <c r="L55" s="223"/>
      <c r="M55" s="116"/>
      <c r="N55" s="109">
        <f t="shared" si="0"/>
        <v>0</v>
      </c>
      <c r="O55" s="109">
        <f t="shared" si="1"/>
        <v>0</v>
      </c>
      <c r="P55" s="109">
        <f t="shared" si="2"/>
        <v>0</v>
      </c>
      <c r="Q55" s="387"/>
      <c r="R55" s="388"/>
      <c r="S55" s="388"/>
      <c r="T55" s="388"/>
      <c r="U55" s="388"/>
      <c r="V55" s="389"/>
      <c r="W55" s="389"/>
      <c r="X55" s="394"/>
      <c r="Y55" s="391"/>
      <c r="Z55" s="392"/>
      <c r="AA55" s="393"/>
      <c r="AB55" s="110">
        <f t="shared" si="4"/>
        <v>0</v>
      </c>
      <c r="AC55" s="111"/>
      <c r="AD55" s="111"/>
      <c r="AE55" s="405"/>
      <c r="AF55" s="387"/>
      <c r="AG55" s="388"/>
      <c r="AH55" s="406"/>
      <c r="AI55" s="389"/>
      <c r="AJ55" s="407"/>
    </row>
    <row r="56" spans="1:36" s="112" customFormat="1" x14ac:dyDescent="0.25">
      <c r="A56" s="113">
        <v>49</v>
      </c>
      <c r="B56" s="114"/>
      <c r="C56" s="100">
        <f t="shared" si="3"/>
        <v>0</v>
      </c>
      <c r="D56" s="115"/>
      <c r="E56" s="116"/>
      <c r="F56" s="117"/>
      <c r="G56" s="118"/>
      <c r="H56" s="116"/>
      <c r="I56" s="119"/>
      <c r="J56" s="117"/>
      <c r="K56" s="116"/>
      <c r="L56" s="223"/>
      <c r="M56" s="116"/>
      <c r="N56" s="109">
        <f t="shared" si="0"/>
        <v>0</v>
      </c>
      <c r="O56" s="109">
        <f t="shared" si="1"/>
        <v>0</v>
      </c>
      <c r="P56" s="109">
        <f t="shared" si="2"/>
        <v>0</v>
      </c>
      <c r="Q56" s="387"/>
      <c r="R56" s="388"/>
      <c r="S56" s="388"/>
      <c r="T56" s="388"/>
      <c r="U56" s="388"/>
      <c r="V56" s="389"/>
      <c r="W56" s="389"/>
      <c r="X56" s="394"/>
      <c r="Y56" s="391"/>
      <c r="Z56" s="392"/>
      <c r="AA56" s="393"/>
      <c r="AB56" s="110">
        <f t="shared" si="4"/>
        <v>0</v>
      </c>
      <c r="AC56" s="111"/>
      <c r="AD56" s="111"/>
      <c r="AE56" s="405"/>
      <c r="AF56" s="387"/>
      <c r="AG56" s="388"/>
      <c r="AH56" s="406"/>
      <c r="AI56" s="389"/>
      <c r="AJ56" s="407"/>
    </row>
    <row r="57" spans="1:36" s="112" customFormat="1" x14ac:dyDescent="0.25">
      <c r="A57" s="113">
        <v>50</v>
      </c>
      <c r="B57" s="114"/>
      <c r="C57" s="100">
        <f t="shared" si="3"/>
        <v>0</v>
      </c>
      <c r="D57" s="115"/>
      <c r="E57" s="116"/>
      <c r="F57" s="117"/>
      <c r="G57" s="118"/>
      <c r="H57" s="116"/>
      <c r="I57" s="119"/>
      <c r="J57" s="117"/>
      <c r="K57" s="116"/>
      <c r="L57" s="223"/>
      <c r="M57" s="116"/>
      <c r="N57" s="109">
        <f t="shared" si="0"/>
        <v>0</v>
      </c>
      <c r="O57" s="109">
        <f t="shared" si="1"/>
        <v>0</v>
      </c>
      <c r="P57" s="109">
        <f t="shared" si="2"/>
        <v>0</v>
      </c>
      <c r="Q57" s="387"/>
      <c r="R57" s="388"/>
      <c r="S57" s="388"/>
      <c r="T57" s="388"/>
      <c r="U57" s="388"/>
      <c r="V57" s="389"/>
      <c r="W57" s="389"/>
      <c r="X57" s="394"/>
      <c r="Y57" s="391"/>
      <c r="Z57" s="392"/>
      <c r="AA57" s="393"/>
      <c r="AB57" s="110">
        <f t="shared" si="4"/>
        <v>0</v>
      </c>
      <c r="AC57" s="111"/>
      <c r="AD57" s="111"/>
      <c r="AE57" s="405"/>
      <c r="AF57" s="387"/>
      <c r="AG57" s="388"/>
      <c r="AH57" s="406"/>
      <c r="AI57" s="389"/>
      <c r="AJ57" s="407"/>
    </row>
    <row r="58" spans="1:36" s="112" customFormat="1" x14ac:dyDescent="0.25">
      <c r="A58" s="113">
        <v>51</v>
      </c>
      <c r="B58" s="114"/>
      <c r="C58" s="100">
        <f t="shared" si="3"/>
        <v>0</v>
      </c>
      <c r="D58" s="115"/>
      <c r="E58" s="116"/>
      <c r="F58" s="117"/>
      <c r="G58" s="118"/>
      <c r="H58" s="116"/>
      <c r="I58" s="119"/>
      <c r="J58" s="117"/>
      <c r="K58" s="116"/>
      <c r="L58" s="223"/>
      <c r="M58" s="116"/>
      <c r="N58" s="109">
        <f t="shared" si="0"/>
        <v>0</v>
      </c>
      <c r="O58" s="109">
        <f t="shared" si="1"/>
        <v>0</v>
      </c>
      <c r="P58" s="109">
        <f t="shared" si="2"/>
        <v>0</v>
      </c>
      <c r="Q58" s="387"/>
      <c r="R58" s="388"/>
      <c r="S58" s="388"/>
      <c r="T58" s="388"/>
      <c r="U58" s="388"/>
      <c r="V58" s="389"/>
      <c r="W58" s="389"/>
      <c r="X58" s="394"/>
      <c r="Y58" s="391"/>
      <c r="Z58" s="392"/>
      <c r="AA58" s="393"/>
      <c r="AB58" s="110">
        <f t="shared" si="4"/>
        <v>0</v>
      </c>
      <c r="AC58" s="111"/>
      <c r="AD58" s="111"/>
      <c r="AE58" s="405"/>
      <c r="AF58" s="387"/>
      <c r="AG58" s="388"/>
      <c r="AH58" s="406"/>
      <c r="AI58" s="389"/>
      <c r="AJ58" s="407"/>
    </row>
    <row r="59" spans="1:36" s="112" customFormat="1" x14ac:dyDescent="0.25">
      <c r="A59" s="113">
        <v>52</v>
      </c>
      <c r="B59" s="114"/>
      <c r="C59" s="100">
        <f t="shared" si="3"/>
        <v>0</v>
      </c>
      <c r="D59" s="115"/>
      <c r="E59" s="116"/>
      <c r="F59" s="117"/>
      <c r="G59" s="118"/>
      <c r="H59" s="116"/>
      <c r="I59" s="119"/>
      <c r="J59" s="117"/>
      <c r="K59" s="116"/>
      <c r="L59" s="223"/>
      <c r="M59" s="116"/>
      <c r="N59" s="109">
        <f t="shared" si="0"/>
        <v>0</v>
      </c>
      <c r="O59" s="109">
        <f t="shared" si="1"/>
        <v>0</v>
      </c>
      <c r="P59" s="109">
        <f t="shared" si="2"/>
        <v>0</v>
      </c>
      <c r="Q59" s="387"/>
      <c r="R59" s="388"/>
      <c r="S59" s="388"/>
      <c r="T59" s="388"/>
      <c r="U59" s="388"/>
      <c r="V59" s="389"/>
      <c r="W59" s="389"/>
      <c r="X59" s="394"/>
      <c r="Y59" s="391"/>
      <c r="Z59" s="392"/>
      <c r="AA59" s="393"/>
      <c r="AB59" s="110">
        <f t="shared" si="4"/>
        <v>0</v>
      </c>
      <c r="AC59" s="111"/>
      <c r="AD59" s="111"/>
      <c r="AE59" s="405"/>
      <c r="AF59" s="387"/>
      <c r="AG59" s="388"/>
      <c r="AH59" s="406"/>
      <c r="AI59" s="389"/>
      <c r="AJ59" s="407"/>
    </row>
    <row r="60" spans="1:36" s="112" customFormat="1" x14ac:dyDescent="0.25">
      <c r="A60" s="113">
        <v>53</v>
      </c>
      <c r="B60" s="114"/>
      <c r="C60" s="100">
        <f t="shared" si="3"/>
        <v>0</v>
      </c>
      <c r="D60" s="115"/>
      <c r="E60" s="116"/>
      <c r="F60" s="117"/>
      <c r="G60" s="118"/>
      <c r="H60" s="116"/>
      <c r="I60" s="119"/>
      <c r="J60" s="117"/>
      <c r="K60" s="116"/>
      <c r="L60" s="223"/>
      <c r="M60" s="116"/>
      <c r="N60" s="109">
        <f t="shared" si="0"/>
        <v>0</v>
      </c>
      <c r="O60" s="109">
        <f t="shared" si="1"/>
        <v>0</v>
      </c>
      <c r="P60" s="109">
        <f t="shared" si="2"/>
        <v>0</v>
      </c>
      <c r="Q60" s="387"/>
      <c r="R60" s="388"/>
      <c r="S60" s="388"/>
      <c r="T60" s="388"/>
      <c r="U60" s="388"/>
      <c r="V60" s="389"/>
      <c r="W60" s="389"/>
      <c r="X60" s="394"/>
      <c r="Y60" s="391"/>
      <c r="Z60" s="392"/>
      <c r="AA60" s="393"/>
      <c r="AB60" s="110">
        <f t="shared" si="4"/>
        <v>0</v>
      </c>
      <c r="AC60" s="111"/>
      <c r="AD60" s="111"/>
      <c r="AE60" s="405"/>
      <c r="AF60" s="387"/>
      <c r="AG60" s="388"/>
      <c r="AH60" s="406"/>
      <c r="AI60" s="389"/>
      <c r="AJ60" s="407"/>
    </row>
    <row r="61" spans="1:36" s="112" customFormat="1" x14ac:dyDescent="0.25">
      <c r="A61" s="113">
        <v>54</v>
      </c>
      <c r="B61" s="114"/>
      <c r="C61" s="100">
        <f t="shared" si="3"/>
        <v>0</v>
      </c>
      <c r="D61" s="115"/>
      <c r="E61" s="116"/>
      <c r="F61" s="117"/>
      <c r="G61" s="118"/>
      <c r="H61" s="116"/>
      <c r="I61" s="119"/>
      <c r="J61" s="117"/>
      <c r="K61" s="116"/>
      <c r="L61" s="223"/>
      <c r="M61" s="116"/>
      <c r="N61" s="109">
        <f t="shared" si="0"/>
        <v>0</v>
      </c>
      <c r="O61" s="109">
        <f t="shared" si="1"/>
        <v>0</v>
      </c>
      <c r="P61" s="109">
        <f t="shared" si="2"/>
        <v>0</v>
      </c>
      <c r="Q61" s="387"/>
      <c r="R61" s="388"/>
      <c r="S61" s="388"/>
      <c r="T61" s="388"/>
      <c r="U61" s="388"/>
      <c r="V61" s="389"/>
      <c r="W61" s="389"/>
      <c r="X61" s="394"/>
      <c r="Y61" s="391"/>
      <c r="Z61" s="392"/>
      <c r="AA61" s="393"/>
      <c r="AB61" s="110">
        <f t="shared" si="4"/>
        <v>0</v>
      </c>
      <c r="AC61" s="111"/>
      <c r="AD61" s="111"/>
      <c r="AE61" s="405"/>
      <c r="AF61" s="387"/>
      <c r="AG61" s="388"/>
      <c r="AH61" s="406"/>
      <c r="AI61" s="389"/>
      <c r="AJ61" s="407"/>
    </row>
    <row r="62" spans="1:36" s="112" customFormat="1" x14ac:dyDescent="0.25">
      <c r="A62" s="113">
        <v>55</v>
      </c>
      <c r="B62" s="114"/>
      <c r="C62" s="100">
        <f t="shared" si="3"/>
        <v>0</v>
      </c>
      <c r="D62" s="115"/>
      <c r="E62" s="116"/>
      <c r="F62" s="117"/>
      <c r="G62" s="118"/>
      <c r="H62" s="116"/>
      <c r="I62" s="119"/>
      <c r="J62" s="117"/>
      <c r="K62" s="116"/>
      <c r="L62" s="223"/>
      <c r="M62" s="116"/>
      <c r="N62" s="109">
        <f t="shared" si="0"/>
        <v>0</v>
      </c>
      <c r="O62" s="109">
        <f t="shared" si="1"/>
        <v>0</v>
      </c>
      <c r="P62" s="109">
        <f t="shared" si="2"/>
        <v>0</v>
      </c>
      <c r="Q62" s="387"/>
      <c r="R62" s="388"/>
      <c r="S62" s="388"/>
      <c r="T62" s="388"/>
      <c r="U62" s="388"/>
      <c r="V62" s="389"/>
      <c r="W62" s="389"/>
      <c r="X62" s="394"/>
      <c r="Y62" s="391"/>
      <c r="Z62" s="392"/>
      <c r="AA62" s="393"/>
      <c r="AB62" s="110">
        <f t="shared" si="4"/>
        <v>0</v>
      </c>
      <c r="AC62" s="111"/>
      <c r="AD62" s="111"/>
      <c r="AE62" s="405"/>
      <c r="AF62" s="387"/>
      <c r="AG62" s="388"/>
      <c r="AH62" s="406"/>
      <c r="AI62" s="389"/>
      <c r="AJ62" s="407"/>
    </row>
    <row r="63" spans="1:36" s="112" customFormat="1" x14ac:dyDescent="0.25">
      <c r="A63" s="113">
        <v>56</v>
      </c>
      <c r="B63" s="114"/>
      <c r="C63" s="100">
        <f t="shared" si="3"/>
        <v>0</v>
      </c>
      <c r="D63" s="115"/>
      <c r="E63" s="116"/>
      <c r="F63" s="117"/>
      <c r="G63" s="118"/>
      <c r="H63" s="116"/>
      <c r="I63" s="119"/>
      <c r="J63" s="117"/>
      <c r="K63" s="116"/>
      <c r="L63" s="223"/>
      <c r="M63" s="116"/>
      <c r="N63" s="109">
        <f t="shared" si="0"/>
        <v>0</v>
      </c>
      <c r="O63" s="109">
        <f t="shared" si="1"/>
        <v>0</v>
      </c>
      <c r="P63" s="109">
        <f t="shared" si="2"/>
        <v>0</v>
      </c>
      <c r="Q63" s="387"/>
      <c r="R63" s="388"/>
      <c r="S63" s="388"/>
      <c r="T63" s="388"/>
      <c r="U63" s="388"/>
      <c r="V63" s="389"/>
      <c r="W63" s="389"/>
      <c r="X63" s="394"/>
      <c r="Y63" s="391"/>
      <c r="Z63" s="392"/>
      <c r="AA63" s="393"/>
      <c r="AB63" s="110">
        <f t="shared" si="4"/>
        <v>0</v>
      </c>
      <c r="AC63" s="111"/>
      <c r="AD63" s="111"/>
      <c r="AE63" s="405"/>
      <c r="AF63" s="387"/>
      <c r="AG63" s="388"/>
      <c r="AH63" s="406"/>
      <c r="AI63" s="389"/>
      <c r="AJ63" s="407"/>
    </row>
    <row r="64" spans="1:36" s="112" customFormat="1" x14ac:dyDescent="0.25">
      <c r="A64" s="113">
        <v>57</v>
      </c>
      <c r="B64" s="114"/>
      <c r="C64" s="100">
        <f t="shared" si="3"/>
        <v>0</v>
      </c>
      <c r="D64" s="115"/>
      <c r="E64" s="116"/>
      <c r="F64" s="117"/>
      <c r="G64" s="118"/>
      <c r="H64" s="116"/>
      <c r="I64" s="119"/>
      <c r="J64" s="117"/>
      <c r="K64" s="116"/>
      <c r="L64" s="223"/>
      <c r="M64" s="116"/>
      <c r="N64" s="109">
        <f t="shared" si="0"/>
        <v>0</v>
      </c>
      <c r="O64" s="109">
        <f t="shared" si="1"/>
        <v>0</v>
      </c>
      <c r="P64" s="109">
        <f t="shared" si="2"/>
        <v>0</v>
      </c>
      <c r="Q64" s="387"/>
      <c r="R64" s="388"/>
      <c r="S64" s="388"/>
      <c r="T64" s="388"/>
      <c r="U64" s="388"/>
      <c r="V64" s="389"/>
      <c r="W64" s="389"/>
      <c r="X64" s="394"/>
      <c r="Y64" s="391"/>
      <c r="Z64" s="392"/>
      <c r="AA64" s="393"/>
      <c r="AB64" s="110">
        <f t="shared" si="4"/>
        <v>0</v>
      </c>
      <c r="AC64" s="111"/>
      <c r="AD64" s="111"/>
      <c r="AE64" s="405"/>
      <c r="AF64" s="387"/>
      <c r="AG64" s="388"/>
      <c r="AH64" s="406"/>
      <c r="AI64" s="389"/>
      <c r="AJ64" s="407"/>
    </row>
    <row r="65" spans="1:36" s="112" customFormat="1" x14ac:dyDescent="0.25">
      <c r="A65" s="113">
        <v>58</v>
      </c>
      <c r="B65" s="114"/>
      <c r="C65" s="100">
        <f t="shared" si="3"/>
        <v>0</v>
      </c>
      <c r="D65" s="115"/>
      <c r="E65" s="116"/>
      <c r="F65" s="117"/>
      <c r="G65" s="118"/>
      <c r="H65" s="116"/>
      <c r="I65" s="119"/>
      <c r="J65" s="117"/>
      <c r="K65" s="116"/>
      <c r="L65" s="223"/>
      <c r="M65" s="116"/>
      <c r="N65" s="109">
        <f t="shared" si="0"/>
        <v>0</v>
      </c>
      <c r="O65" s="109">
        <f t="shared" si="1"/>
        <v>0</v>
      </c>
      <c r="P65" s="109">
        <f t="shared" si="2"/>
        <v>0</v>
      </c>
      <c r="Q65" s="387"/>
      <c r="R65" s="388"/>
      <c r="S65" s="388"/>
      <c r="T65" s="388"/>
      <c r="U65" s="388"/>
      <c r="V65" s="389"/>
      <c r="W65" s="389"/>
      <c r="X65" s="394"/>
      <c r="Y65" s="391"/>
      <c r="Z65" s="392"/>
      <c r="AA65" s="393"/>
      <c r="AB65" s="110">
        <f t="shared" si="4"/>
        <v>0</v>
      </c>
      <c r="AC65" s="111"/>
      <c r="AD65" s="111"/>
      <c r="AE65" s="405"/>
      <c r="AF65" s="387"/>
      <c r="AG65" s="388"/>
      <c r="AH65" s="406"/>
      <c r="AI65" s="389"/>
      <c r="AJ65" s="407"/>
    </row>
    <row r="66" spans="1:36" s="112" customFormat="1" x14ac:dyDescent="0.25">
      <c r="A66" s="113">
        <v>59</v>
      </c>
      <c r="B66" s="114"/>
      <c r="C66" s="100">
        <f t="shared" si="3"/>
        <v>0</v>
      </c>
      <c r="D66" s="115"/>
      <c r="E66" s="116"/>
      <c r="F66" s="117"/>
      <c r="G66" s="118"/>
      <c r="H66" s="116"/>
      <c r="I66" s="119"/>
      <c r="J66" s="117"/>
      <c r="K66" s="116"/>
      <c r="L66" s="223"/>
      <c r="M66" s="116"/>
      <c r="N66" s="109">
        <f t="shared" si="0"/>
        <v>0</v>
      </c>
      <c r="O66" s="109">
        <f t="shared" si="1"/>
        <v>0</v>
      </c>
      <c r="P66" s="109">
        <f t="shared" si="2"/>
        <v>0</v>
      </c>
      <c r="Q66" s="387"/>
      <c r="R66" s="388"/>
      <c r="S66" s="388"/>
      <c r="T66" s="388"/>
      <c r="U66" s="388"/>
      <c r="V66" s="389"/>
      <c r="W66" s="389"/>
      <c r="X66" s="394"/>
      <c r="Y66" s="391"/>
      <c r="Z66" s="392"/>
      <c r="AA66" s="393"/>
      <c r="AB66" s="110">
        <f t="shared" si="4"/>
        <v>0</v>
      </c>
      <c r="AC66" s="111"/>
      <c r="AD66" s="111"/>
      <c r="AE66" s="405"/>
      <c r="AF66" s="387"/>
      <c r="AG66" s="388"/>
      <c r="AH66" s="406"/>
      <c r="AI66" s="389"/>
      <c r="AJ66" s="407"/>
    </row>
    <row r="67" spans="1:36" s="112" customFormat="1" x14ac:dyDescent="0.25">
      <c r="A67" s="113">
        <v>60</v>
      </c>
      <c r="B67" s="114"/>
      <c r="C67" s="100">
        <f t="shared" si="3"/>
        <v>0</v>
      </c>
      <c r="D67" s="115"/>
      <c r="E67" s="116"/>
      <c r="F67" s="117"/>
      <c r="G67" s="118"/>
      <c r="H67" s="116"/>
      <c r="I67" s="119"/>
      <c r="J67" s="117"/>
      <c r="K67" s="116"/>
      <c r="L67" s="223"/>
      <c r="M67" s="116"/>
      <c r="N67" s="109">
        <f t="shared" si="0"/>
        <v>0</v>
      </c>
      <c r="O67" s="109">
        <f t="shared" si="1"/>
        <v>0</v>
      </c>
      <c r="P67" s="109">
        <f t="shared" si="2"/>
        <v>0</v>
      </c>
      <c r="Q67" s="387"/>
      <c r="R67" s="388"/>
      <c r="S67" s="388"/>
      <c r="T67" s="388"/>
      <c r="U67" s="388"/>
      <c r="V67" s="389"/>
      <c r="W67" s="389"/>
      <c r="X67" s="394"/>
      <c r="Y67" s="391"/>
      <c r="Z67" s="392"/>
      <c r="AA67" s="393"/>
      <c r="AB67" s="110">
        <f t="shared" si="4"/>
        <v>0</v>
      </c>
      <c r="AC67" s="111"/>
      <c r="AD67" s="111"/>
      <c r="AE67" s="405"/>
      <c r="AF67" s="387"/>
      <c r="AG67" s="388"/>
      <c r="AH67" s="406"/>
      <c r="AI67" s="389"/>
      <c r="AJ67" s="407"/>
    </row>
    <row r="68" spans="1:36" s="112" customFormat="1" x14ac:dyDescent="0.25">
      <c r="A68" s="113">
        <v>61</v>
      </c>
      <c r="B68" s="114"/>
      <c r="C68" s="100">
        <f t="shared" si="3"/>
        <v>0</v>
      </c>
      <c r="D68" s="115"/>
      <c r="E68" s="116"/>
      <c r="F68" s="117"/>
      <c r="G68" s="118"/>
      <c r="H68" s="116"/>
      <c r="I68" s="119"/>
      <c r="J68" s="117"/>
      <c r="K68" s="116"/>
      <c r="L68" s="223"/>
      <c r="M68" s="116"/>
      <c r="N68" s="109">
        <f t="shared" si="0"/>
        <v>0</v>
      </c>
      <c r="O68" s="109">
        <f t="shared" si="1"/>
        <v>0</v>
      </c>
      <c r="P68" s="109">
        <f t="shared" si="2"/>
        <v>0</v>
      </c>
      <c r="Q68" s="387"/>
      <c r="R68" s="388"/>
      <c r="S68" s="388"/>
      <c r="T68" s="388"/>
      <c r="U68" s="388"/>
      <c r="V68" s="389"/>
      <c r="W68" s="389"/>
      <c r="X68" s="394"/>
      <c r="Y68" s="391"/>
      <c r="Z68" s="392"/>
      <c r="AA68" s="393"/>
      <c r="AB68" s="110">
        <f t="shared" si="4"/>
        <v>0</v>
      </c>
      <c r="AC68" s="111"/>
      <c r="AD68" s="111"/>
      <c r="AE68" s="405"/>
      <c r="AF68" s="387"/>
      <c r="AG68" s="388"/>
      <c r="AH68" s="406"/>
      <c r="AI68" s="389"/>
      <c r="AJ68" s="407"/>
    </row>
    <row r="69" spans="1:36" s="112" customFormat="1" x14ac:dyDescent="0.25">
      <c r="A69" s="113">
        <v>62</v>
      </c>
      <c r="B69" s="114"/>
      <c r="C69" s="100">
        <f t="shared" si="3"/>
        <v>0</v>
      </c>
      <c r="D69" s="115"/>
      <c r="E69" s="116"/>
      <c r="F69" s="117"/>
      <c r="G69" s="118"/>
      <c r="H69" s="116"/>
      <c r="I69" s="119"/>
      <c r="J69" s="117"/>
      <c r="K69" s="116"/>
      <c r="L69" s="223"/>
      <c r="M69" s="116"/>
      <c r="N69" s="109">
        <f t="shared" si="0"/>
        <v>0</v>
      </c>
      <c r="O69" s="109">
        <f t="shared" si="1"/>
        <v>0</v>
      </c>
      <c r="P69" s="109">
        <f t="shared" si="2"/>
        <v>0</v>
      </c>
      <c r="Q69" s="387"/>
      <c r="R69" s="388"/>
      <c r="S69" s="388"/>
      <c r="T69" s="388"/>
      <c r="U69" s="388"/>
      <c r="V69" s="389"/>
      <c r="W69" s="389"/>
      <c r="X69" s="394"/>
      <c r="Y69" s="391"/>
      <c r="Z69" s="392"/>
      <c r="AA69" s="393"/>
      <c r="AB69" s="110">
        <f t="shared" si="4"/>
        <v>0</v>
      </c>
      <c r="AC69" s="111"/>
      <c r="AD69" s="111"/>
      <c r="AE69" s="405"/>
      <c r="AF69" s="387"/>
      <c r="AG69" s="388"/>
      <c r="AH69" s="406"/>
      <c r="AI69" s="389"/>
      <c r="AJ69" s="407"/>
    </row>
    <row r="70" spans="1:36" s="112" customFormat="1" x14ac:dyDescent="0.25">
      <c r="A70" s="113">
        <v>63</v>
      </c>
      <c r="B70" s="114"/>
      <c r="C70" s="100">
        <f t="shared" si="3"/>
        <v>0</v>
      </c>
      <c r="D70" s="115"/>
      <c r="E70" s="116"/>
      <c r="F70" s="117"/>
      <c r="G70" s="118"/>
      <c r="H70" s="116"/>
      <c r="I70" s="119"/>
      <c r="J70" s="117"/>
      <c r="K70" s="116"/>
      <c r="L70" s="223"/>
      <c r="M70" s="116"/>
      <c r="N70" s="109">
        <f t="shared" si="0"/>
        <v>0</v>
      </c>
      <c r="O70" s="109">
        <f t="shared" si="1"/>
        <v>0</v>
      </c>
      <c r="P70" s="109">
        <f t="shared" si="2"/>
        <v>0</v>
      </c>
      <c r="Q70" s="387"/>
      <c r="R70" s="388"/>
      <c r="S70" s="388"/>
      <c r="T70" s="388"/>
      <c r="U70" s="388"/>
      <c r="V70" s="389"/>
      <c r="W70" s="389"/>
      <c r="X70" s="394"/>
      <c r="Y70" s="391"/>
      <c r="Z70" s="392"/>
      <c r="AA70" s="393"/>
      <c r="AB70" s="110">
        <f t="shared" si="4"/>
        <v>0</v>
      </c>
      <c r="AC70" s="111"/>
      <c r="AD70" s="111"/>
      <c r="AE70" s="405"/>
      <c r="AF70" s="387"/>
      <c r="AG70" s="388"/>
      <c r="AH70" s="406"/>
      <c r="AI70" s="389"/>
      <c r="AJ70" s="407"/>
    </row>
    <row r="71" spans="1:36" s="112" customFormat="1" x14ac:dyDescent="0.25">
      <c r="A71" s="113">
        <v>64</v>
      </c>
      <c r="B71" s="114"/>
      <c r="C71" s="100">
        <f t="shared" si="3"/>
        <v>0</v>
      </c>
      <c r="D71" s="115"/>
      <c r="E71" s="116"/>
      <c r="F71" s="117"/>
      <c r="G71" s="118"/>
      <c r="H71" s="116"/>
      <c r="I71" s="119"/>
      <c r="J71" s="117"/>
      <c r="K71" s="116"/>
      <c r="L71" s="223"/>
      <c r="M71" s="116"/>
      <c r="N71" s="109">
        <f t="shared" si="0"/>
        <v>0</v>
      </c>
      <c r="O71" s="109">
        <f t="shared" si="1"/>
        <v>0</v>
      </c>
      <c r="P71" s="109">
        <f t="shared" si="2"/>
        <v>0</v>
      </c>
      <c r="Q71" s="387"/>
      <c r="R71" s="388"/>
      <c r="S71" s="388"/>
      <c r="T71" s="388"/>
      <c r="U71" s="388"/>
      <c r="V71" s="389"/>
      <c r="W71" s="389"/>
      <c r="X71" s="394"/>
      <c r="Y71" s="391"/>
      <c r="Z71" s="392"/>
      <c r="AA71" s="393"/>
      <c r="AB71" s="110">
        <f t="shared" si="4"/>
        <v>0</v>
      </c>
      <c r="AC71" s="111"/>
      <c r="AD71" s="111"/>
      <c r="AE71" s="405"/>
      <c r="AF71" s="387"/>
      <c r="AG71" s="388"/>
      <c r="AH71" s="406"/>
      <c r="AI71" s="389"/>
      <c r="AJ71" s="407"/>
    </row>
    <row r="72" spans="1:36" s="112" customFormat="1" x14ac:dyDescent="0.25">
      <c r="A72" s="113">
        <v>65</v>
      </c>
      <c r="B72" s="114"/>
      <c r="C72" s="100">
        <f t="shared" si="3"/>
        <v>0</v>
      </c>
      <c r="D72" s="115"/>
      <c r="E72" s="116"/>
      <c r="F72" s="117"/>
      <c r="G72" s="118"/>
      <c r="H72" s="116"/>
      <c r="I72" s="119"/>
      <c r="J72" s="117"/>
      <c r="K72" s="116"/>
      <c r="L72" s="223"/>
      <c r="M72" s="116"/>
      <c r="N72" s="109">
        <f t="shared" si="0"/>
        <v>0</v>
      </c>
      <c r="O72" s="109">
        <f t="shared" si="1"/>
        <v>0</v>
      </c>
      <c r="P72" s="109">
        <f t="shared" si="2"/>
        <v>0</v>
      </c>
      <c r="Q72" s="387"/>
      <c r="R72" s="388"/>
      <c r="S72" s="388"/>
      <c r="T72" s="388"/>
      <c r="U72" s="388"/>
      <c r="V72" s="389"/>
      <c r="W72" s="389"/>
      <c r="X72" s="394"/>
      <c r="Y72" s="391"/>
      <c r="Z72" s="392"/>
      <c r="AA72" s="393"/>
      <c r="AB72" s="110">
        <f t="shared" si="4"/>
        <v>0</v>
      </c>
      <c r="AC72" s="111"/>
      <c r="AD72" s="111"/>
      <c r="AE72" s="405"/>
      <c r="AF72" s="387"/>
      <c r="AG72" s="388"/>
      <c r="AH72" s="406"/>
      <c r="AI72" s="389"/>
      <c r="AJ72" s="407"/>
    </row>
    <row r="73" spans="1:36" s="112" customFormat="1" x14ac:dyDescent="0.25">
      <c r="A73" s="113">
        <v>66</v>
      </c>
      <c r="B73" s="114"/>
      <c r="C73" s="100">
        <f t="shared" si="3"/>
        <v>0</v>
      </c>
      <c r="D73" s="115"/>
      <c r="E73" s="116"/>
      <c r="F73" s="117"/>
      <c r="G73" s="118"/>
      <c r="H73" s="116"/>
      <c r="I73" s="119"/>
      <c r="J73" s="117"/>
      <c r="K73" s="116"/>
      <c r="L73" s="223"/>
      <c r="M73" s="116"/>
      <c r="N73" s="109">
        <f t="shared" ref="N73:N136" si="5">IF(OR(D73=1,E73=1,F73=1),1,0)</f>
        <v>0</v>
      </c>
      <c r="O73" s="109">
        <f t="shared" ref="O73:O136" si="6">IF(OR(G73=1,H73=1),0,N73)</f>
        <v>0</v>
      </c>
      <c r="P73" s="109">
        <f t="shared" ref="P73:P136" si="7">IF(OR(J73=1,L73=1),1,O73)</f>
        <v>0</v>
      </c>
      <c r="Q73" s="387"/>
      <c r="R73" s="388"/>
      <c r="S73" s="388"/>
      <c r="T73" s="388"/>
      <c r="U73" s="388"/>
      <c r="V73" s="389"/>
      <c r="W73" s="389"/>
      <c r="X73" s="394"/>
      <c r="Y73" s="391"/>
      <c r="Z73" s="392"/>
      <c r="AA73" s="393"/>
      <c r="AB73" s="110">
        <f t="shared" si="4"/>
        <v>0</v>
      </c>
      <c r="AC73" s="111"/>
      <c r="AD73" s="111"/>
      <c r="AE73" s="405"/>
      <c r="AF73" s="387"/>
      <c r="AG73" s="388"/>
      <c r="AH73" s="406"/>
      <c r="AI73" s="389"/>
      <c r="AJ73" s="407"/>
    </row>
    <row r="74" spans="1:36" s="112" customFormat="1" x14ac:dyDescent="0.25">
      <c r="A74" s="113">
        <v>67</v>
      </c>
      <c r="B74" s="114"/>
      <c r="C74" s="100">
        <f t="shared" ref="C74:C137" si="8">IF(OR(K74=1,M74=1),0,P74)</f>
        <v>0</v>
      </c>
      <c r="D74" s="115"/>
      <c r="E74" s="116"/>
      <c r="F74" s="117"/>
      <c r="G74" s="118"/>
      <c r="H74" s="116"/>
      <c r="I74" s="119"/>
      <c r="J74" s="117"/>
      <c r="K74" s="116"/>
      <c r="L74" s="223"/>
      <c r="M74" s="116"/>
      <c r="N74" s="109">
        <f t="shared" si="5"/>
        <v>0</v>
      </c>
      <c r="O74" s="109">
        <f t="shared" si="6"/>
        <v>0</v>
      </c>
      <c r="P74" s="109">
        <f t="shared" si="7"/>
        <v>0</v>
      </c>
      <c r="Q74" s="387"/>
      <c r="R74" s="388"/>
      <c r="S74" s="388"/>
      <c r="T74" s="388"/>
      <c r="U74" s="388"/>
      <c r="V74" s="389"/>
      <c r="W74" s="389"/>
      <c r="X74" s="394"/>
      <c r="Y74" s="391"/>
      <c r="Z74" s="392"/>
      <c r="AA74" s="393"/>
      <c r="AB74" s="110">
        <f t="shared" ref="AB74:AB137" si="9">IF(OR(Y74=0,Z74=0),0,100-(Z74/Y74*100))</f>
        <v>0</v>
      </c>
      <c r="AC74" s="111"/>
      <c r="AD74" s="111"/>
      <c r="AE74" s="405"/>
      <c r="AF74" s="387"/>
      <c r="AG74" s="388"/>
      <c r="AH74" s="406"/>
      <c r="AI74" s="389"/>
      <c r="AJ74" s="407"/>
    </row>
    <row r="75" spans="1:36" s="112" customFormat="1" x14ac:dyDescent="0.25">
      <c r="A75" s="113">
        <v>68</v>
      </c>
      <c r="B75" s="114"/>
      <c r="C75" s="100">
        <f t="shared" si="8"/>
        <v>0</v>
      </c>
      <c r="D75" s="115"/>
      <c r="E75" s="116"/>
      <c r="F75" s="117"/>
      <c r="G75" s="118"/>
      <c r="H75" s="116"/>
      <c r="I75" s="119"/>
      <c r="J75" s="117"/>
      <c r="K75" s="116"/>
      <c r="L75" s="223"/>
      <c r="M75" s="116"/>
      <c r="N75" s="109">
        <f t="shared" si="5"/>
        <v>0</v>
      </c>
      <c r="O75" s="109">
        <f t="shared" si="6"/>
        <v>0</v>
      </c>
      <c r="P75" s="109">
        <f t="shared" si="7"/>
        <v>0</v>
      </c>
      <c r="Q75" s="387"/>
      <c r="R75" s="388"/>
      <c r="S75" s="388"/>
      <c r="T75" s="388"/>
      <c r="U75" s="388"/>
      <c r="V75" s="389"/>
      <c r="W75" s="389"/>
      <c r="X75" s="394"/>
      <c r="Y75" s="391"/>
      <c r="Z75" s="392"/>
      <c r="AA75" s="393"/>
      <c r="AB75" s="110">
        <f t="shared" si="9"/>
        <v>0</v>
      </c>
      <c r="AC75" s="111"/>
      <c r="AD75" s="111"/>
      <c r="AE75" s="405"/>
      <c r="AF75" s="387"/>
      <c r="AG75" s="388"/>
      <c r="AH75" s="406"/>
      <c r="AI75" s="389"/>
      <c r="AJ75" s="407"/>
    </row>
    <row r="76" spans="1:36" s="112" customFormat="1" x14ac:dyDescent="0.25">
      <c r="A76" s="113">
        <v>69</v>
      </c>
      <c r="B76" s="114"/>
      <c r="C76" s="100">
        <f t="shared" si="8"/>
        <v>0</v>
      </c>
      <c r="D76" s="115"/>
      <c r="E76" s="116"/>
      <c r="F76" s="117"/>
      <c r="G76" s="118"/>
      <c r="H76" s="116"/>
      <c r="I76" s="119"/>
      <c r="J76" s="117"/>
      <c r="K76" s="116"/>
      <c r="L76" s="223"/>
      <c r="M76" s="116"/>
      <c r="N76" s="109">
        <f t="shared" si="5"/>
        <v>0</v>
      </c>
      <c r="O76" s="109">
        <f t="shared" si="6"/>
        <v>0</v>
      </c>
      <c r="P76" s="109">
        <f t="shared" si="7"/>
        <v>0</v>
      </c>
      <c r="Q76" s="387"/>
      <c r="R76" s="388"/>
      <c r="S76" s="388"/>
      <c r="T76" s="388"/>
      <c r="U76" s="388"/>
      <c r="V76" s="389"/>
      <c r="W76" s="389"/>
      <c r="X76" s="394"/>
      <c r="Y76" s="391"/>
      <c r="Z76" s="392"/>
      <c r="AA76" s="393"/>
      <c r="AB76" s="110">
        <f t="shared" si="9"/>
        <v>0</v>
      </c>
      <c r="AC76" s="111"/>
      <c r="AD76" s="111"/>
      <c r="AE76" s="405"/>
      <c r="AF76" s="387"/>
      <c r="AG76" s="388"/>
      <c r="AH76" s="406"/>
      <c r="AI76" s="389"/>
      <c r="AJ76" s="407"/>
    </row>
    <row r="77" spans="1:36" s="112" customFormat="1" x14ac:dyDescent="0.25">
      <c r="A77" s="113">
        <v>70</v>
      </c>
      <c r="B77" s="114"/>
      <c r="C77" s="100">
        <f t="shared" si="8"/>
        <v>0</v>
      </c>
      <c r="D77" s="115"/>
      <c r="E77" s="116"/>
      <c r="F77" s="117"/>
      <c r="G77" s="118"/>
      <c r="H77" s="116"/>
      <c r="I77" s="119"/>
      <c r="J77" s="117"/>
      <c r="K77" s="116"/>
      <c r="L77" s="223"/>
      <c r="M77" s="116"/>
      <c r="N77" s="109">
        <f t="shared" si="5"/>
        <v>0</v>
      </c>
      <c r="O77" s="109">
        <f t="shared" si="6"/>
        <v>0</v>
      </c>
      <c r="P77" s="109">
        <f t="shared" si="7"/>
        <v>0</v>
      </c>
      <c r="Q77" s="387"/>
      <c r="R77" s="388"/>
      <c r="S77" s="388"/>
      <c r="T77" s="388"/>
      <c r="U77" s="388"/>
      <c r="V77" s="389"/>
      <c r="W77" s="389"/>
      <c r="X77" s="394"/>
      <c r="Y77" s="391"/>
      <c r="Z77" s="392"/>
      <c r="AA77" s="393"/>
      <c r="AB77" s="110">
        <f t="shared" si="9"/>
        <v>0</v>
      </c>
      <c r="AC77" s="111"/>
      <c r="AD77" s="111"/>
      <c r="AE77" s="405"/>
      <c r="AF77" s="387"/>
      <c r="AG77" s="388"/>
      <c r="AH77" s="406"/>
      <c r="AI77" s="389"/>
      <c r="AJ77" s="407"/>
    </row>
    <row r="78" spans="1:36" s="112" customFormat="1" x14ac:dyDescent="0.25">
      <c r="A78" s="113">
        <v>71</v>
      </c>
      <c r="B78" s="114"/>
      <c r="C78" s="100">
        <f t="shared" si="8"/>
        <v>0</v>
      </c>
      <c r="D78" s="115"/>
      <c r="E78" s="116"/>
      <c r="F78" s="117"/>
      <c r="G78" s="118"/>
      <c r="H78" s="116"/>
      <c r="I78" s="119"/>
      <c r="J78" s="117"/>
      <c r="K78" s="116"/>
      <c r="L78" s="223"/>
      <c r="M78" s="116"/>
      <c r="N78" s="109">
        <f t="shared" si="5"/>
        <v>0</v>
      </c>
      <c r="O78" s="109">
        <f t="shared" si="6"/>
        <v>0</v>
      </c>
      <c r="P78" s="109">
        <f t="shared" si="7"/>
        <v>0</v>
      </c>
      <c r="Q78" s="387"/>
      <c r="R78" s="388"/>
      <c r="S78" s="388"/>
      <c r="T78" s="388"/>
      <c r="U78" s="388"/>
      <c r="V78" s="389"/>
      <c r="W78" s="389"/>
      <c r="X78" s="394"/>
      <c r="Y78" s="391"/>
      <c r="Z78" s="392"/>
      <c r="AA78" s="393"/>
      <c r="AB78" s="110">
        <f t="shared" si="9"/>
        <v>0</v>
      </c>
      <c r="AC78" s="111"/>
      <c r="AD78" s="111"/>
      <c r="AE78" s="405"/>
      <c r="AF78" s="387"/>
      <c r="AG78" s="388"/>
      <c r="AH78" s="406"/>
      <c r="AI78" s="389"/>
      <c r="AJ78" s="407"/>
    </row>
    <row r="79" spans="1:36" s="112" customFormat="1" x14ac:dyDescent="0.25">
      <c r="A79" s="113">
        <v>72</v>
      </c>
      <c r="B79" s="114"/>
      <c r="C79" s="100">
        <f t="shared" si="8"/>
        <v>0</v>
      </c>
      <c r="D79" s="115"/>
      <c r="E79" s="116"/>
      <c r="F79" s="117"/>
      <c r="G79" s="118"/>
      <c r="H79" s="116"/>
      <c r="I79" s="119"/>
      <c r="J79" s="117"/>
      <c r="K79" s="116"/>
      <c r="L79" s="223"/>
      <c r="M79" s="116"/>
      <c r="N79" s="109">
        <f t="shared" si="5"/>
        <v>0</v>
      </c>
      <c r="O79" s="109">
        <f t="shared" si="6"/>
        <v>0</v>
      </c>
      <c r="P79" s="109">
        <f t="shared" si="7"/>
        <v>0</v>
      </c>
      <c r="Q79" s="387"/>
      <c r="R79" s="388"/>
      <c r="S79" s="388"/>
      <c r="T79" s="388"/>
      <c r="U79" s="388"/>
      <c r="V79" s="389"/>
      <c r="W79" s="389"/>
      <c r="X79" s="394"/>
      <c r="Y79" s="391"/>
      <c r="Z79" s="392"/>
      <c r="AA79" s="393"/>
      <c r="AB79" s="110">
        <f t="shared" si="9"/>
        <v>0</v>
      </c>
      <c r="AC79" s="111"/>
      <c r="AD79" s="111"/>
      <c r="AE79" s="405"/>
      <c r="AF79" s="387"/>
      <c r="AG79" s="388"/>
      <c r="AH79" s="406"/>
      <c r="AI79" s="389"/>
      <c r="AJ79" s="407"/>
    </row>
    <row r="80" spans="1:36" s="112" customFormat="1" x14ac:dyDescent="0.25">
      <c r="A80" s="113">
        <v>73</v>
      </c>
      <c r="B80" s="114"/>
      <c r="C80" s="100">
        <f t="shared" si="8"/>
        <v>0</v>
      </c>
      <c r="D80" s="115"/>
      <c r="E80" s="116"/>
      <c r="F80" s="117"/>
      <c r="G80" s="118"/>
      <c r="H80" s="116"/>
      <c r="I80" s="119"/>
      <c r="J80" s="117"/>
      <c r="K80" s="116"/>
      <c r="L80" s="223"/>
      <c r="M80" s="116"/>
      <c r="N80" s="109">
        <f t="shared" si="5"/>
        <v>0</v>
      </c>
      <c r="O80" s="109">
        <f t="shared" si="6"/>
        <v>0</v>
      </c>
      <c r="P80" s="109">
        <f t="shared" si="7"/>
        <v>0</v>
      </c>
      <c r="Q80" s="387"/>
      <c r="R80" s="388"/>
      <c r="S80" s="388"/>
      <c r="T80" s="388"/>
      <c r="U80" s="388"/>
      <c r="V80" s="389"/>
      <c r="W80" s="389"/>
      <c r="X80" s="394"/>
      <c r="Y80" s="391"/>
      <c r="Z80" s="392"/>
      <c r="AA80" s="393"/>
      <c r="AB80" s="110">
        <f t="shared" si="9"/>
        <v>0</v>
      </c>
      <c r="AC80" s="111"/>
      <c r="AD80" s="111"/>
      <c r="AE80" s="405"/>
      <c r="AF80" s="387"/>
      <c r="AG80" s="388"/>
      <c r="AH80" s="406"/>
      <c r="AI80" s="389"/>
      <c r="AJ80" s="407"/>
    </row>
    <row r="81" spans="1:36" s="112" customFormat="1" x14ac:dyDescent="0.25">
      <c r="A81" s="113">
        <v>74</v>
      </c>
      <c r="B81" s="114"/>
      <c r="C81" s="100">
        <f t="shared" si="8"/>
        <v>0</v>
      </c>
      <c r="D81" s="115"/>
      <c r="E81" s="116"/>
      <c r="F81" s="117"/>
      <c r="G81" s="118"/>
      <c r="H81" s="116"/>
      <c r="I81" s="119"/>
      <c r="J81" s="117"/>
      <c r="K81" s="116"/>
      <c r="L81" s="223"/>
      <c r="M81" s="116"/>
      <c r="N81" s="109">
        <f t="shared" si="5"/>
        <v>0</v>
      </c>
      <c r="O81" s="109">
        <f t="shared" si="6"/>
        <v>0</v>
      </c>
      <c r="P81" s="109">
        <f t="shared" si="7"/>
        <v>0</v>
      </c>
      <c r="Q81" s="387"/>
      <c r="R81" s="388"/>
      <c r="S81" s="388"/>
      <c r="T81" s="388"/>
      <c r="U81" s="388"/>
      <c r="V81" s="389"/>
      <c r="W81" s="389"/>
      <c r="X81" s="394"/>
      <c r="Y81" s="391"/>
      <c r="Z81" s="392"/>
      <c r="AA81" s="393"/>
      <c r="AB81" s="110">
        <f t="shared" si="9"/>
        <v>0</v>
      </c>
      <c r="AC81" s="111"/>
      <c r="AD81" s="111"/>
      <c r="AE81" s="405"/>
      <c r="AF81" s="387"/>
      <c r="AG81" s="388"/>
      <c r="AH81" s="406"/>
      <c r="AI81" s="389"/>
      <c r="AJ81" s="407"/>
    </row>
    <row r="82" spans="1:36" s="112" customFormat="1" x14ac:dyDescent="0.25">
      <c r="A82" s="113">
        <v>75</v>
      </c>
      <c r="B82" s="114"/>
      <c r="C82" s="100">
        <f t="shared" si="8"/>
        <v>0</v>
      </c>
      <c r="D82" s="115"/>
      <c r="E82" s="116"/>
      <c r="F82" s="117"/>
      <c r="G82" s="118"/>
      <c r="H82" s="116"/>
      <c r="I82" s="119"/>
      <c r="J82" s="117"/>
      <c r="K82" s="116"/>
      <c r="L82" s="223"/>
      <c r="M82" s="116"/>
      <c r="N82" s="109">
        <f t="shared" si="5"/>
        <v>0</v>
      </c>
      <c r="O82" s="109">
        <f t="shared" si="6"/>
        <v>0</v>
      </c>
      <c r="P82" s="109">
        <f t="shared" si="7"/>
        <v>0</v>
      </c>
      <c r="Q82" s="387"/>
      <c r="R82" s="388"/>
      <c r="S82" s="388"/>
      <c r="T82" s="388"/>
      <c r="U82" s="388"/>
      <c r="V82" s="389"/>
      <c r="W82" s="389"/>
      <c r="X82" s="394"/>
      <c r="Y82" s="391"/>
      <c r="Z82" s="392"/>
      <c r="AA82" s="393"/>
      <c r="AB82" s="110">
        <f t="shared" si="9"/>
        <v>0</v>
      </c>
      <c r="AC82" s="111"/>
      <c r="AD82" s="111"/>
      <c r="AE82" s="405"/>
      <c r="AF82" s="387"/>
      <c r="AG82" s="388"/>
      <c r="AH82" s="406"/>
      <c r="AI82" s="389"/>
      <c r="AJ82" s="407"/>
    </row>
    <row r="83" spans="1:36" s="112" customFormat="1" x14ac:dyDescent="0.25">
      <c r="A83" s="113">
        <v>76</v>
      </c>
      <c r="B83" s="114"/>
      <c r="C83" s="100">
        <f t="shared" si="8"/>
        <v>0</v>
      </c>
      <c r="D83" s="115"/>
      <c r="E83" s="116"/>
      <c r="F83" s="117"/>
      <c r="G83" s="118"/>
      <c r="H83" s="116"/>
      <c r="I83" s="119"/>
      <c r="J83" s="117"/>
      <c r="K83" s="116"/>
      <c r="L83" s="223"/>
      <c r="M83" s="116"/>
      <c r="N83" s="109">
        <f t="shared" si="5"/>
        <v>0</v>
      </c>
      <c r="O83" s="109">
        <f t="shared" si="6"/>
        <v>0</v>
      </c>
      <c r="P83" s="109">
        <f t="shared" si="7"/>
        <v>0</v>
      </c>
      <c r="Q83" s="387"/>
      <c r="R83" s="388"/>
      <c r="S83" s="388"/>
      <c r="T83" s="388"/>
      <c r="U83" s="388"/>
      <c r="V83" s="389"/>
      <c r="W83" s="389"/>
      <c r="X83" s="394"/>
      <c r="Y83" s="391"/>
      <c r="Z83" s="392"/>
      <c r="AA83" s="393"/>
      <c r="AB83" s="110">
        <f t="shared" si="9"/>
        <v>0</v>
      </c>
      <c r="AC83" s="111"/>
      <c r="AD83" s="111"/>
      <c r="AE83" s="405"/>
      <c r="AF83" s="387"/>
      <c r="AG83" s="388"/>
      <c r="AH83" s="406"/>
      <c r="AI83" s="389"/>
      <c r="AJ83" s="407"/>
    </row>
    <row r="84" spans="1:36" s="112" customFormat="1" x14ac:dyDescent="0.25">
      <c r="A84" s="113">
        <v>77</v>
      </c>
      <c r="B84" s="114"/>
      <c r="C84" s="100">
        <f t="shared" si="8"/>
        <v>0</v>
      </c>
      <c r="D84" s="115"/>
      <c r="E84" s="116"/>
      <c r="F84" s="117"/>
      <c r="G84" s="118"/>
      <c r="H84" s="116"/>
      <c r="I84" s="119"/>
      <c r="J84" s="117"/>
      <c r="K84" s="116"/>
      <c r="L84" s="223"/>
      <c r="M84" s="116"/>
      <c r="N84" s="109">
        <f t="shared" si="5"/>
        <v>0</v>
      </c>
      <c r="O84" s="109">
        <f t="shared" si="6"/>
        <v>0</v>
      </c>
      <c r="P84" s="109">
        <f t="shared" si="7"/>
        <v>0</v>
      </c>
      <c r="Q84" s="387"/>
      <c r="R84" s="388"/>
      <c r="S84" s="388"/>
      <c r="T84" s="388"/>
      <c r="U84" s="388"/>
      <c r="V84" s="389"/>
      <c r="W84" s="389"/>
      <c r="X84" s="394"/>
      <c r="Y84" s="391"/>
      <c r="Z84" s="392"/>
      <c r="AA84" s="393"/>
      <c r="AB84" s="110">
        <f t="shared" si="9"/>
        <v>0</v>
      </c>
      <c r="AC84" s="111"/>
      <c r="AD84" s="111"/>
      <c r="AE84" s="405"/>
      <c r="AF84" s="387"/>
      <c r="AG84" s="388"/>
      <c r="AH84" s="406"/>
      <c r="AI84" s="389"/>
      <c r="AJ84" s="407"/>
    </row>
    <row r="85" spans="1:36" s="112" customFormat="1" x14ac:dyDescent="0.25">
      <c r="A85" s="113">
        <v>78</v>
      </c>
      <c r="B85" s="114"/>
      <c r="C85" s="100">
        <f t="shared" si="8"/>
        <v>0</v>
      </c>
      <c r="D85" s="115"/>
      <c r="E85" s="116"/>
      <c r="F85" s="117"/>
      <c r="G85" s="118"/>
      <c r="H85" s="116"/>
      <c r="I85" s="119"/>
      <c r="J85" s="117"/>
      <c r="K85" s="116"/>
      <c r="L85" s="223"/>
      <c r="M85" s="116"/>
      <c r="N85" s="109">
        <f t="shared" si="5"/>
        <v>0</v>
      </c>
      <c r="O85" s="109">
        <f t="shared" si="6"/>
        <v>0</v>
      </c>
      <c r="P85" s="109">
        <f t="shared" si="7"/>
        <v>0</v>
      </c>
      <c r="Q85" s="387"/>
      <c r="R85" s="388"/>
      <c r="S85" s="388"/>
      <c r="T85" s="388"/>
      <c r="U85" s="388"/>
      <c r="V85" s="389"/>
      <c r="W85" s="389"/>
      <c r="X85" s="394"/>
      <c r="Y85" s="391"/>
      <c r="Z85" s="392"/>
      <c r="AA85" s="393"/>
      <c r="AB85" s="110">
        <f t="shared" si="9"/>
        <v>0</v>
      </c>
      <c r="AC85" s="111"/>
      <c r="AD85" s="111"/>
      <c r="AE85" s="405"/>
      <c r="AF85" s="387"/>
      <c r="AG85" s="388"/>
      <c r="AH85" s="406"/>
      <c r="AI85" s="389"/>
      <c r="AJ85" s="407"/>
    </row>
    <row r="86" spans="1:36" s="112" customFormat="1" x14ac:dyDescent="0.25">
      <c r="A86" s="113">
        <v>79</v>
      </c>
      <c r="B86" s="114"/>
      <c r="C86" s="100">
        <f t="shared" si="8"/>
        <v>0</v>
      </c>
      <c r="D86" s="115"/>
      <c r="E86" s="116"/>
      <c r="F86" s="117"/>
      <c r="G86" s="118"/>
      <c r="H86" s="116"/>
      <c r="I86" s="119"/>
      <c r="J86" s="117"/>
      <c r="K86" s="116"/>
      <c r="L86" s="223"/>
      <c r="M86" s="116"/>
      <c r="N86" s="109">
        <f t="shared" si="5"/>
        <v>0</v>
      </c>
      <c r="O86" s="109">
        <f t="shared" si="6"/>
        <v>0</v>
      </c>
      <c r="P86" s="109">
        <f t="shared" si="7"/>
        <v>0</v>
      </c>
      <c r="Q86" s="387"/>
      <c r="R86" s="388"/>
      <c r="S86" s="388"/>
      <c r="T86" s="388"/>
      <c r="U86" s="388"/>
      <c r="V86" s="389"/>
      <c r="W86" s="389"/>
      <c r="X86" s="394"/>
      <c r="Y86" s="391"/>
      <c r="Z86" s="392"/>
      <c r="AA86" s="393"/>
      <c r="AB86" s="110">
        <f t="shared" si="9"/>
        <v>0</v>
      </c>
      <c r="AC86" s="111"/>
      <c r="AD86" s="111"/>
      <c r="AE86" s="405"/>
      <c r="AF86" s="387"/>
      <c r="AG86" s="388"/>
      <c r="AH86" s="406"/>
      <c r="AI86" s="389"/>
      <c r="AJ86" s="407"/>
    </row>
    <row r="87" spans="1:36" s="112" customFormat="1" x14ac:dyDescent="0.25">
      <c r="A87" s="113">
        <v>80</v>
      </c>
      <c r="B87" s="114"/>
      <c r="C87" s="100">
        <f t="shared" si="8"/>
        <v>0</v>
      </c>
      <c r="D87" s="115"/>
      <c r="E87" s="116"/>
      <c r="F87" s="117"/>
      <c r="G87" s="118"/>
      <c r="H87" s="116"/>
      <c r="I87" s="119"/>
      <c r="J87" s="117"/>
      <c r="K87" s="116"/>
      <c r="L87" s="223"/>
      <c r="M87" s="116"/>
      <c r="N87" s="109">
        <f t="shared" si="5"/>
        <v>0</v>
      </c>
      <c r="O87" s="109">
        <f t="shared" si="6"/>
        <v>0</v>
      </c>
      <c r="P87" s="109">
        <f t="shared" si="7"/>
        <v>0</v>
      </c>
      <c r="Q87" s="387"/>
      <c r="R87" s="388"/>
      <c r="S87" s="388"/>
      <c r="T87" s="388"/>
      <c r="U87" s="388"/>
      <c r="V87" s="389"/>
      <c r="W87" s="389"/>
      <c r="X87" s="394"/>
      <c r="Y87" s="391"/>
      <c r="Z87" s="392"/>
      <c r="AA87" s="393"/>
      <c r="AB87" s="110">
        <f t="shared" si="9"/>
        <v>0</v>
      </c>
      <c r="AC87" s="111"/>
      <c r="AD87" s="111"/>
      <c r="AE87" s="405"/>
      <c r="AF87" s="387"/>
      <c r="AG87" s="388"/>
      <c r="AH87" s="406"/>
      <c r="AI87" s="389"/>
      <c r="AJ87" s="407"/>
    </row>
    <row r="88" spans="1:36" s="112" customFormat="1" x14ac:dyDescent="0.25">
      <c r="A88" s="113">
        <v>81</v>
      </c>
      <c r="B88" s="114"/>
      <c r="C88" s="100">
        <f t="shared" si="8"/>
        <v>0</v>
      </c>
      <c r="D88" s="115"/>
      <c r="E88" s="116"/>
      <c r="F88" s="117"/>
      <c r="G88" s="118"/>
      <c r="H88" s="116"/>
      <c r="I88" s="119"/>
      <c r="J88" s="117"/>
      <c r="K88" s="116"/>
      <c r="L88" s="223"/>
      <c r="M88" s="116"/>
      <c r="N88" s="109">
        <f t="shared" si="5"/>
        <v>0</v>
      </c>
      <c r="O88" s="109">
        <f t="shared" si="6"/>
        <v>0</v>
      </c>
      <c r="P88" s="109">
        <f t="shared" si="7"/>
        <v>0</v>
      </c>
      <c r="Q88" s="387"/>
      <c r="R88" s="388"/>
      <c r="S88" s="388"/>
      <c r="T88" s="388"/>
      <c r="U88" s="388"/>
      <c r="V88" s="389"/>
      <c r="W88" s="389"/>
      <c r="X88" s="394"/>
      <c r="Y88" s="391"/>
      <c r="Z88" s="392"/>
      <c r="AA88" s="393"/>
      <c r="AB88" s="110">
        <f t="shared" si="9"/>
        <v>0</v>
      </c>
      <c r="AC88" s="111"/>
      <c r="AD88" s="111"/>
      <c r="AE88" s="405"/>
      <c r="AF88" s="387"/>
      <c r="AG88" s="388"/>
      <c r="AH88" s="406"/>
      <c r="AI88" s="389"/>
      <c r="AJ88" s="407"/>
    </row>
    <row r="89" spans="1:36" s="112" customFormat="1" x14ac:dyDescent="0.25">
      <c r="A89" s="113">
        <v>82</v>
      </c>
      <c r="B89" s="114"/>
      <c r="C89" s="100">
        <f t="shared" si="8"/>
        <v>0</v>
      </c>
      <c r="D89" s="115"/>
      <c r="E89" s="116"/>
      <c r="F89" s="117"/>
      <c r="G89" s="118"/>
      <c r="H89" s="116"/>
      <c r="I89" s="119"/>
      <c r="J89" s="117"/>
      <c r="K89" s="116"/>
      <c r="L89" s="223"/>
      <c r="M89" s="116"/>
      <c r="N89" s="109">
        <f t="shared" si="5"/>
        <v>0</v>
      </c>
      <c r="O89" s="109">
        <f t="shared" si="6"/>
        <v>0</v>
      </c>
      <c r="P89" s="109">
        <f t="shared" si="7"/>
        <v>0</v>
      </c>
      <c r="Q89" s="387"/>
      <c r="R89" s="388"/>
      <c r="S89" s="388"/>
      <c r="T89" s="388"/>
      <c r="U89" s="388"/>
      <c r="V89" s="389"/>
      <c r="W89" s="389"/>
      <c r="X89" s="394"/>
      <c r="Y89" s="391"/>
      <c r="Z89" s="392"/>
      <c r="AA89" s="393"/>
      <c r="AB89" s="110">
        <f t="shared" si="9"/>
        <v>0</v>
      </c>
      <c r="AC89" s="111"/>
      <c r="AD89" s="111"/>
      <c r="AE89" s="405"/>
      <c r="AF89" s="387"/>
      <c r="AG89" s="388"/>
      <c r="AH89" s="406"/>
      <c r="AI89" s="389"/>
      <c r="AJ89" s="407"/>
    </row>
    <row r="90" spans="1:36" s="112" customFormat="1" x14ac:dyDescent="0.25">
      <c r="A90" s="113">
        <v>83</v>
      </c>
      <c r="B90" s="114"/>
      <c r="C90" s="100">
        <f t="shared" si="8"/>
        <v>0</v>
      </c>
      <c r="D90" s="115"/>
      <c r="E90" s="116"/>
      <c r="F90" s="117"/>
      <c r="G90" s="118"/>
      <c r="H90" s="116"/>
      <c r="I90" s="119"/>
      <c r="J90" s="117"/>
      <c r="K90" s="116"/>
      <c r="L90" s="223"/>
      <c r="M90" s="116"/>
      <c r="N90" s="109">
        <f t="shared" si="5"/>
        <v>0</v>
      </c>
      <c r="O90" s="109">
        <f t="shared" si="6"/>
        <v>0</v>
      </c>
      <c r="P90" s="109">
        <f t="shared" si="7"/>
        <v>0</v>
      </c>
      <c r="Q90" s="387"/>
      <c r="R90" s="388"/>
      <c r="S90" s="388"/>
      <c r="T90" s="388"/>
      <c r="U90" s="388"/>
      <c r="V90" s="389"/>
      <c r="W90" s="389"/>
      <c r="X90" s="394"/>
      <c r="Y90" s="391"/>
      <c r="Z90" s="392"/>
      <c r="AA90" s="393"/>
      <c r="AB90" s="110">
        <f t="shared" si="9"/>
        <v>0</v>
      </c>
      <c r="AC90" s="111"/>
      <c r="AD90" s="111"/>
      <c r="AE90" s="405"/>
      <c r="AF90" s="387"/>
      <c r="AG90" s="388"/>
      <c r="AH90" s="406"/>
      <c r="AI90" s="389"/>
      <c r="AJ90" s="407"/>
    </row>
    <row r="91" spans="1:36" s="112" customFormat="1" x14ac:dyDescent="0.25">
      <c r="A91" s="113">
        <v>84</v>
      </c>
      <c r="B91" s="114"/>
      <c r="C91" s="100">
        <f t="shared" si="8"/>
        <v>0</v>
      </c>
      <c r="D91" s="115"/>
      <c r="E91" s="116"/>
      <c r="F91" s="117"/>
      <c r="G91" s="118"/>
      <c r="H91" s="116"/>
      <c r="I91" s="119"/>
      <c r="J91" s="117"/>
      <c r="K91" s="116"/>
      <c r="L91" s="223"/>
      <c r="M91" s="116"/>
      <c r="N91" s="109">
        <f t="shared" si="5"/>
        <v>0</v>
      </c>
      <c r="O91" s="109">
        <f t="shared" si="6"/>
        <v>0</v>
      </c>
      <c r="P91" s="109">
        <f t="shared" si="7"/>
        <v>0</v>
      </c>
      <c r="Q91" s="387"/>
      <c r="R91" s="388"/>
      <c r="S91" s="388"/>
      <c r="T91" s="388"/>
      <c r="U91" s="388"/>
      <c r="V91" s="389"/>
      <c r="W91" s="389"/>
      <c r="X91" s="394"/>
      <c r="Y91" s="391"/>
      <c r="Z91" s="392"/>
      <c r="AA91" s="393"/>
      <c r="AB91" s="110">
        <f t="shared" si="9"/>
        <v>0</v>
      </c>
      <c r="AC91" s="111"/>
      <c r="AD91" s="111"/>
      <c r="AE91" s="405"/>
      <c r="AF91" s="387"/>
      <c r="AG91" s="388"/>
      <c r="AH91" s="406"/>
      <c r="AI91" s="389"/>
      <c r="AJ91" s="407"/>
    </row>
    <row r="92" spans="1:36" s="112" customFormat="1" x14ac:dyDescent="0.25">
      <c r="A92" s="113">
        <v>85</v>
      </c>
      <c r="B92" s="114"/>
      <c r="C92" s="100">
        <f t="shared" si="8"/>
        <v>0</v>
      </c>
      <c r="D92" s="115"/>
      <c r="E92" s="116"/>
      <c r="F92" s="117"/>
      <c r="G92" s="118"/>
      <c r="H92" s="116"/>
      <c r="I92" s="119"/>
      <c r="J92" s="117"/>
      <c r="K92" s="116"/>
      <c r="L92" s="223"/>
      <c r="M92" s="116"/>
      <c r="N92" s="109">
        <f t="shared" si="5"/>
        <v>0</v>
      </c>
      <c r="O92" s="109">
        <f t="shared" si="6"/>
        <v>0</v>
      </c>
      <c r="P92" s="109">
        <f t="shared" si="7"/>
        <v>0</v>
      </c>
      <c r="Q92" s="387"/>
      <c r="R92" s="388"/>
      <c r="S92" s="388"/>
      <c r="T92" s="388"/>
      <c r="U92" s="388"/>
      <c r="V92" s="389"/>
      <c r="W92" s="389"/>
      <c r="X92" s="394"/>
      <c r="Y92" s="391"/>
      <c r="Z92" s="392"/>
      <c r="AA92" s="393"/>
      <c r="AB92" s="110">
        <f t="shared" si="9"/>
        <v>0</v>
      </c>
      <c r="AC92" s="111"/>
      <c r="AD92" s="111"/>
      <c r="AE92" s="405"/>
      <c r="AF92" s="387"/>
      <c r="AG92" s="388"/>
      <c r="AH92" s="406"/>
      <c r="AI92" s="389"/>
      <c r="AJ92" s="407"/>
    </row>
    <row r="93" spans="1:36" s="112" customFormat="1" x14ac:dyDescent="0.25">
      <c r="A93" s="113">
        <v>86</v>
      </c>
      <c r="B93" s="114"/>
      <c r="C93" s="100">
        <f t="shared" si="8"/>
        <v>0</v>
      </c>
      <c r="D93" s="115"/>
      <c r="E93" s="116"/>
      <c r="F93" s="117"/>
      <c r="G93" s="118"/>
      <c r="H93" s="116"/>
      <c r="I93" s="119"/>
      <c r="J93" s="117"/>
      <c r="K93" s="116"/>
      <c r="L93" s="223"/>
      <c r="M93" s="116"/>
      <c r="N93" s="109">
        <f t="shared" si="5"/>
        <v>0</v>
      </c>
      <c r="O93" s="109">
        <f t="shared" si="6"/>
        <v>0</v>
      </c>
      <c r="P93" s="109">
        <f t="shared" si="7"/>
        <v>0</v>
      </c>
      <c r="Q93" s="387"/>
      <c r="R93" s="388"/>
      <c r="S93" s="388"/>
      <c r="T93" s="388"/>
      <c r="U93" s="388"/>
      <c r="V93" s="389"/>
      <c r="W93" s="389"/>
      <c r="X93" s="394"/>
      <c r="Y93" s="391"/>
      <c r="Z93" s="392"/>
      <c r="AA93" s="393"/>
      <c r="AB93" s="110">
        <f t="shared" si="9"/>
        <v>0</v>
      </c>
      <c r="AC93" s="111"/>
      <c r="AD93" s="111"/>
      <c r="AE93" s="405"/>
      <c r="AF93" s="387"/>
      <c r="AG93" s="388"/>
      <c r="AH93" s="406"/>
      <c r="AI93" s="389"/>
      <c r="AJ93" s="407"/>
    </row>
    <row r="94" spans="1:36" s="112" customFormat="1" x14ac:dyDescent="0.25">
      <c r="A94" s="113">
        <v>87</v>
      </c>
      <c r="B94" s="114"/>
      <c r="C94" s="100">
        <f t="shared" si="8"/>
        <v>0</v>
      </c>
      <c r="D94" s="115"/>
      <c r="E94" s="116"/>
      <c r="F94" s="117"/>
      <c r="G94" s="118"/>
      <c r="H94" s="116"/>
      <c r="I94" s="119"/>
      <c r="J94" s="117"/>
      <c r="K94" s="116"/>
      <c r="L94" s="223"/>
      <c r="M94" s="116"/>
      <c r="N94" s="109">
        <f t="shared" si="5"/>
        <v>0</v>
      </c>
      <c r="O94" s="109">
        <f t="shared" si="6"/>
        <v>0</v>
      </c>
      <c r="P94" s="109">
        <f t="shared" si="7"/>
        <v>0</v>
      </c>
      <c r="Q94" s="387"/>
      <c r="R94" s="388"/>
      <c r="S94" s="388"/>
      <c r="T94" s="388"/>
      <c r="U94" s="388"/>
      <c r="V94" s="389"/>
      <c r="W94" s="389"/>
      <c r="X94" s="394"/>
      <c r="Y94" s="391"/>
      <c r="Z94" s="392"/>
      <c r="AA94" s="393"/>
      <c r="AB94" s="110">
        <f t="shared" si="9"/>
        <v>0</v>
      </c>
      <c r="AC94" s="111"/>
      <c r="AD94" s="111"/>
      <c r="AE94" s="405"/>
      <c r="AF94" s="387"/>
      <c r="AG94" s="388"/>
      <c r="AH94" s="406"/>
      <c r="AI94" s="389"/>
      <c r="AJ94" s="407"/>
    </row>
    <row r="95" spans="1:36" s="112" customFormat="1" x14ac:dyDescent="0.25">
      <c r="A95" s="113">
        <v>88</v>
      </c>
      <c r="B95" s="114"/>
      <c r="C95" s="100">
        <f t="shared" si="8"/>
        <v>0</v>
      </c>
      <c r="D95" s="115"/>
      <c r="E95" s="116"/>
      <c r="F95" s="117"/>
      <c r="G95" s="118"/>
      <c r="H95" s="116"/>
      <c r="I95" s="119"/>
      <c r="J95" s="117"/>
      <c r="K95" s="116"/>
      <c r="L95" s="223"/>
      <c r="M95" s="116"/>
      <c r="N95" s="109">
        <f t="shared" si="5"/>
        <v>0</v>
      </c>
      <c r="O95" s="109">
        <f t="shared" si="6"/>
        <v>0</v>
      </c>
      <c r="P95" s="109">
        <f t="shared" si="7"/>
        <v>0</v>
      </c>
      <c r="Q95" s="387"/>
      <c r="R95" s="388"/>
      <c r="S95" s="388"/>
      <c r="T95" s="388"/>
      <c r="U95" s="388"/>
      <c r="V95" s="389"/>
      <c r="W95" s="389"/>
      <c r="X95" s="394"/>
      <c r="Y95" s="391"/>
      <c r="Z95" s="392"/>
      <c r="AA95" s="393"/>
      <c r="AB95" s="110">
        <f t="shared" si="9"/>
        <v>0</v>
      </c>
      <c r="AC95" s="111"/>
      <c r="AD95" s="111"/>
      <c r="AE95" s="405"/>
      <c r="AF95" s="387"/>
      <c r="AG95" s="388"/>
      <c r="AH95" s="406"/>
      <c r="AI95" s="389"/>
      <c r="AJ95" s="407"/>
    </row>
    <row r="96" spans="1:36" s="112" customFormat="1" x14ac:dyDescent="0.25">
      <c r="A96" s="113">
        <v>89</v>
      </c>
      <c r="B96" s="114"/>
      <c r="C96" s="100">
        <f t="shared" si="8"/>
        <v>0</v>
      </c>
      <c r="D96" s="115"/>
      <c r="E96" s="116"/>
      <c r="F96" s="117"/>
      <c r="G96" s="118"/>
      <c r="H96" s="116"/>
      <c r="I96" s="119"/>
      <c r="J96" s="117"/>
      <c r="K96" s="116"/>
      <c r="L96" s="223"/>
      <c r="M96" s="116"/>
      <c r="N96" s="109">
        <f t="shared" si="5"/>
        <v>0</v>
      </c>
      <c r="O96" s="109">
        <f t="shared" si="6"/>
        <v>0</v>
      </c>
      <c r="P96" s="109">
        <f t="shared" si="7"/>
        <v>0</v>
      </c>
      <c r="Q96" s="387"/>
      <c r="R96" s="388"/>
      <c r="S96" s="388"/>
      <c r="T96" s="388"/>
      <c r="U96" s="388"/>
      <c r="V96" s="389"/>
      <c r="W96" s="389"/>
      <c r="X96" s="394"/>
      <c r="Y96" s="391"/>
      <c r="Z96" s="392"/>
      <c r="AA96" s="393"/>
      <c r="AB96" s="110">
        <f t="shared" si="9"/>
        <v>0</v>
      </c>
      <c r="AC96" s="111"/>
      <c r="AD96" s="111"/>
      <c r="AE96" s="405"/>
      <c r="AF96" s="387"/>
      <c r="AG96" s="388"/>
      <c r="AH96" s="406"/>
      <c r="AI96" s="389"/>
      <c r="AJ96" s="407"/>
    </row>
    <row r="97" spans="1:36" s="112" customFormat="1" x14ac:dyDescent="0.25">
      <c r="A97" s="113">
        <v>90</v>
      </c>
      <c r="B97" s="114"/>
      <c r="C97" s="100">
        <f t="shared" si="8"/>
        <v>0</v>
      </c>
      <c r="D97" s="115"/>
      <c r="E97" s="116"/>
      <c r="F97" s="117"/>
      <c r="G97" s="118"/>
      <c r="H97" s="116"/>
      <c r="I97" s="119"/>
      <c r="J97" s="117"/>
      <c r="K97" s="116"/>
      <c r="L97" s="223"/>
      <c r="M97" s="116"/>
      <c r="N97" s="109">
        <f t="shared" si="5"/>
        <v>0</v>
      </c>
      <c r="O97" s="109">
        <f t="shared" si="6"/>
        <v>0</v>
      </c>
      <c r="P97" s="109">
        <f t="shared" si="7"/>
        <v>0</v>
      </c>
      <c r="Q97" s="387"/>
      <c r="R97" s="388"/>
      <c r="S97" s="388"/>
      <c r="T97" s="388"/>
      <c r="U97" s="388"/>
      <c r="V97" s="389"/>
      <c r="W97" s="389"/>
      <c r="X97" s="394"/>
      <c r="Y97" s="391"/>
      <c r="Z97" s="392"/>
      <c r="AA97" s="393"/>
      <c r="AB97" s="110">
        <f t="shared" si="9"/>
        <v>0</v>
      </c>
      <c r="AC97" s="111"/>
      <c r="AD97" s="111"/>
      <c r="AE97" s="405"/>
      <c r="AF97" s="387"/>
      <c r="AG97" s="388"/>
      <c r="AH97" s="406"/>
      <c r="AI97" s="389"/>
      <c r="AJ97" s="407"/>
    </row>
    <row r="98" spans="1:36" s="112" customFormat="1" x14ac:dyDescent="0.25">
      <c r="A98" s="113">
        <v>91</v>
      </c>
      <c r="B98" s="114"/>
      <c r="C98" s="100">
        <f t="shared" si="8"/>
        <v>0</v>
      </c>
      <c r="D98" s="115"/>
      <c r="E98" s="116"/>
      <c r="F98" s="117"/>
      <c r="G98" s="118"/>
      <c r="H98" s="116"/>
      <c r="I98" s="119"/>
      <c r="J98" s="117"/>
      <c r="K98" s="116"/>
      <c r="L98" s="223"/>
      <c r="M98" s="116"/>
      <c r="N98" s="109">
        <f t="shared" si="5"/>
        <v>0</v>
      </c>
      <c r="O98" s="109">
        <f t="shared" si="6"/>
        <v>0</v>
      </c>
      <c r="P98" s="109">
        <f t="shared" si="7"/>
        <v>0</v>
      </c>
      <c r="Q98" s="387"/>
      <c r="R98" s="388"/>
      <c r="S98" s="388"/>
      <c r="T98" s="388"/>
      <c r="U98" s="388"/>
      <c r="V98" s="389"/>
      <c r="W98" s="389"/>
      <c r="X98" s="394"/>
      <c r="Y98" s="391"/>
      <c r="Z98" s="392"/>
      <c r="AA98" s="393"/>
      <c r="AB98" s="110">
        <f t="shared" si="9"/>
        <v>0</v>
      </c>
      <c r="AC98" s="111"/>
      <c r="AD98" s="111"/>
      <c r="AE98" s="405"/>
      <c r="AF98" s="387"/>
      <c r="AG98" s="388"/>
      <c r="AH98" s="406"/>
      <c r="AI98" s="389"/>
      <c r="AJ98" s="407"/>
    </row>
    <row r="99" spans="1:36" s="112" customFormat="1" x14ac:dyDescent="0.25">
      <c r="A99" s="113">
        <v>92</v>
      </c>
      <c r="B99" s="114"/>
      <c r="C99" s="100">
        <f t="shared" si="8"/>
        <v>0</v>
      </c>
      <c r="D99" s="115"/>
      <c r="E99" s="116"/>
      <c r="F99" s="117"/>
      <c r="G99" s="118"/>
      <c r="H99" s="116"/>
      <c r="I99" s="119"/>
      <c r="J99" s="117"/>
      <c r="K99" s="116"/>
      <c r="L99" s="223"/>
      <c r="M99" s="116"/>
      <c r="N99" s="109">
        <f t="shared" si="5"/>
        <v>0</v>
      </c>
      <c r="O99" s="109">
        <f t="shared" si="6"/>
        <v>0</v>
      </c>
      <c r="P99" s="109">
        <f t="shared" si="7"/>
        <v>0</v>
      </c>
      <c r="Q99" s="387"/>
      <c r="R99" s="388"/>
      <c r="S99" s="388"/>
      <c r="T99" s="388"/>
      <c r="U99" s="388"/>
      <c r="V99" s="389"/>
      <c r="W99" s="389"/>
      <c r="X99" s="394"/>
      <c r="Y99" s="391"/>
      <c r="Z99" s="392"/>
      <c r="AA99" s="393"/>
      <c r="AB99" s="110">
        <f t="shared" si="9"/>
        <v>0</v>
      </c>
      <c r="AC99" s="111"/>
      <c r="AD99" s="111"/>
      <c r="AE99" s="405"/>
      <c r="AF99" s="387"/>
      <c r="AG99" s="388"/>
      <c r="AH99" s="406"/>
      <c r="AI99" s="389"/>
      <c r="AJ99" s="407"/>
    </row>
    <row r="100" spans="1:36" s="112" customFormat="1" x14ac:dyDescent="0.25">
      <c r="A100" s="113">
        <v>93</v>
      </c>
      <c r="B100" s="114"/>
      <c r="C100" s="100">
        <f t="shared" si="8"/>
        <v>0</v>
      </c>
      <c r="D100" s="115"/>
      <c r="E100" s="116"/>
      <c r="F100" s="117"/>
      <c r="G100" s="118"/>
      <c r="H100" s="116"/>
      <c r="I100" s="119"/>
      <c r="J100" s="117"/>
      <c r="K100" s="116"/>
      <c r="L100" s="223"/>
      <c r="M100" s="116"/>
      <c r="N100" s="109">
        <f t="shared" si="5"/>
        <v>0</v>
      </c>
      <c r="O100" s="109">
        <f t="shared" si="6"/>
        <v>0</v>
      </c>
      <c r="P100" s="109">
        <f t="shared" si="7"/>
        <v>0</v>
      </c>
      <c r="Q100" s="387"/>
      <c r="R100" s="388"/>
      <c r="S100" s="388"/>
      <c r="T100" s="388"/>
      <c r="U100" s="388"/>
      <c r="V100" s="389"/>
      <c r="W100" s="389"/>
      <c r="X100" s="394"/>
      <c r="Y100" s="391"/>
      <c r="Z100" s="392"/>
      <c r="AA100" s="393"/>
      <c r="AB100" s="110">
        <f t="shared" si="9"/>
        <v>0</v>
      </c>
      <c r="AC100" s="111"/>
      <c r="AD100" s="111"/>
      <c r="AE100" s="405"/>
      <c r="AF100" s="387"/>
      <c r="AG100" s="388"/>
      <c r="AH100" s="406"/>
      <c r="AI100" s="389"/>
      <c r="AJ100" s="407"/>
    </row>
    <row r="101" spans="1:36" s="112" customFormat="1" x14ac:dyDescent="0.25">
      <c r="A101" s="113">
        <v>94</v>
      </c>
      <c r="B101" s="114"/>
      <c r="C101" s="100">
        <f t="shared" si="8"/>
        <v>0</v>
      </c>
      <c r="D101" s="115"/>
      <c r="E101" s="116"/>
      <c r="F101" s="117"/>
      <c r="G101" s="118"/>
      <c r="H101" s="116"/>
      <c r="I101" s="119"/>
      <c r="J101" s="117"/>
      <c r="K101" s="116"/>
      <c r="L101" s="223"/>
      <c r="M101" s="116"/>
      <c r="N101" s="109">
        <f t="shared" si="5"/>
        <v>0</v>
      </c>
      <c r="O101" s="109">
        <f t="shared" si="6"/>
        <v>0</v>
      </c>
      <c r="P101" s="109">
        <f t="shared" si="7"/>
        <v>0</v>
      </c>
      <c r="Q101" s="387"/>
      <c r="R101" s="388"/>
      <c r="S101" s="388"/>
      <c r="T101" s="388"/>
      <c r="U101" s="388"/>
      <c r="V101" s="389"/>
      <c r="W101" s="389"/>
      <c r="X101" s="394"/>
      <c r="Y101" s="391"/>
      <c r="Z101" s="392"/>
      <c r="AA101" s="393"/>
      <c r="AB101" s="110">
        <f t="shared" si="9"/>
        <v>0</v>
      </c>
      <c r="AC101" s="111"/>
      <c r="AD101" s="111"/>
      <c r="AE101" s="405"/>
      <c r="AF101" s="387"/>
      <c r="AG101" s="388"/>
      <c r="AH101" s="406"/>
      <c r="AI101" s="389"/>
      <c r="AJ101" s="407"/>
    </row>
    <row r="102" spans="1:36" s="112" customFormat="1" x14ac:dyDescent="0.25">
      <c r="A102" s="113">
        <v>95</v>
      </c>
      <c r="B102" s="114"/>
      <c r="C102" s="100">
        <f t="shared" si="8"/>
        <v>0</v>
      </c>
      <c r="D102" s="115"/>
      <c r="E102" s="116"/>
      <c r="F102" s="117"/>
      <c r="G102" s="118"/>
      <c r="H102" s="116"/>
      <c r="I102" s="119"/>
      <c r="J102" s="117"/>
      <c r="K102" s="116"/>
      <c r="L102" s="223"/>
      <c r="M102" s="116"/>
      <c r="N102" s="109">
        <f t="shared" si="5"/>
        <v>0</v>
      </c>
      <c r="O102" s="109">
        <f t="shared" si="6"/>
        <v>0</v>
      </c>
      <c r="P102" s="109">
        <f t="shared" si="7"/>
        <v>0</v>
      </c>
      <c r="Q102" s="387"/>
      <c r="R102" s="388"/>
      <c r="S102" s="388"/>
      <c r="T102" s="388"/>
      <c r="U102" s="388"/>
      <c r="V102" s="389"/>
      <c r="W102" s="389"/>
      <c r="X102" s="394"/>
      <c r="Y102" s="391"/>
      <c r="Z102" s="392"/>
      <c r="AA102" s="393"/>
      <c r="AB102" s="110">
        <f t="shared" si="9"/>
        <v>0</v>
      </c>
      <c r="AC102" s="111"/>
      <c r="AD102" s="111"/>
      <c r="AE102" s="405"/>
      <c r="AF102" s="387"/>
      <c r="AG102" s="388"/>
      <c r="AH102" s="406"/>
      <c r="AI102" s="389"/>
      <c r="AJ102" s="407"/>
    </row>
    <row r="103" spans="1:36" s="112" customFormat="1" x14ac:dyDescent="0.25">
      <c r="A103" s="113">
        <v>96</v>
      </c>
      <c r="B103" s="114"/>
      <c r="C103" s="100">
        <f t="shared" si="8"/>
        <v>0</v>
      </c>
      <c r="D103" s="115"/>
      <c r="E103" s="116"/>
      <c r="F103" s="117"/>
      <c r="G103" s="118"/>
      <c r="H103" s="116"/>
      <c r="I103" s="119"/>
      <c r="J103" s="117"/>
      <c r="K103" s="116"/>
      <c r="L103" s="223"/>
      <c r="M103" s="116"/>
      <c r="N103" s="109">
        <f t="shared" si="5"/>
        <v>0</v>
      </c>
      <c r="O103" s="109">
        <f t="shared" si="6"/>
        <v>0</v>
      </c>
      <c r="P103" s="109">
        <f t="shared" si="7"/>
        <v>0</v>
      </c>
      <c r="Q103" s="387"/>
      <c r="R103" s="388"/>
      <c r="S103" s="388"/>
      <c r="T103" s="388"/>
      <c r="U103" s="388"/>
      <c r="V103" s="389"/>
      <c r="W103" s="389"/>
      <c r="X103" s="394"/>
      <c r="Y103" s="391"/>
      <c r="Z103" s="392"/>
      <c r="AA103" s="393"/>
      <c r="AB103" s="110">
        <f t="shared" si="9"/>
        <v>0</v>
      </c>
      <c r="AC103" s="111"/>
      <c r="AD103" s="111"/>
      <c r="AE103" s="405"/>
      <c r="AF103" s="387"/>
      <c r="AG103" s="388"/>
      <c r="AH103" s="406"/>
      <c r="AI103" s="389"/>
      <c r="AJ103" s="407"/>
    </row>
    <row r="104" spans="1:36" s="112" customFormat="1" x14ac:dyDescent="0.25">
      <c r="A104" s="113">
        <v>97</v>
      </c>
      <c r="B104" s="114"/>
      <c r="C104" s="100">
        <f t="shared" si="8"/>
        <v>0</v>
      </c>
      <c r="D104" s="115"/>
      <c r="E104" s="116"/>
      <c r="F104" s="117"/>
      <c r="G104" s="118"/>
      <c r="H104" s="116"/>
      <c r="I104" s="119"/>
      <c r="J104" s="117"/>
      <c r="K104" s="116"/>
      <c r="L104" s="223"/>
      <c r="M104" s="116"/>
      <c r="N104" s="109">
        <f t="shared" si="5"/>
        <v>0</v>
      </c>
      <c r="O104" s="109">
        <f t="shared" si="6"/>
        <v>0</v>
      </c>
      <c r="P104" s="109">
        <f t="shared" si="7"/>
        <v>0</v>
      </c>
      <c r="Q104" s="387"/>
      <c r="R104" s="388"/>
      <c r="S104" s="388"/>
      <c r="T104" s="388"/>
      <c r="U104" s="388"/>
      <c r="V104" s="389"/>
      <c r="W104" s="389"/>
      <c r="X104" s="394"/>
      <c r="Y104" s="391"/>
      <c r="Z104" s="392"/>
      <c r="AA104" s="393"/>
      <c r="AB104" s="110">
        <f t="shared" si="9"/>
        <v>0</v>
      </c>
      <c r="AC104" s="111"/>
      <c r="AD104" s="111"/>
      <c r="AE104" s="405"/>
      <c r="AF104" s="387"/>
      <c r="AG104" s="388"/>
      <c r="AH104" s="406"/>
      <c r="AI104" s="389"/>
      <c r="AJ104" s="407"/>
    </row>
    <row r="105" spans="1:36" s="112" customFormat="1" x14ac:dyDescent="0.25">
      <c r="A105" s="113">
        <v>98</v>
      </c>
      <c r="B105" s="114"/>
      <c r="C105" s="100">
        <f t="shared" si="8"/>
        <v>0</v>
      </c>
      <c r="D105" s="115"/>
      <c r="E105" s="116"/>
      <c r="F105" s="117"/>
      <c r="G105" s="118"/>
      <c r="H105" s="116"/>
      <c r="I105" s="119"/>
      <c r="J105" s="117"/>
      <c r="K105" s="116"/>
      <c r="L105" s="223"/>
      <c r="M105" s="116"/>
      <c r="N105" s="109">
        <f t="shared" si="5"/>
        <v>0</v>
      </c>
      <c r="O105" s="109">
        <f t="shared" si="6"/>
        <v>0</v>
      </c>
      <c r="P105" s="109">
        <f t="shared" si="7"/>
        <v>0</v>
      </c>
      <c r="Q105" s="387"/>
      <c r="R105" s="388"/>
      <c r="S105" s="388"/>
      <c r="T105" s="388"/>
      <c r="U105" s="388"/>
      <c r="V105" s="389"/>
      <c r="W105" s="389"/>
      <c r="X105" s="394"/>
      <c r="Y105" s="391"/>
      <c r="Z105" s="392"/>
      <c r="AA105" s="393"/>
      <c r="AB105" s="110">
        <f t="shared" si="9"/>
        <v>0</v>
      </c>
      <c r="AC105" s="111"/>
      <c r="AD105" s="111"/>
      <c r="AE105" s="405"/>
      <c r="AF105" s="387"/>
      <c r="AG105" s="388"/>
      <c r="AH105" s="406"/>
      <c r="AI105" s="389"/>
      <c r="AJ105" s="407"/>
    </row>
    <row r="106" spans="1:36" s="112" customFormat="1" x14ac:dyDescent="0.25">
      <c r="A106" s="113">
        <v>99</v>
      </c>
      <c r="B106" s="114"/>
      <c r="C106" s="100">
        <f t="shared" si="8"/>
        <v>0</v>
      </c>
      <c r="D106" s="115"/>
      <c r="E106" s="116"/>
      <c r="F106" s="117"/>
      <c r="G106" s="118"/>
      <c r="H106" s="116"/>
      <c r="I106" s="119"/>
      <c r="J106" s="117"/>
      <c r="K106" s="116"/>
      <c r="L106" s="223"/>
      <c r="M106" s="116"/>
      <c r="N106" s="109">
        <f t="shared" si="5"/>
        <v>0</v>
      </c>
      <c r="O106" s="109">
        <f t="shared" si="6"/>
        <v>0</v>
      </c>
      <c r="P106" s="109">
        <f t="shared" si="7"/>
        <v>0</v>
      </c>
      <c r="Q106" s="387"/>
      <c r="R106" s="388"/>
      <c r="S106" s="388"/>
      <c r="T106" s="388"/>
      <c r="U106" s="388"/>
      <c r="V106" s="389"/>
      <c r="W106" s="389"/>
      <c r="X106" s="394"/>
      <c r="Y106" s="391"/>
      <c r="Z106" s="392"/>
      <c r="AA106" s="393"/>
      <c r="AB106" s="110">
        <f t="shared" si="9"/>
        <v>0</v>
      </c>
      <c r="AC106" s="111"/>
      <c r="AD106" s="111"/>
      <c r="AE106" s="405"/>
      <c r="AF106" s="387"/>
      <c r="AG106" s="388"/>
      <c r="AH106" s="406"/>
      <c r="AI106" s="389"/>
      <c r="AJ106" s="407"/>
    </row>
    <row r="107" spans="1:36" s="112" customFormat="1" x14ac:dyDescent="0.25">
      <c r="A107" s="113">
        <v>100</v>
      </c>
      <c r="B107" s="114"/>
      <c r="C107" s="100">
        <f t="shared" si="8"/>
        <v>0</v>
      </c>
      <c r="D107" s="115"/>
      <c r="E107" s="116"/>
      <c r="F107" s="117"/>
      <c r="G107" s="118"/>
      <c r="H107" s="116"/>
      <c r="I107" s="119"/>
      <c r="J107" s="117"/>
      <c r="K107" s="116"/>
      <c r="L107" s="223"/>
      <c r="M107" s="116"/>
      <c r="N107" s="109">
        <f t="shared" si="5"/>
        <v>0</v>
      </c>
      <c r="O107" s="109">
        <f t="shared" si="6"/>
        <v>0</v>
      </c>
      <c r="P107" s="109">
        <f t="shared" si="7"/>
        <v>0</v>
      </c>
      <c r="Q107" s="387"/>
      <c r="R107" s="388"/>
      <c r="S107" s="388"/>
      <c r="T107" s="388"/>
      <c r="U107" s="388"/>
      <c r="V107" s="389"/>
      <c r="W107" s="389"/>
      <c r="X107" s="394"/>
      <c r="Y107" s="391"/>
      <c r="Z107" s="392"/>
      <c r="AA107" s="393"/>
      <c r="AB107" s="110">
        <f t="shared" si="9"/>
        <v>0</v>
      </c>
      <c r="AC107" s="111"/>
      <c r="AD107" s="111"/>
      <c r="AE107" s="405"/>
      <c r="AF107" s="387"/>
      <c r="AG107" s="388"/>
      <c r="AH107" s="406"/>
      <c r="AI107" s="389"/>
      <c r="AJ107" s="407"/>
    </row>
    <row r="108" spans="1:36" s="112" customFormat="1" x14ac:dyDescent="0.25">
      <c r="A108" s="113">
        <v>101</v>
      </c>
      <c r="B108" s="114"/>
      <c r="C108" s="100">
        <f t="shared" si="8"/>
        <v>0</v>
      </c>
      <c r="D108" s="115"/>
      <c r="E108" s="116"/>
      <c r="F108" s="117"/>
      <c r="G108" s="118"/>
      <c r="H108" s="116"/>
      <c r="I108" s="119"/>
      <c r="J108" s="117"/>
      <c r="K108" s="116"/>
      <c r="L108" s="223"/>
      <c r="M108" s="116"/>
      <c r="N108" s="109">
        <f t="shared" si="5"/>
        <v>0</v>
      </c>
      <c r="O108" s="109">
        <f t="shared" si="6"/>
        <v>0</v>
      </c>
      <c r="P108" s="109">
        <f t="shared" si="7"/>
        <v>0</v>
      </c>
      <c r="Q108" s="387"/>
      <c r="R108" s="388"/>
      <c r="S108" s="388"/>
      <c r="T108" s="388"/>
      <c r="U108" s="388"/>
      <c r="V108" s="389"/>
      <c r="W108" s="389"/>
      <c r="X108" s="394"/>
      <c r="Y108" s="391"/>
      <c r="Z108" s="392"/>
      <c r="AA108" s="393"/>
      <c r="AB108" s="110">
        <f t="shared" si="9"/>
        <v>0</v>
      </c>
      <c r="AC108" s="111"/>
      <c r="AD108" s="111"/>
      <c r="AE108" s="405"/>
      <c r="AF108" s="387"/>
      <c r="AG108" s="388"/>
      <c r="AH108" s="406"/>
      <c r="AI108" s="389"/>
      <c r="AJ108" s="407"/>
    </row>
    <row r="109" spans="1:36" s="112" customFormat="1" x14ac:dyDescent="0.25">
      <c r="A109" s="113">
        <v>102</v>
      </c>
      <c r="B109" s="114"/>
      <c r="C109" s="100">
        <f t="shared" si="8"/>
        <v>0</v>
      </c>
      <c r="D109" s="115"/>
      <c r="E109" s="116"/>
      <c r="F109" s="117"/>
      <c r="G109" s="118"/>
      <c r="H109" s="116"/>
      <c r="I109" s="119"/>
      <c r="J109" s="117"/>
      <c r="K109" s="116"/>
      <c r="L109" s="223"/>
      <c r="M109" s="116"/>
      <c r="N109" s="109">
        <f t="shared" si="5"/>
        <v>0</v>
      </c>
      <c r="O109" s="109">
        <f t="shared" si="6"/>
        <v>0</v>
      </c>
      <c r="P109" s="109">
        <f t="shared" si="7"/>
        <v>0</v>
      </c>
      <c r="Q109" s="387"/>
      <c r="R109" s="388"/>
      <c r="S109" s="388"/>
      <c r="T109" s="388"/>
      <c r="U109" s="388"/>
      <c r="V109" s="389"/>
      <c r="W109" s="389"/>
      <c r="X109" s="394"/>
      <c r="Y109" s="391"/>
      <c r="Z109" s="392"/>
      <c r="AA109" s="393"/>
      <c r="AB109" s="110">
        <f t="shared" si="9"/>
        <v>0</v>
      </c>
      <c r="AC109" s="111"/>
      <c r="AD109" s="111"/>
      <c r="AE109" s="405"/>
      <c r="AF109" s="387"/>
      <c r="AG109" s="388"/>
      <c r="AH109" s="406"/>
      <c r="AI109" s="389"/>
      <c r="AJ109" s="407"/>
    </row>
    <row r="110" spans="1:36" s="112" customFormat="1" x14ac:dyDescent="0.25">
      <c r="A110" s="113">
        <v>103</v>
      </c>
      <c r="B110" s="114"/>
      <c r="C110" s="100">
        <f t="shared" si="8"/>
        <v>0</v>
      </c>
      <c r="D110" s="115"/>
      <c r="E110" s="116"/>
      <c r="F110" s="117"/>
      <c r="G110" s="118"/>
      <c r="H110" s="116"/>
      <c r="I110" s="119"/>
      <c r="J110" s="117"/>
      <c r="K110" s="116"/>
      <c r="L110" s="223"/>
      <c r="M110" s="116"/>
      <c r="N110" s="109">
        <f t="shared" si="5"/>
        <v>0</v>
      </c>
      <c r="O110" s="109">
        <f t="shared" si="6"/>
        <v>0</v>
      </c>
      <c r="P110" s="109">
        <f t="shared" si="7"/>
        <v>0</v>
      </c>
      <c r="Q110" s="387"/>
      <c r="R110" s="388"/>
      <c r="S110" s="388"/>
      <c r="T110" s="388"/>
      <c r="U110" s="388"/>
      <c r="V110" s="389"/>
      <c r="W110" s="389"/>
      <c r="X110" s="394"/>
      <c r="Y110" s="391"/>
      <c r="Z110" s="392"/>
      <c r="AA110" s="393"/>
      <c r="AB110" s="110">
        <f t="shared" si="9"/>
        <v>0</v>
      </c>
      <c r="AC110" s="111"/>
      <c r="AD110" s="111"/>
      <c r="AE110" s="405"/>
      <c r="AF110" s="387"/>
      <c r="AG110" s="388"/>
      <c r="AH110" s="406"/>
      <c r="AI110" s="389"/>
      <c r="AJ110" s="407"/>
    </row>
    <row r="111" spans="1:36" s="112" customFormat="1" x14ac:dyDescent="0.25">
      <c r="A111" s="113">
        <v>104</v>
      </c>
      <c r="B111" s="114"/>
      <c r="C111" s="100">
        <f t="shared" si="8"/>
        <v>0</v>
      </c>
      <c r="D111" s="115"/>
      <c r="E111" s="116"/>
      <c r="F111" s="117"/>
      <c r="G111" s="118"/>
      <c r="H111" s="116"/>
      <c r="I111" s="119"/>
      <c r="J111" s="117"/>
      <c r="K111" s="116"/>
      <c r="L111" s="223"/>
      <c r="M111" s="116"/>
      <c r="N111" s="109">
        <f t="shared" si="5"/>
        <v>0</v>
      </c>
      <c r="O111" s="109">
        <f t="shared" si="6"/>
        <v>0</v>
      </c>
      <c r="P111" s="109">
        <f t="shared" si="7"/>
        <v>0</v>
      </c>
      <c r="Q111" s="387"/>
      <c r="R111" s="388"/>
      <c r="S111" s="388"/>
      <c r="T111" s="388"/>
      <c r="U111" s="388"/>
      <c r="V111" s="389"/>
      <c r="W111" s="389"/>
      <c r="X111" s="394"/>
      <c r="Y111" s="391"/>
      <c r="Z111" s="392"/>
      <c r="AA111" s="393"/>
      <c r="AB111" s="110">
        <f t="shared" si="9"/>
        <v>0</v>
      </c>
      <c r="AC111" s="111"/>
      <c r="AD111" s="111"/>
      <c r="AE111" s="405"/>
      <c r="AF111" s="387"/>
      <c r="AG111" s="388"/>
      <c r="AH111" s="406"/>
      <c r="AI111" s="389"/>
      <c r="AJ111" s="407"/>
    </row>
    <row r="112" spans="1:36" s="112" customFormat="1" x14ac:dyDescent="0.25">
      <c r="A112" s="113">
        <v>105</v>
      </c>
      <c r="B112" s="114"/>
      <c r="C112" s="100">
        <f t="shared" si="8"/>
        <v>0</v>
      </c>
      <c r="D112" s="115"/>
      <c r="E112" s="116"/>
      <c r="F112" s="117"/>
      <c r="G112" s="118"/>
      <c r="H112" s="116"/>
      <c r="I112" s="119"/>
      <c r="J112" s="117"/>
      <c r="K112" s="116"/>
      <c r="L112" s="223"/>
      <c r="M112" s="116"/>
      <c r="N112" s="109">
        <f t="shared" si="5"/>
        <v>0</v>
      </c>
      <c r="O112" s="109">
        <f t="shared" si="6"/>
        <v>0</v>
      </c>
      <c r="P112" s="109">
        <f t="shared" si="7"/>
        <v>0</v>
      </c>
      <c r="Q112" s="387"/>
      <c r="R112" s="388"/>
      <c r="S112" s="388"/>
      <c r="T112" s="388"/>
      <c r="U112" s="388"/>
      <c r="V112" s="389"/>
      <c r="W112" s="389"/>
      <c r="X112" s="394"/>
      <c r="Y112" s="391"/>
      <c r="Z112" s="392"/>
      <c r="AA112" s="393"/>
      <c r="AB112" s="110">
        <f t="shared" si="9"/>
        <v>0</v>
      </c>
      <c r="AC112" s="111"/>
      <c r="AD112" s="111"/>
      <c r="AE112" s="405"/>
      <c r="AF112" s="387"/>
      <c r="AG112" s="388"/>
      <c r="AH112" s="406"/>
      <c r="AI112" s="389"/>
      <c r="AJ112" s="407"/>
    </row>
    <row r="113" spans="1:36" s="112" customFormat="1" x14ac:dyDescent="0.25">
      <c r="A113" s="113">
        <v>106</v>
      </c>
      <c r="B113" s="114"/>
      <c r="C113" s="100">
        <f t="shared" si="8"/>
        <v>0</v>
      </c>
      <c r="D113" s="115"/>
      <c r="E113" s="116"/>
      <c r="F113" s="117"/>
      <c r="G113" s="118"/>
      <c r="H113" s="116"/>
      <c r="I113" s="119"/>
      <c r="J113" s="117"/>
      <c r="K113" s="116"/>
      <c r="L113" s="223"/>
      <c r="M113" s="116"/>
      <c r="N113" s="109">
        <f t="shared" si="5"/>
        <v>0</v>
      </c>
      <c r="O113" s="109">
        <f t="shared" si="6"/>
        <v>0</v>
      </c>
      <c r="P113" s="109">
        <f t="shared" si="7"/>
        <v>0</v>
      </c>
      <c r="Q113" s="387"/>
      <c r="R113" s="388"/>
      <c r="S113" s="388"/>
      <c r="T113" s="388"/>
      <c r="U113" s="388"/>
      <c r="V113" s="389"/>
      <c r="W113" s="389"/>
      <c r="X113" s="394"/>
      <c r="Y113" s="391"/>
      <c r="Z113" s="392"/>
      <c r="AA113" s="393"/>
      <c r="AB113" s="110">
        <f t="shared" si="9"/>
        <v>0</v>
      </c>
      <c r="AC113" s="111"/>
      <c r="AD113" s="111"/>
      <c r="AE113" s="405"/>
      <c r="AF113" s="387"/>
      <c r="AG113" s="388"/>
      <c r="AH113" s="406"/>
      <c r="AI113" s="389"/>
      <c r="AJ113" s="407"/>
    </row>
    <row r="114" spans="1:36" s="112" customFormat="1" x14ac:dyDescent="0.25">
      <c r="A114" s="113">
        <v>107</v>
      </c>
      <c r="B114" s="114"/>
      <c r="C114" s="100">
        <f t="shared" si="8"/>
        <v>0</v>
      </c>
      <c r="D114" s="115"/>
      <c r="E114" s="116"/>
      <c r="F114" s="117"/>
      <c r="G114" s="118"/>
      <c r="H114" s="116"/>
      <c r="I114" s="119"/>
      <c r="J114" s="117"/>
      <c r="K114" s="116"/>
      <c r="L114" s="223"/>
      <c r="M114" s="116"/>
      <c r="N114" s="109">
        <f t="shared" si="5"/>
        <v>0</v>
      </c>
      <c r="O114" s="109">
        <f t="shared" si="6"/>
        <v>0</v>
      </c>
      <c r="P114" s="109">
        <f t="shared" si="7"/>
        <v>0</v>
      </c>
      <c r="Q114" s="387"/>
      <c r="R114" s="388"/>
      <c r="S114" s="388"/>
      <c r="T114" s="388"/>
      <c r="U114" s="388"/>
      <c r="V114" s="389"/>
      <c r="W114" s="389"/>
      <c r="X114" s="394"/>
      <c r="Y114" s="391"/>
      <c r="Z114" s="392"/>
      <c r="AA114" s="393"/>
      <c r="AB114" s="110">
        <f t="shared" si="9"/>
        <v>0</v>
      </c>
      <c r="AC114" s="111"/>
      <c r="AD114" s="111"/>
      <c r="AE114" s="405"/>
      <c r="AF114" s="387"/>
      <c r="AG114" s="388"/>
      <c r="AH114" s="406"/>
      <c r="AI114" s="389"/>
      <c r="AJ114" s="407"/>
    </row>
    <row r="115" spans="1:36" s="112" customFormat="1" x14ac:dyDescent="0.25">
      <c r="A115" s="113">
        <v>108</v>
      </c>
      <c r="B115" s="114"/>
      <c r="C115" s="100">
        <f t="shared" si="8"/>
        <v>0</v>
      </c>
      <c r="D115" s="115"/>
      <c r="E115" s="116"/>
      <c r="F115" s="117"/>
      <c r="G115" s="118"/>
      <c r="H115" s="116"/>
      <c r="I115" s="119"/>
      <c r="J115" s="117"/>
      <c r="K115" s="116"/>
      <c r="L115" s="223"/>
      <c r="M115" s="116"/>
      <c r="N115" s="109">
        <f t="shared" si="5"/>
        <v>0</v>
      </c>
      <c r="O115" s="109">
        <f t="shared" si="6"/>
        <v>0</v>
      </c>
      <c r="P115" s="109">
        <f t="shared" si="7"/>
        <v>0</v>
      </c>
      <c r="Q115" s="387"/>
      <c r="R115" s="388"/>
      <c r="S115" s="388"/>
      <c r="T115" s="388"/>
      <c r="U115" s="388"/>
      <c r="V115" s="389"/>
      <c r="W115" s="389"/>
      <c r="X115" s="394"/>
      <c r="Y115" s="391"/>
      <c r="Z115" s="392"/>
      <c r="AA115" s="393"/>
      <c r="AB115" s="110">
        <f t="shared" si="9"/>
        <v>0</v>
      </c>
      <c r="AC115" s="111"/>
      <c r="AD115" s="111"/>
      <c r="AE115" s="405"/>
      <c r="AF115" s="387"/>
      <c r="AG115" s="388"/>
      <c r="AH115" s="406"/>
      <c r="AI115" s="389"/>
      <c r="AJ115" s="407"/>
    </row>
    <row r="116" spans="1:36" s="112" customFormat="1" x14ac:dyDescent="0.25">
      <c r="A116" s="113">
        <v>109</v>
      </c>
      <c r="B116" s="114"/>
      <c r="C116" s="100">
        <f t="shared" si="8"/>
        <v>0</v>
      </c>
      <c r="D116" s="115"/>
      <c r="E116" s="116"/>
      <c r="F116" s="117"/>
      <c r="G116" s="118"/>
      <c r="H116" s="116"/>
      <c r="I116" s="119"/>
      <c r="J116" s="117"/>
      <c r="K116" s="116"/>
      <c r="L116" s="223"/>
      <c r="M116" s="116"/>
      <c r="N116" s="109">
        <f t="shared" si="5"/>
        <v>0</v>
      </c>
      <c r="O116" s="109">
        <f t="shared" si="6"/>
        <v>0</v>
      </c>
      <c r="P116" s="109">
        <f t="shared" si="7"/>
        <v>0</v>
      </c>
      <c r="Q116" s="387"/>
      <c r="R116" s="388"/>
      <c r="S116" s="388"/>
      <c r="T116" s="388"/>
      <c r="U116" s="388"/>
      <c r="V116" s="389"/>
      <c r="W116" s="389"/>
      <c r="X116" s="394"/>
      <c r="Y116" s="391"/>
      <c r="Z116" s="392"/>
      <c r="AA116" s="393"/>
      <c r="AB116" s="110">
        <f t="shared" si="9"/>
        <v>0</v>
      </c>
      <c r="AC116" s="111"/>
      <c r="AD116" s="111"/>
      <c r="AE116" s="405"/>
      <c r="AF116" s="387"/>
      <c r="AG116" s="388"/>
      <c r="AH116" s="406"/>
      <c r="AI116" s="389"/>
      <c r="AJ116" s="407"/>
    </row>
    <row r="117" spans="1:36" s="112" customFormat="1" x14ac:dyDescent="0.25">
      <c r="A117" s="113">
        <v>110</v>
      </c>
      <c r="B117" s="114"/>
      <c r="C117" s="100">
        <f t="shared" si="8"/>
        <v>0</v>
      </c>
      <c r="D117" s="115"/>
      <c r="E117" s="116"/>
      <c r="F117" s="117"/>
      <c r="G117" s="118"/>
      <c r="H117" s="116"/>
      <c r="I117" s="119"/>
      <c r="J117" s="117"/>
      <c r="K117" s="116"/>
      <c r="L117" s="223"/>
      <c r="M117" s="116"/>
      <c r="N117" s="109">
        <f t="shared" si="5"/>
        <v>0</v>
      </c>
      <c r="O117" s="109">
        <f t="shared" si="6"/>
        <v>0</v>
      </c>
      <c r="P117" s="109">
        <f t="shared" si="7"/>
        <v>0</v>
      </c>
      <c r="Q117" s="387"/>
      <c r="R117" s="388"/>
      <c r="S117" s="388"/>
      <c r="T117" s="388"/>
      <c r="U117" s="388"/>
      <c r="V117" s="389"/>
      <c r="W117" s="389"/>
      <c r="X117" s="394"/>
      <c r="Y117" s="391"/>
      <c r="Z117" s="392"/>
      <c r="AA117" s="393"/>
      <c r="AB117" s="110">
        <f t="shared" si="9"/>
        <v>0</v>
      </c>
      <c r="AC117" s="111"/>
      <c r="AD117" s="111"/>
      <c r="AE117" s="405"/>
      <c r="AF117" s="387"/>
      <c r="AG117" s="388"/>
      <c r="AH117" s="406"/>
      <c r="AI117" s="389"/>
      <c r="AJ117" s="407"/>
    </row>
    <row r="118" spans="1:36" s="112" customFormat="1" x14ac:dyDescent="0.25">
      <c r="A118" s="113">
        <v>111</v>
      </c>
      <c r="B118" s="114"/>
      <c r="C118" s="100">
        <f t="shared" si="8"/>
        <v>0</v>
      </c>
      <c r="D118" s="115"/>
      <c r="E118" s="116"/>
      <c r="F118" s="117"/>
      <c r="G118" s="118"/>
      <c r="H118" s="116"/>
      <c r="I118" s="119"/>
      <c r="J118" s="117"/>
      <c r="K118" s="116"/>
      <c r="L118" s="223"/>
      <c r="M118" s="116"/>
      <c r="N118" s="109">
        <f t="shared" si="5"/>
        <v>0</v>
      </c>
      <c r="O118" s="109">
        <f t="shared" si="6"/>
        <v>0</v>
      </c>
      <c r="P118" s="109">
        <f t="shared" si="7"/>
        <v>0</v>
      </c>
      <c r="Q118" s="387"/>
      <c r="R118" s="388"/>
      <c r="S118" s="388"/>
      <c r="T118" s="388"/>
      <c r="U118" s="388"/>
      <c r="V118" s="389"/>
      <c r="W118" s="389"/>
      <c r="X118" s="394"/>
      <c r="Y118" s="391"/>
      <c r="Z118" s="392"/>
      <c r="AA118" s="393"/>
      <c r="AB118" s="110">
        <f t="shared" si="9"/>
        <v>0</v>
      </c>
      <c r="AC118" s="111"/>
      <c r="AD118" s="111"/>
      <c r="AE118" s="405"/>
      <c r="AF118" s="387"/>
      <c r="AG118" s="388"/>
      <c r="AH118" s="406"/>
      <c r="AI118" s="389"/>
      <c r="AJ118" s="407"/>
    </row>
    <row r="119" spans="1:36" s="112" customFormat="1" x14ac:dyDescent="0.25">
      <c r="A119" s="113">
        <v>112</v>
      </c>
      <c r="B119" s="114"/>
      <c r="C119" s="100">
        <f t="shared" si="8"/>
        <v>0</v>
      </c>
      <c r="D119" s="115"/>
      <c r="E119" s="116"/>
      <c r="F119" s="117"/>
      <c r="G119" s="118"/>
      <c r="H119" s="116"/>
      <c r="I119" s="119"/>
      <c r="J119" s="117"/>
      <c r="K119" s="116"/>
      <c r="L119" s="223"/>
      <c r="M119" s="116"/>
      <c r="N119" s="109">
        <f t="shared" si="5"/>
        <v>0</v>
      </c>
      <c r="O119" s="109">
        <f t="shared" si="6"/>
        <v>0</v>
      </c>
      <c r="P119" s="109">
        <f t="shared" si="7"/>
        <v>0</v>
      </c>
      <c r="Q119" s="387"/>
      <c r="R119" s="388"/>
      <c r="S119" s="388"/>
      <c r="T119" s="388"/>
      <c r="U119" s="388"/>
      <c r="V119" s="389"/>
      <c r="W119" s="389"/>
      <c r="X119" s="394"/>
      <c r="Y119" s="391"/>
      <c r="Z119" s="392"/>
      <c r="AA119" s="393"/>
      <c r="AB119" s="110">
        <f t="shared" si="9"/>
        <v>0</v>
      </c>
      <c r="AC119" s="111"/>
      <c r="AD119" s="111"/>
      <c r="AE119" s="405"/>
      <c r="AF119" s="387"/>
      <c r="AG119" s="388"/>
      <c r="AH119" s="406"/>
      <c r="AI119" s="389"/>
      <c r="AJ119" s="407"/>
    </row>
    <row r="120" spans="1:36" s="112" customFormat="1" x14ac:dyDescent="0.25">
      <c r="A120" s="113">
        <v>113</v>
      </c>
      <c r="B120" s="114"/>
      <c r="C120" s="100">
        <f t="shared" si="8"/>
        <v>0</v>
      </c>
      <c r="D120" s="115"/>
      <c r="E120" s="116"/>
      <c r="F120" s="117"/>
      <c r="G120" s="118"/>
      <c r="H120" s="116"/>
      <c r="I120" s="119"/>
      <c r="J120" s="117"/>
      <c r="K120" s="116"/>
      <c r="L120" s="223"/>
      <c r="M120" s="116"/>
      <c r="N120" s="109">
        <f t="shared" si="5"/>
        <v>0</v>
      </c>
      <c r="O120" s="109">
        <f t="shared" si="6"/>
        <v>0</v>
      </c>
      <c r="P120" s="109">
        <f t="shared" si="7"/>
        <v>0</v>
      </c>
      <c r="Q120" s="387"/>
      <c r="R120" s="388"/>
      <c r="S120" s="388"/>
      <c r="T120" s="388"/>
      <c r="U120" s="388"/>
      <c r="V120" s="389"/>
      <c r="W120" s="389"/>
      <c r="X120" s="394"/>
      <c r="Y120" s="391"/>
      <c r="Z120" s="392"/>
      <c r="AA120" s="393"/>
      <c r="AB120" s="110">
        <f t="shared" si="9"/>
        <v>0</v>
      </c>
      <c r="AC120" s="111"/>
      <c r="AD120" s="111"/>
      <c r="AE120" s="405"/>
      <c r="AF120" s="387"/>
      <c r="AG120" s="388"/>
      <c r="AH120" s="406"/>
      <c r="AI120" s="389"/>
      <c r="AJ120" s="407"/>
    </row>
    <row r="121" spans="1:36" s="112" customFormat="1" x14ac:dyDescent="0.25">
      <c r="A121" s="113">
        <v>114</v>
      </c>
      <c r="B121" s="114"/>
      <c r="C121" s="100">
        <f t="shared" si="8"/>
        <v>0</v>
      </c>
      <c r="D121" s="115"/>
      <c r="E121" s="116"/>
      <c r="F121" s="117"/>
      <c r="G121" s="118"/>
      <c r="H121" s="116"/>
      <c r="I121" s="119"/>
      <c r="J121" s="117"/>
      <c r="K121" s="116"/>
      <c r="L121" s="223"/>
      <c r="M121" s="116"/>
      <c r="N121" s="109">
        <f t="shared" si="5"/>
        <v>0</v>
      </c>
      <c r="O121" s="109">
        <f t="shared" si="6"/>
        <v>0</v>
      </c>
      <c r="P121" s="109">
        <f t="shared" si="7"/>
        <v>0</v>
      </c>
      <c r="Q121" s="387"/>
      <c r="R121" s="388"/>
      <c r="S121" s="388"/>
      <c r="T121" s="388"/>
      <c r="U121" s="388"/>
      <c r="V121" s="389"/>
      <c r="W121" s="389"/>
      <c r="X121" s="394"/>
      <c r="Y121" s="391"/>
      <c r="Z121" s="392"/>
      <c r="AA121" s="393"/>
      <c r="AB121" s="110">
        <f t="shared" si="9"/>
        <v>0</v>
      </c>
      <c r="AC121" s="111"/>
      <c r="AD121" s="111"/>
      <c r="AE121" s="405"/>
      <c r="AF121" s="387"/>
      <c r="AG121" s="388"/>
      <c r="AH121" s="406"/>
      <c r="AI121" s="389"/>
      <c r="AJ121" s="407"/>
    </row>
    <row r="122" spans="1:36" s="112" customFormat="1" x14ac:dyDescent="0.25">
      <c r="A122" s="113">
        <v>115</v>
      </c>
      <c r="B122" s="114"/>
      <c r="C122" s="100">
        <f t="shared" si="8"/>
        <v>0</v>
      </c>
      <c r="D122" s="115"/>
      <c r="E122" s="116"/>
      <c r="F122" s="117"/>
      <c r="G122" s="118"/>
      <c r="H122" s="116"/>
      <c r="I122" s="119"/>
      <c r="J122" s="117"/>
      <c r="K122" s="116"/>
      <c r="L122" s="223"/>
      <c r="M122" s="116"/>
      <c r="N122" s="109">
        <f t="shared" si="5"/>
        <v>0</v>
      </c>
      <c r="O122" s="109">
        <f t="shared" si="6"/>
        <v>0</v>
      </c>
      <c r="P122" s="109">
        <f t="shared" si="7"/>
        <v>0</v>
      </c>
      <c r="Q122" s="387"/>
      <c r="R122" s="388"/>
      <c r="S122" s="388"/>
      <c r="T122" s="388"/>
      <c r="U122" s="388"/>
      <c r="V122" s="389"/>
      <c r="W122" s="389"/>
      <c r="X122" s="394"/>
      <c r="Y122" s="391"/>
      <c r="Z122" s="392"/>
      <c r="AA122" s="393"/>
      <c r="AB122" s="110">
        <f t="shared" si="9"/>
        <v>0</v>
      </c>
      <c r="AC122" s="111"/>
      <c r="AD122" s="111"/>
      <c r="AE122" s="405"/>
      <c r="AF122" s="387"/>
      <c r="AG122" s="388"/>
      <c r="AH122" s="406"/>
      <c r="AI122" s="389"/>
      <c r="AJ122" s="407"/>
    </row>
    <row r="123" spans="1:36" s="112" customFormat="1" x14ac:dyDescent="0.25">
      <c r="A123" s="113">
        <v>116</v>
      </c>
      <c r="B123" s="114"/>
      <c r="C123" s="100">
        <f t="shared" si="8"/>
        <v>0</v>
      </c>
      <c r="D123" s="115"/>
      <c r="E123" s="116"/>
      <c r="F123" s="117"/>
      <c r="G123" s="118"/>
      <c r="H123" s="116"/>
      <c r="I123" s="119"/>
      <c r="J123" s="117"/>
      <c r="K123" s="116"/>
      <c r="L123" s="223"/>
      <c r="M123" s="116"/>
      <c r="N123" s="109">
        <f t="shared" si="5"/>
        <v>0</v>
      </c>
      <c r="O123" s="109">
        <f t="shared" si="6"/>
        <v>0</v>
      </c>
      <c r="P123" s="109">
        <f t="shared" si="7"/>
        <v>0</v>
      </c>
      <c r="Q123" s="387"/>
      <c r="R123" s="388"/>
      <c r="S123" s="388"/>
      <c r="T123" s="388"/>
      <c r="U123" s="388"/>
      <c r="V123" s="389"/>
      <c r="W123" s="389"/>
      <c r="X123" s="394"/>
      <c r="Y123" s="391"/>
      <c r="Z123" s="392"/>
      <c r="AA123" s="393"/>
      <c r="AB123" s="110">
        <f t="shared" si="9"/>
        <v>0</v>
      </c>
      <c r="AC123" s="111"/>
      <c r="AD123" s="111"/>
      <c r="AE123" s="405"/>
      <c r="AF123" s="387"/>
      <c r="AG123" s="388"/>
      <c r="AH123" s="406"/>
      <c r="AI123" s="389"/>
      <c r="AJ123" s="407"/>
    </row>
    <row r="124" spans="1:36" s="112" customFormat="1" x14ac:dyDescent="0.25">
      <c r="A124" s="113">
        <v>117</v>
      </c>
      <c r="B124" s="114"/>
      <c r="C124" s="100">
        <f t="shared" si="8"/>
        <v>0</v>
      </c>
      <c r="D124" s="115"/>
      <c r="E124" s="116"/>
      <c r="F124" s="117"/>
      <c r="G124" s="118"/>
      <c r="H124" s="116"/>
      <c r="I124" s="119"/>
      <c r="J124" s="117"/>
      <c r="K124" s="116"/>
      <c r="L124" s="223"/>
      <c r="M124" s="116"/>
      <c r="N124" s="109">
        <f t="shared" si="5"/>
        <v>0</v>
      </c>
      <c r="O124" s="109">
        <f t="shared" si="6"/>
        <v>0</v>
      </c>
      <c r="P124" s="109">
        <f t="shared" si="7"/>
        <v>0</v>
      </c>
      <c r="Q124" s="387"/>
      <c r="R124" s="388"/>
      <c r="S124" s="388"/>
      <c r="T124" s="388"/>
      <c r="U124" s="388"/>
      <c r="V124" s="389"/>
      <c r="W124" s="389"/>
      <c r="X124" s="394"/>
      <c r="Y124" s="391"/>
      <c r="Z124" s="392"/>
      <c r="AA124" s="393"/>
      <c r="AB124" s="110">
        <f t="shared" si="9"/>
        <v>0</v>
      </c>
      <c r="AC124" s="111"/>
      <c r="AD124" s="111"/>
      <c r="AE124" s="405"/>
      <c r="AF124" s="387"/>
      <c r="AG124" s="388"/>
      <c r="AH124" s="406"/>
      <c r="AI124" s="389"/>
      <c r="AJ124" s="407"/>
    </row>
    <row r="125" spans="1:36" s="112" customFormat="1" x14ac:dyDescent="0.25">
      <c r="A125" s="113">
        <v>118</v>
      </c>
      <c r="B125" s="114"/>
      <c r="C125" s="100">
        <f t="shared" si="8"/>
        <v>0</v>
      </c>
      <c r="D125" s="115"/>
      <c r="E125" s="116"/>
      <c r="F125" s="117"/>
      <c r="G125" s="118"/>
      <c r="H125" s="116"/>
      <c r="I125" s="119"/>
      <c r="J125" s="117"/>
      <c r="K125" s="116"/>
      <c r="L125" s="223"/>
      <c r="M125" s="116"/>
      <c r="N125" s="109">
        <f t="shared" si="5"/>
        <v>0</v>
      </c>
      <c r="O125" s="109">
        <f t="shared" si="6"/>
        <v>0</v>
      </c>
      <c r="P125" s="109">
        <f t="shared" si="7"/>
        <v>0</v>
      </c>
      <c r="Q125" s="387"/>
      <c r="R125" s="388"/>
      <c r="S125" s="388"/>
      <c r="T125" s="388"/>
      <c r="U125" s="388"/>
      <c r="V125" s="389"/>
      <c r="W125" s="389"/>
      <c r="X125" s="394"/>
      <c r="Y125" s="391"/>
      <c r="Z125" s="392"/>
      <c r="AA125" s="393"/>
      <c r="AB125" s="110">
        <f t="shared" si="9"/>
        <v>0</v>
      </c>
      <c r="AC125" s="111"/>
      <c r="AD125" s="111"/>
      <c r="AE125" s="405"/>
      <c r="AF125" s="387"/>
      <c r="AG125" s="388"/>
      <c r="AH125" s="406"/>
      <c r="AI125" s="389"/>
      <c r="AJ125" s="407"/>
    </row>
    <row r="126" spans="1:36" s="112" customFormat="1" x14ac:dyDescent="0.25">
      <c r="A126" s="113">
        <v>119</v>
      </c>
      <c r="B126" s="114"/>
      <c r="C126" s="100">
        <f t="shared" si="8"/>
        <v>0</v>
      </c>
      <c r="D126" s="115"/>
      <c r="E126" s="116"/>
      <c r="F126" s="117"/>
      <c r="G126" s="118"/>
      <c r="H126" s="116"/>
      <c r="I126" s="119"/>
      <c r="J126" s="117"/>
      <c r="K126" s="116"/>
      <c r="L126" s="223"/>
      <c r="M126" s="116"/>
      <c r="N126" s="109">
        <f t="shared" si="5"/>
        <v>0</v>
      </c>
      <c r="O126" s="109">
        <f t="shared" si="6"/>
        <v>0</v>
      </c>
      <c r="P126" s="109">
        <f t="shared" si="7"/>
        <v>0</v>
      </c>
      <c r="Q126" s="387"/>
      <c r="R126" s="388"/>
      <c r="S126" s="388"/>
      <c r="T126" s="388"/>
      <c r="U126" s="388"/>
      <c r="V126" s="389"/>
      <c r="W126" s="389"/>
      <c r="X126" s="394"/>
      <c r="Y126" s="391"/>
      <c r="Z126" s="392"/>
      <c r="AA126" s="393"/>
      <c r="AB126" s="110">
        <f t="shared" si="9"/>
        <v>0</v>
      </c>
      <c r="AC126" s="111"/>
      <c r="AD126" s="111"/>
      <c r="AE126" s="405"/>
      <c r="AF126" s="387"/>
      <c r="AG126" s="388"/>
      <c r="AH126" s="406"/>
      <c r="AI126" s="389"/>
      <c r="AJ126" s="407"/>
    </row>
    <row r="127" spans="1:36" s="112" customFormat="1" x14ac:dyDescent="0.25">
      <c r="A127" s="113">
        <v>120</v>
      </c>
      <c r="B127" s="114"/>
      <c r="C127" s="100">
        <f t="shared" si="8"/>
        <v>0</v>
      </c>
      <c r="D127" s="115"/>
      <c r="E127" s="116"/>
      <c r="F127" s="117"/>
      <c r="G127" s="118"/>
      <c r="H127" s="116"/>
      <c r="I127" s="119"/>
      <c r="J127" s="117"/>
      <c r="K127" s="116"/>
      <c r="L127" s="223"/>
      <c r="M127" s="116"/>
      <c r="N127" s="109">
        <f t="shared" si="5"/>
        <v>0</v>
      </c>
      <c r="O127" s="109">
        <f t="shared" si="6"/>
        <v>0</v>
      </c>
      <c r="P127" s="109">
        <f t="shared" si="7"/>
        <v>0</v>
      </c>
      <c r="Q127" s="387"/>
      <c r="R127" s="388"/>
      <c r="S127" s="388"/>
      <c r="T127" s="388"/>
      <c r="U127" s="388"/>
      <c r="V127" s="389"/>
      <c r="W127" s="389"/>
      <c r="X127" s="394"/>
      <c r="Y127" s="391"/>
      <c r="Z127" s="392"/>
      <c r="AA127" s="393"/>
      <c r="AB127" s="110">
        <f t="shared" si="9"/>
        <v>0</v>
      </c>
      <c r="AC127" s="111"/>
      <c r="AD127" s="111"/>
      <c r="AE127" s="405"/>
      <c r="AF127" s="387"/>
      <c r="AG127" s="388"/>
      <c r="AH127" s="406"/>
      <c r="AI127" s="389"/>
      <c r="AJ127" s="407"/>
    </row>
    <row r="128" spans="1:36" s="112" customFormat="1" x14ac:dyDescent="0.25">
      <c r="A128" s="113">
        <v>121</v>
      </c>
      <c r="B128" s="114"/>
      <c r="C128" s="100">
        <f t="shared" si="8"/>
        <v>0</v>
      </c>
      <c r="D128" s="115"/>
      <c r="E128" s="116"/>
      <c r="F128" s="117"/>
      <c r="G128" s="118"/>
      <c r="H128" s="116"/>
      <c r="I128" s="119"/>
      <c r="J128" s="117"/>
      <c r="K128" s="116"/>
      <c r="L128" s="223"/>
      <c r="M128" s="116"/>
      <c r="N128" s="109">
        <f t="shared" si="5"/>
        <v>0</v>
      </c>
      <c r="O128" s="109">
        <f t="shared" si="6"/>
        <v>0</v>
      </c>
      <c r="P128" s="109">
        <f t="shared" si="7"/>
        <v>0</v>
      </c>
      <c r="Q128" s="387"/>
      <c r="R128" s="388"/>
      <c r="S128" s="388"/>
      <c r="T128" s="388"/>
      <c r="U128" s="388"/>
      <c r="V128" s="389"/>
      <c r="W128" s="389"/>
      <c r="X128" s="394"/>
      <c r="Y128" s="391"/>
      <c r="Z128" s="392"/>
      <c r="AA128" s="393"/>
      <c r="AB128" s="110">
        <f t="shared" si="9"/>
        <v>0</v>
      </c>
      <c r="AC128" s="111"/>
      <c r="AD128" s="111"/>
      <c r="AE128" s="405"/>
      <c r="AF128" s="387"/>
      <c r="AG128" s="388"/>
      <c r="AH128" s="406"/>
      <c r="AI128" s="389"/>
      <c r="AJ128" s="407"/>
    </row>
    <row r="129" spans="1:36" s="112" customFormat="1" x14ac:dyDescent="0.25">
      <c r="A129" s="113">
        <v>122</v>
      </c>
      <c r="B129" s="114"/>
      <c r="C129" s="100">
        <f t="shared" si="8"/>
        <v>0</v>
      </c>
      <c r="D129" s="115"/>
      <c r="E129" s="116"/>
      <c r="F129" s="117"/>
      <c r="G129" s="118"/>
      <c r="H129" s="116"/>
      <c r="I129" s="119"/>
      <c r="J129" s="117"/>
      <c r="K129" s="116"/>
      <c r="L129" s="223"/>
      <c r="M129" s="116"/>
      <c r="N129" s="109">
        <f t="shared" si="5"/>
        <v>0</v>
      </c>
      <c r="O129" s="109">
        <f t="shared" si="6"/>
        <v>0</v>
      </c>
      <c r="P129" s="109">
        <f t="shared" si="7"/>
        <v>0</v>
      </c>
      <c r="Q129" s="387"/>
      <c r="R129" s="388"/>
      <c r="S129" s="388"/>
      <c r="T129" s="388"/>
      <c r="U129" s="388"/>
      <c r="V129" s="389"/>
      <c r="W129" s="389"/>
      <c r="X129" s="394"/>
      <c r="Y129" s="391"/>
      <c r="Z129" s="392"/>
      <c r="AA129" s="393"/>
      <c r="AB129" s="110">
        <f t="shared" si="9"/>
        <v>0</v>
      </c>
      <c r="AC129" s="111"/>
      <c r="AD129" s="111"/>
      <c r="AE129" s="405"/>
      <c r="AF129" s="387"/>
      <c r="AG129" s="388"/>
      <c r="AH129" s="406"/>
      <c r="AI129" s="389"/>
      <c r="AJ129" s="407"/>
    </row>
    <row r="130" spans="1:36" s="112" customFormat="1" x14ac:dyDescent="0.25">
      <c r="A130" s="113">
        <v>123</v>
      </c>
      <c r="B130" s="114"/>
      <c r="C130" s="100">
        <f t="shared" si="8"/>
        <v>0</v>
      </c>
      <c r="D130" s="115"/>
      <c r="E130" s="116"/>
      <c r="F130" s="117"/>
      <c r="G130" s="118"/>
      <c r="H130" s="116"/>
      <c r="I130" s="119"/>
      <c r="J130" s="117"/>
      <c r="K130" s="116"/>
      <c r="L130" s="223"/>
      <c r="M130" s="116"/>
      <c r="N130" s="109">
        <f t="shared" si="5"/>
        <v>0</v>
      </c>
      <c r="O130" s="109">
        <f t="shared" si="6"/>
        <v>0</v>
      </c>
      <c r="P130" s="109">
        <f t="shared" si="7"/>
        <v>0</v>
      </c>
      <c r="Q130" s="387"/>
      <c r="R130" s="388"/>
      <c r="S130" s="388"/>
      <c r="T130" s="388"/>
      <c r="U130" s="388"/>
      <c r="V130" s="389"/>
      <c r="W130" s="389"/>
      <c r="X130" s="394"/>
      <c r="Y130" s="391"/>
      <c r="Z130" s="392"/>
      <c r="AA130" s="393"/>
      <c r="AB130" s="110">
        <f t="shared" si="9"/>
        <v>0</v>
      </c>
      <c r="AC130" s="111"/>
      <c r="AD130" s="111"/>
      <c r="AE130" s="405"/>
      <c r="AF130" s="387"/>
      <c r="AG130" s="388"/>
      <c r="AH130" s="406"/>
      <c r="AI130" s="389"/>
      <c r="AJ130" s="407"/>
    </row>
    <row r="131" spans="1:36" s="112" customFormat="1" x14ac:dyDescent="0.25">
      <c r="A131" s="113">
        <v>124</v>
      </c>
      <c r="B131" s="114"/>
      <c r="C131" s="100">
        <f t="shared" si="8"/>
        <v>0</v>
      </c>
      <c r="D131" s="115"/>
      <c r="E131" s="116"/>
      <c r="F131" s="117"/>
      <c r="G131" s="118"/>
      <c r="H131" s="116"/>
      <c r="I131" s="119"/>
      <c r="J131" s="117"/>
      <c r="K131" s="116"/>
      <c r="L131" s="223"/>
      <c r="M131" s="116"/>
      <c r="N131" s="109">
        <f t="shared" si="5"/>
        <v>0</v>
      </c>
      <c r="O131" s="109">
        <f t="shared" si="6"/>
        <v>0</v>
      </c>
      <c r="P131" s="109">
        <f t="shared" si="7"/>
        <v>0</v>
      </c>
      <c r="Q131" s="387"/>
      <c r="R131" s="388"/>
      <c r="S131" s="388"/>
      <c r="T131" s="388"/>
      <c r="U131" s="388"/>
      <c r="V131" s="389"/>
      <c r="W131" s="389"/>
      <c r="X131" s="394"/>
      <c r="Y131" s="391"/>
      <c r="Z131" s="392"/>
      <c r="AA131" s="393"/>
      <c r="AB131" s="110">
        <f t="shared" si="9"/>
        <v>0</v>
      </c>
      <c r="AC131" s="111"/>
      <c r="AD131" s="111"/>
      <c r="AE131" s="405"/>
      <c r="AF131" s="387"/>
      <c r="AG131" s="388"/>
      <c r="AH131" s="406"/>
      <c r="AI131" s="389"/>
      <c r="AJ131" s="407"/>
    </row>
    <row r="132" spans="1:36" s="112" customFormat="1" x14ac:dyDescent="0.25">
      <c r="A132" s="113">
        <v>125</v>
      </c>
      <c r="B132" s="114"/>
      <c r="C132" s="100">
        <f t="shared" si="8"/>
        <v>0</v>
      </c>
      <c r="D132" s="115"/>
      <c r="E132" s="116"/>
      <c r="F132" s="117"/>
      <c r="G132" s="118"/>
      <c r="H132" s="116"/>
      <c r="I132" s="119"/>
      <c r="J132" s="117"/>
      <c r="K132" s="116"/>
      <c r="L132" s="223"/>
      <c r="M132" s="116"/>
      <c r="N132" s="109">
        <f t="shared" si="5"/>
        <v>0</v>
      </c>
      <c r="O132" s="109">
        <f t="shared" si="6"/>
        <v>0</v>
      </c>
      <c r="P132" s="109">
        <f t="shared" si="7"/>
        <v>0</v>
      </c>
      <c r="Q132" s="387"/>
      <c r="R132" s="388"/>
      <c r="S132" s="388"/>
      <c r="T132" s="388"/>
      <c r="U132" s="388"/>
      <c r="V132" s="389"/>
      <c r="W132" s="389"/>
      <c r="X132" s="394"/>
      <c r="Y132" s="391"/>
      <c r="Z132" s="392"/>
      <c r="AA132" s="393"/>
      <c r="AB132" s="110">
        <f t="shared" si="9"/>
        <v>0</v>
      </c>
      <c r="AC132" s="111"/>
      <c r="AD132" s="111"/>
      <c r="AE132" s="405"/>
      <c r="AF132" s="387"/>
      <c r="AG132" s="388"/>
      <c r="AH132" s="406"/>
      <c r="AI132" s="389"/>
      <c r="AJ132" s="407"/>
    </row>
    <row r="133" spans="1:36" s="112" customFormat="1" x14ac:dyDescent="0.25">
      <c r="A133" s="113">
        <v>126</v>
      </c>
      <c r="B133" s="114"/>
      <c r="C133" s="100">
        <f t="shared" si="8"/>
        <v>0</v>
      </c>
      <c r="D133" s="115"/>
      <c r="E133" s="116"/>
      <c r="F133" s="117"/>
      <c r="G133" s="118"/>
      <c r="H133" s="116"/>
      <c r="I133" s="119"/>
      <c r="J133" s="117"/>
      <c r="K133" s="116"/>
      <c r="L133" s="223"/>
      <c r="M133" s="116"/>
      <c r="N133" s="109">
        <f t="shared" si="5"/>
        <v>0</v>
      </c>
      <c r="O133" s="109">
        <f t="shared" si="6"/>
        <v>0</v>
      </c>
      <c r="P133" s="109">
        <f t="shared" si="7"/>
        <v>0</v>
      </c>
      <c r="Q133" s="387"/>
      <c r="R133" s="388"/>
      <c r="S133" s="388"/>
      <c r="T133" s="388"/>
      <c r="U133" s="388"/>
      <c r="V133" s="389"/>
      <c r="W133" s="389"/>
      <c r="X133" s="394"/>
      <c r="Y133" s="391"/>
      <c r="Z133" s="392"/>
      <c r="AA133" s="393"/>
      <c r="AB133" s="110">
        <f t="shared" si="9"/>
        <v>0</v>
      </c>
      <c r="AC133" s="111"/>
      <c r="AD133" s="111"/>
      <c r="AE133" s="405"/>
      <c r="AF133" s="387"/>
      <c r="AG133" s="388"/>
      <c r="AH133" s="406"/>
      <c r="AI133" s="389"/>
      <c r="AJ133" s="407"/>
    </row>
    <row r="134" spans="1:36" s="112" customFormat="1" x14ac:dyDescent="0.25">
      <c r="A134" s="113">
        <v>127</v>
      </c>
      <c r="B134" s="114"/>
      <c r="C134" s="100">
        <f t="shared" si="8"/>
        <v>0</v>
      </c>
      <c r="D134" s="115"/>
      <c r="E134" s="116"/>
      <c r="F134" s="117"/>
      <c r="G134" s="118"/>
      <c r="H134" s="116"/>
      <c r="I134" s="119"/>
      <c r="J134" s="117"/>
      <c r="K134" s="116"/>
      <c r="L134" s="223"/>
      <c r="M134" s="116"/>
      <c r="N134" s="109">
        <f t="shared" si="5"/>
        <v>0</v>
      </c>
      <c r="O134" s="109">
        <f t="shared" si="6"/>
        <v>0</v>
      </c>
      <c r="P134" s="109">
        <f t="shared" si="7"/>
        <v>0</v>
      </c>
      <c r="Q134" s="387"/>
      <c r="R134" s="388"/>
      <c r="S134" s="388"/>
      <c r="T134" s="388"/>
      <c r="U134" s="388"/>
      <c r="V134" s="389"/>
      <c r="W134" s="389"/>
      <c r="X134" s="394"/>
      <c r="Y134" s="391"/>
      <c r="Z134" s="392"/>
      <c r="AA134" s="393"/>
      <c r="AB134" s="110">
        <f t="shared" si="9"/>
        <v>0</v>
      </c>
      <c r="AC134" s="111"/>
      <c r="AD134" s="111"/>
      <c r="AE134" s="405"/>
      <c r="AF134" s="387"/>
      <c r="AG134" s="388"/>
      <c r="AH134" s="406"/>
      <c r="AI134" s="389"/>
      <c r="AJ134" s="407"/>
    </row>
    <row r="135" spans="1:36" s="112" customFormat="1" x14ac:dyDescent="0.25">
      <c r="A135" s="113">
        <v>128</v>
      </c>
      <c r="B135" s="114"/>
      <c r="C135" s="100">
        <f t="shared" si="8"/>
        <v>0</v>
      </c>
      <c r="D135" s="115"/>
      <c r="E135" s="116"/>
      <c r="F135" s="117"/>
      <c r="G135" s="118"/>
      <c r="H135" s="116"/>
      <c r="I135" s="119"/>
      <c r="J135" s="117"/>
      <c r="K135" s="116"/>
      <c r="L135" s="223"/>
      <c r="M135" s="116"/>
      <c r="N135" s="109">
        <f t="shared" si="5"/>
        <v>0</v>
      </c>
      <c r="O135" s="109">
        <f t="shared" si="6"/>
        <v>0</v>
      </c>
      <c r="P135" s="109">
        <f t="shared" si="7"/>
        <v>0</v>
      </c>
      <c r="Q135" s="387"/>
      <c r="R135" s="388"/>
      <c r="S135" s="388"/>
      <c r="T135" s="388"/>
      <c r="U135" s="388"/>
      <c r="V135" s="389"/>
      <c r="W135" s="389"/>
      <c r="X135" s="394"/>
      <c r="Y135" s="391"/>
      <c r="Z135" s="392"/>
      <c r="AA135" s="393"/>
      <c r="AB135" s="110">
        <f t="shared" si="9"/>
        <v>0</v>
      </c>
      <c r="AC135" s="111"/>
      <c r="AD135" s="111"/>
      <c r="AE135" s="405"/>
      <c r="AF135" s="387"/>
      <c r="AG135" s="388"/>
      <c r="AH135" s="406"/>
      <c r="AI135" s="389"/>
      <c r="AJ135" s="407"/>
    </row>
    <row r="136" spans="1:36" s="112" customFormat="1" x14ac:dyDescent="0.25">
      <c r="A136" s="113">
        <v>129</v>
      </c>
      <c r="B136" s="114"/>
      <c r="C136" s="100">
        <f t="shared" si="8"/>
        <v>0</v>
      </c>
      <c r="D136" s="115"/>
      <c r="E136" s="116"/>
      <c r="F136" s="117"/>
      <c r="G136" s="118"/>
      <c r="H136" s="116"/>
      <c r="I136" s="119"/>
      <c r="J136" s="117"/>
      <c r="K136" s="116"/>
      <c r="L136" s="223"/>
      <c r="M136" s="116"/>
      <c r="N136" s="109">
        <f t="shared" si="5"/>
        <v>0</v>
      </c>
      <c r="O136" s="109">
        <f t="shared" si="6"/>
        <v>0</v>
      </c>
      <c r="P136" s="109">
        <f t="shared" si="7"/>
        <v>0</v>
      </c>
      <c r="Q136" s="387"/>
      <c r="R136" s="388"/>
      <c r="S136" s="388"/>
      <c r="T136" s="388"/>
      <c r="U136" s="388"/>
      <c r="V136" s="389"/>
      <c r="W136" s="389"/>
      <c r="X136" s="394"/>
      <c r="Y136" s="391"/>
      <c r="Z136" s="392"/>
      <c r="AA136" s="393"/>
      <c r="AB136" s="110">
        <f t="shared" si="9"/>
        <v>0</v>
      </c>
      <c r="AC136" s="111"/>
      <c r="AD136" s="111"/>
      <c r="AE136" s="405"/>
      <c r="AF136" s="387"/>
      <c r="AG136" s="388"/>
      <c r="AH136" s="406"/>
      <c r="AI136" s="389"/>
      <c r="AJ136" s="407"/>
    </row>
    <row r="137" spans="1:36" s="112" customFormat="1" x14ac:dyDescent="0.25">
      <c r="A137" s="113">
        <v>130</v>
      </c>
      <c r="B137" s="114"/>
      <c r="C137" s="100">
        <f t="shared" si="8"/>
        <v>0</v>
      </c>
      <c r="D137" s="115"/>
      <c r="E137" s="116"/>
      <c r="F137" s="117"/>
      <c r="G137" s="118"/>
      <c r="H137" s="116"/>
      <c r="I137" s="119"/>
      <c r="J137" s="117"/>
      <c r="K137" s="116"/>
      <c r="L137" s="223"/>
      <c r="M137" s="116"/>
      <c r="N137" s="109">
        <f t="shared" ref="N137:N200" si="10">IF(OR(D137=1,E137=1,F137=1),1,0)</f>
        <v>0</v>
      </c>
      <c r="O137" s="109">
        <f t="shared" ref="O137:O200" si="11">IF(OR(G137=1,H137=1),0,N137)</f>
        <v>0</v>
      </c>
      <c r="P137" s="109">
        <f t="shared" ref="P137:P200" si="12">IF(OR(J137=1,L137=1),1,O137)</f>
        <v>0</v>
      </c>
      <c r="Q137" s="387"/>
      <c r="R137" s="388"/>
      <c r="S137" s="388"/>
      <c r="T137" s="388"/>
      <c r="U137" s="388"/>
      <c r="V137" s="389"/>
      <c r="W137" s="389"/>
      <c r="X137" s="394"/>
      <c r="Y137" s="391"/>
      <c r="Z137" s="392"/>
      <c r="AA137" s="393"/>
      <c r="AB137" s="110">
        <f t="shared" si="9"/>
        <v>0</v>
      </c>
      <c r="AC137" s="111"/>
      <c r="AD137" s="111"/>
      <c r="AE137" s="405"/>
      <c r="AF137" s="387"/>
      <c r="AG137" s="388"/>
      <c r="AH137" s="406"/>
      <c r="AI137" s="389"/>
      <c r="AJ137" s="407"/>
    </row>
    <row r="138" spans="1:36" s="112" customFormat="1" x14ac:dyDescent="0.25">
      <c r="A138" s="113">
        <v>131</v>
      </c>
      <c r="B138" s="114"/>
      <c r="C138" s="100">
        <f t="shared" ref="C138:C201" si="13">IF(OR(K138=1,M138=1),0,P138)</f>
        <v>0</v>
      </c>
      <c r="D138" s="115"/>
      <c r="E138" s="116"/>
      <c r="F138" s="117"/>
      <c r="G138" s="118"/>
      <c r="H138" s="116"/>
      <c r="I138" s="119"/>
      <c r="J138" s="117"/>
      <c r="K138" s="116"/>
      <c r="L138" s="223"/>
      <c r="M138" s="116"/>
      <c r="N138" s="109">
        <f t="shared" si="10"/>
        <v>0</v>
      </c>
      <c r="O138" s="109">
        <f t="shared" si="11"/>
        <v>0</v>
      </c>
      <c r="P138" s="109">
        <f t="shared" si="12"/>
        <v>0</v>
      </c>
      <c r="Q138" s="387"/>
      <c r="R138" s="388"/>
      <c r="S138" s="388"/>
      <c r="T138" s="388"/>
      <c r="U138" s="388"/>
      <c r="V138" s="389"/>
      <c r="W138" s="389"/>
      <c r="X138" s="394"/>
      <c r="Y138" s="391"/>
      <c r="Z138" s="392"/>
      <c r="AA138" s="393"/>
      <c r="AB138" s="110">
        <f t="shared" ref="AB138:AB201" si="14">IF(OR(Y138=0,Z138=0),0,100-(Z138/Y138*100))</f>
        <v>0</v>
      </c>
      <c r="AC138" s="111"/>
      <c r="AD138" s="111"/>
      <c r="AE138" s="405"/>
      <c r="AF138" s="387"/>
      <c r="AG138" s="388"/>
      <c r="AH138" s="406"/>
      <c r="AI138" s="389"/>
      <c r="AJ138" s="407"/>
    </row>
    <row r="139" spans="1:36" s="112" customFormat="1" x14ac:dyDescent="0.25">
      <c r="A139" s="113">
        <v>132</v>
      </c>
      <c r="B139" s="114"/>
      <c r="C139" s="100">
        <f t="shared" si="13"/>
        <v>0</v>
      </c>
      <c r="D139" s="115"/>
      <c r="E139" s="116"/>
      <c r="F139" s="117"/>
      <c r="G139" s="118"/>
      <c r="H139" s="116"/>
      <c r="I139" s="119"/>
      <c r="J139" s="117"/>
      <c r="K139" s="116"/>
      <c r="L139" s="223"/>
      <c r="M139" s="116"/>
      <c r="N139" s="109">
        <f t="shared" si="10"/>
        <v>0</v>
      </c>
      <c r="O139" s="109">
        <f t="shared" si="11"/>
        <v>0</v>
      </c>
      <c r="P139" s="109">
        <f t="shared" si="12"/>
        <v>0</v>
      </c>
      <c r="Q139" s="387"/>
      <c r="R139" s="388"/>
      <c r="S139" s="388"/>
      <c r="T139" s="388"/>
      <c r="U139" s="388"/>
      <c r="V139" s="389"/>
      <c r="W139" s="389"/>
      <c r="X139" s="394"/>
      <c r="Y139" s="391"/>
      <c r="Z139" s="392"/>
      <c r="AA139" s="393"/>
      <c r="AB139" s="110">
        <f t="shared" si="14"/>
        <v>0</v>
      </c>
      <c r="AC139" s="111"/>
      <c r="AD139" s="111"/>
      <c r="AE139" s="405"/>
      <c r="AF139" s="387"/>
      <c r="AG139" s="388"/>
      <c r="AH139" s="406"/>
      <c r="AI139" s="389"/>
      <c r="AJ139" s="407"/>
    </row>
    <row r="140" spans="1:36" s="112" customFormat="1" x14ac:dyDescent="0.25">
      <c r="A140" s="113">
        <v>133</v>
      </c>
      <c r="B140" s="114"/>
      <c r="C140" s="100">
        <f t="shared" si="13"/>
        <v>0</v>
      </c>
      <c r="D140" s="115"/>
      <c r="E140" s="116"/>
      <c r="F140" s="117"/>
      <c r="G140" s="118"/>
      <c r="H140" s="116"/>
      <c r="I140" s="119"/>
      <c r="J140" s="117"/>
      <c r="K140" s="116"/>
      <c r="L140" s="223"/>
      <c r="M140" s="116"/>
      <c r="N140" s="109">
        <f t="shared" si="10"/>
        <v>0</v>
      </c>
      <c r="O140" s="109">
        <f t="shared" si="11"/>
        <v>0</v>
      </c>
      <c r="P140" s="109">
        <f t="shared" si="12"/>
        <v>0</v>
      </c>
      <c r="Q140" s="387"/>
      <c r="R140" s="388"/>
      <c r="S140" s="388"/>
      <c r="T140" s="388"/>
      <c r="U140" s="388"/>
      <c r="V140" s="389"/>
      <c r="W140" s="389"/>
      <c r="X140" s="394"/>
      <c r="Y140" s="391"/>
      <c r="Z140" s="392"/>
      <c r="AA140" s="393"/>
      <c r="AB140" s="110">
        <f t="shared" si="14"/>
        <v>0</v>
      </c>
      <c r="AC140" s="111"/>
      <c r="AD140" s="111"/>
      <c r="AE140" s="405"/>
      <c r="AF140" s="387"/>
      <c r="AG140" s="388"/>
      <c r="AH140" s="406"/>
      <c r="AI140" s="389"/>
      <c r="AJ140" s="407"/>
    </row>
    <row r="141" spans="1:36" s="112" customFormat="1" x14ac:dyDescent="0.25">
      <c r="A141" s="113">
        <v>134</v>
      </c>
      <c r="B141" s="114"/>
      <c r="C141" s="100">
        <f t="shared" si="13"/>
        <v>0</v>
      </c>
      <c r="D141" s="115"/>
      <c r="E141" s="116"/>
      <c r="F141" s="117"/>
      <c r="G141" s="118"/>
      <c r="H141" s="116"/>
      <c r="I141" s="119"/>
      <c r="J141" s="117"/>
      <c r="K141" s="116"/>
      <c r="L141" s="223"/>
      <c r="M141" s="116"/>
      <c r="N141" s="109">
        <f t="shared" si="10"/>
        <v>0</v>
      </c>
      <c r="O141" s="109">
        <f t="shared" si="11"/>
        <v>0</v>
      </c>
      <c r="P141" s="109">
        <f t="shared" si="12"/>
        <v>0</v>
      </c>
      <c r="Q141" s="387"/>
      <c r="R141" s="388"/>
      <c r="S141" s="388"/>
      <c r="T141" s="388"/>
      <c r="U141" s="388"/>
      <c r="V141" s="389"/>
      <c r="W141" s="389"/>
      <c r="X141" s="394"/>
      <c r="Y141" s="391"/>
      <c r="Z141" s="392"/>
      <c r="AA141" s="393"/>
      <c r="AB141" s="110">
        <f t="shared" si="14"/>
        <v>0</v>
      </c>
      <c r="AC141" s="111"/>
      <c r="AD141" s="111"/>
      <c r="AE141" s="405"/>
      <c r="AF141" s="387"/>
      <c r="AG141" s="388"/>
      <c r="AH141" s="406"/>
      <c r="AI141" s="389"/>
      <c r="AJ141" s="407"/>
    </row>
    <row r="142" spans="1:36" s="112" customFormat="1" x14ac:dyDescent="0.25">
      <c r="A142" s="113">
        <v>135</v>
      </c>
      <c r="B142" s="114"/>
      <c r="C142" s="100">
        <f t="shared" si="13"/>
        <v>0</v>
      </c>
      <c r="D142" s="115"/>
      <c r="E142" s="116"/>
      <c r="F142" s="117"/>
      <c r="G142" s="118"/>
      <c r="H142" s="116"/>
      <c r="I142" s="119"/>
      <c r="J142" s="117"/>
      <c r="K142" s="116"/>
      <c r="L142" s="223"/>
      <c r="M142" s="116"/>
      <c r="N142" s="109">
        <f t="shared" si="10"/>
        <v>0</v>
      </c>
      <c r="O142" s="109">
        <f t="shared" si="11"/>
        <v>0</v>
      </c>
      <c r="P142" s="109">
        <f t="shared" si="12"/>
        <v>0</v>
      </c>
      <c r="Q142" s="387"/>
      <c r="R142" s="388"/>
      <c r="S142" s="388"/>
      <c r="T142" s="388"/>
      <c r="U142" s="388"/>
      <c r="V142" s="389"/>
      <c r="W142" s="389"/>
      <c r="X142" s="394"/>
      <c r="Y142" s="391"/>
      <c r="Z142" s="392"/>
      <c r="AA142" s="393"/>
      <c r="AB142" s="110">
        <f t="shared" si="14"/>
        <v>0</v>
      </c>
      <c r="AC142" s="111"/>
      <c r="AD142" s="111"/>
      <c r="AE142" s="405"/>
      <c r="AF142" s="387"/>
      <c r="AG142" s="388"/>
      <c r="AH142" s="406"/>
      <c r="AI142" s="389"/>
      <c r="AJ142" s="407"/>
    </row>
    <row r="143" spans="1:36" s="112" customFormat="1" x14ac:dyDescent="0.25">
      <c r="A143" s="113">
        <v>136</v>
      </c>
      <c r="B143" s="114"/>
      <c r="C143" s="100">
        <f t="shared" si="13"/>
        <v>0</v>
      </c>
      <c r="D143" s="115"/>
      <c r="E143" s="116"/>
      <c r="F143" s="117"/>
      <c r="G143" s="118"/>
      <c r="H143" s="116"/>
      <c r="I143" s="119"/>
      <c r="J143" s="117"/>
      <c r="K143" s="116"/>
      <c r="L143" s="223"/>
      <c r="M143" s="116"/>
      <c r="N143" s="109">
        <f t="shared" si="10"/>
        <v>0</v>
      </c>
      <c r="O143" s="109">
        <f t="shared" si="11"/>
        <v>0</v>
      </c>
      <c r="P143" s="109">
        <f t="shared" si="12"/>
        <v>0</v>
      </c>
      <c r="Q143" s="387"/>
      <c r="R143" s="388"/>
      <c r="S143" s="388"/>
      <c r="T143" s="388"/>
      <c r="U143" s="388"/>
      <c r="V143" s="389"/>
      <c r="W143" s="389"/>
      <c r="X143" s="394"/>
      <c r="Y143" s="391"/>
      <c r="Z143" s="392"/>
      <c r="AA143" s="393"/>
      <c r="AB143" s="110">
        <f t="shared" si="14"/>
        <v>0</v>
      </c>
      <c r="AC143" s="111"/>
      <c r="AD143" s="111"/>
      <c r="AE143" s="405"/>
      <c r="AF143" s="387"/>
      <c r="AG143" s="388"/>
      <c r="AH143" s="406"/>
      <c r="AI143" s="389"/>
      <c r="AJ143" s="407"/>
    </row>
    <row r="144" spans="1:36" s="112" customFormat="1" x14ac:dyDescent="0.25">
      <c r="A144" s="113">
        <v>137</v>
      </c>
      <c r="B144" s="114"/>
      <c r="C144" s="100">
        <f t="shared" si="13"/>
        <v>0</v>
      </c>
      <c r="D144" s="115"/>
      <c r="E144" s="116"/>
      <c r="F144" s="117"/>
      <c r="G144" s="118"/>
      <c r="H144" s="116"/>
      <c r="I144" s="119"/>
      <c r="J144" s="117"/>
      <c r="K144" s="116"/>
      <c r="L144" s="223"/>
      <c r="M144" s="116"/>
      <c r="N144" s="109">
        <f t="shared" si="10"/>
        <v>0</v>
      </c>
      <c r="O144" s="109">
        <f t="shared" si="11"/>
        <v>0</v>
      </c>
      <c r="P144" s="109">
        <f t="shared" si="12"/>
        <v>0</v>
      </c>
      <c r="Q144" s="387"/>
      <c r="R144" s="388"/>
      <c r="S144" s="388"/>
      <c r="T144" s="388"/>
      <c r="U144" s="388"/>
      <c r="V144" s="389"/>
      <c r="W144" s="389"/>
      <c r="X144" s="394"/>
      <c r="Y144" s="391"/>
      <c r="Z144" s="392"/>
      <c r="AA144" s="393"/>
      <c r="AB144" s="110">
        <f t="shared" si="14"/>
        <v>0</v>
      </c>
      <c r="AC144" s="111"/>
      <c r="AD144" s="111"/>
      <c r="AE144" s="405"/>
      <c r="AF144" s="387"/>
      <c r="AG144" s="388"/>
      <c r="AH144" s="406"/>
      <c r="AI144" s="389"/>
      <c r="AJ144" s="407"/>
    </row>
    <row r="145" spans="1:36" s="112" customFormat="1" x14ac:dyDescent="0.25">
      <c r="A145" s="113">
        <v>138</v>
      </c>
      <c r="B145" s="114"/>
      <c r="C145" s="100">
        <f t="shared" si="13"/>
        <v>0</v>
      </c>
      <c r="D145" s="115"/>
      <c r="E145" s="116"/>
      <c r="F145" s="117"/>
      <c r="G145" s="118"/>
      <c r="H145" s="116"/>
      <c r="I145" s="119"/>
      <c r="J145" s="117"/>
      <c r="K145" s="116"/>
      <c r="L145" s="223"/>
      <c r="M145" s="116"/>
      <c r="N145" s="109">
        <f t="shared" si="10"/>
        <v>0</v>
      </c>
      <c r="O145" s="109">
        <f t="shared" si="11"/>
        <v>0</v>
      </c>
      <c r="P145" s="109">
        <f t="shared" si="12"/>
        <v>0</v>
      </c>
      <c r="Q145" s="387"/>
      <c r="R145" s="388"/>
      <c r="S145" s="388"/>
      <c r="T145" s="388"/>
      <c r="U145" s="388"/>
      <c r="V145" s="389"/>
      <c r="W145" s="389"/>
      <c r="X145" s="394"/>
      <c r="Y145" s="391"/>
      <c r="Z145" s="392"/>
      <c r="AA145" s="393"/>
      <c r="AB145" s="110">
        <f t="shared" si="14"/>
        <v>0</v>
      </c>
      <c r="AC145" s="111"/>
      <c r="AD145" s="111"/>
      <c r="AE145" s="405"/>
      <c r="AF145" s="387"/>
      <c r="AG145" s="388"/>
      <c r="AH145" s="406"/>
      <c r="AI145" s="389"/>
      <c r="AJ145" s="407"/>
    </row>
    <row r="146" spans="1:36" s="112" customFormat="1" x14ac:dyDescent="0.25">
      <c r="A146" s="113">
        <v>139</v>
      </c>
      <c r="B146" s="114"/>
      <c r="C146" s="100">
        <f t="shared" si="13"/>
        <v>0</v>
      </c>
      <c r="D146" s="115"/>
      <c r="E146" s="116"/>
      <c r="F146" s="117"/>
      <c r="G146" s="118"/>
      <c r="H146" s="116"/>
      <c r="I146" s="119"/>
      <c r="J146" s="117"/>
      <c r="K146" s="116"/>
      <c r="L146" s="223"/>
      <c r="M146" s="116"/>
      <c r="N146" s="109">
        <f t="shared" si="10"/>
        <v>0</v>
      </c>
      <c r="O146" s="109">
        <f t="shared" si="11"/>
        <v>0</v>
      </c>
      <c r="P146" s="109">
        <f t="shared" si="12"/>
        <v>0</v>
      </c>
      <c r="Q146" s="387"/>
      <c r="R146" s="388"/>
      <c r="S146" s="388"/>
      <c r="T146" s="388"/>
      <c r="U146" s="388"/>
      <c r="V146" s="389"/>
      <c r="W146" s="389"/>
      <c r="X146" s="394"/>
      <c r="Y146" s="391"/>
      <c r="Z146" s="392"/>
      <c r="AA146" s="393"/>
      <c r="AB146" s="110">
        <f t="shared" si="14"/>
        <v>0</v>
      </c>
      <c r="AC146" s="111"/>
      <c r="AD146" s="111"/>
      <c r="AE146" s="405"/>
      <c r="AF146" s="387"/>
      <c r="AG146" s="388"/>
      <c r="AH146" s="406"/>
      <c r="AI146" s="389"/>
      <c r="AJ146" s="407"/>
    </row>
    <row r="147" spans="1:36" s="112" customFormat="1" x14ac:dyDescent="0.25">
      <c r="A147" s="113">
        <v>140</v>
      </c>
      <c r="B147" s="114"/>
      <c r="C147" s="100">
        <f t="shared" si="13"/>
        <v>0</v>
      </c>
      <c r="D147" s="115"/>
      <c r="E147" s="116"/>
      <c r="F147" s="117"/>
      <c r="G147" s="118"/>
      <c r="H147" s="116"/>
      <c r="I147" s="119"/>
      <c r="J147" s="117"/>
      <c r="K147" s="116"/>
      <c r="L147" s="223"/>
      <c r="M147" s="116"/>
      <c r="N147" s="109">
        <f t="shared" si="10"/>
        <v>0</v>
      </c>
      <c r="O147" s="109">
        <f t="shared" si="11"/>
        <v>0</v>
      </c>
      <c r="P147" s="109">
        <f t="shared" si="12"/>
        <v>0</v>
      </c>
      <c r="Q147" s="387"/>
      <c r="R147" s="388"/>
      <c r="S147" s="388"/>
      <c r="T147" s="388"/>
      <c r="U147" s="388"/>
      <c r="V147" s="389"/>
      <c r="W147" s="389"/>
      <c r="X147" s="394"/>
      <c r="Y147" s="391"/>
      <c r="Z147" s="392"/>
      <c r="AA147" s="393"/>
      <c r="AB147" s="110">
        <f t="shared" si="14"/>
        <v>0</v>
      </c>
      <c r="AC147" s="111"/>
      <c r="AD147" s="111"/>
      <c r="AE147" s="405"/>
      <c r="AF147" s="387"/>
      <c r="AG147" s="388"/>
      <c r="AH147" s="406"/>
      <c r="AI147" s="389"/>
      <c r="AJ147" s="407"/>
    </row>
    <row r="148" spans="1:36" s="112" customFormat="1" x14ac:dyDescent="0.25">
      <c r="A148" s="113">
        <v>141</v>
      </c>
      <c r="B148" s="114"/>
      <c r="C148" s="100">
        <f t="shared" si="13"/>
        <v>0</v>
      </c>
      <c r="D148" s="115"/>
      <c r="E148" s="116"/>
      <c r="F148" s="117"/>
      <c r="G148" s="118"/>
      <c r="H148" s="116"/>
      <c r="I148" s="119"/>
      <c r="J148" s="117"/>
      <c r="K148" s="116"/>
      <c r="L148" s="223"/>
      <c r="M148" s="116"/>
      <c r="N148" s="109">
        <f t="shared" si="10"/>
        <v>0</v>
      </c>
      <c r="O148" s="109">
        <f t="shared" si="11"/>
        <v>0</v>
      </c>
      <c r="P148" s="109">
        <f t="shared" si="12"/>
        <v>0</v>
      </c>
      <c r="Q148" s="387"/>
      <c r="R148" s="388"/>
      <c r="S148" s="388"/>
      <c r="T148" s="388"/>
      <c r="U148" s="388"/>
      <c r="V148" s="389"/>
      <c r="W148" s="389"/>
      <c r="X148" s="394"/>
      <c r="Y148" s="391"/>
      <c r="Z148" s="392"/>
      <c r="AA148" s="393"/>
      <c r="AB148" s="110">
        <f t="shared" si="14"/>
        <v>0</v>
      </c>
      <c r="AC148" s="111"/>
      <c r="AD148" s="111"/>
      <c r="AE148" s="405"/>
      <c r="AF148" s="387"/>
      <c r="AG148" s="388"/>
      <c r="AH148" s="406"/>
      <c r="AI148" s="389"/>
      <c r="AJ148" s="407"/>
    </row>
    <row r="149" spans="1:36" s="112" customFormat="1" x14ac:dyDescent="0.25">
      <c r="A149" s="113">
        <v>142</v>
      </c>
      <c r="B149" s="114"/>
      <c r="C149" s="100">
        <f t="shared" si="13"/>
        <v>0</v>
      </c>
      <c r="D149" s="115"/>
      <c r="E149" s="116"/>
      <c r="F149" s="117"/>
      <c r="G149" s="118"/>
      <c r="H149" s="116"/>
      <c r="I149" s="119"/>
      <c r="J149" s="117"/>
      <c r="K149" s="116"/>
      <c r="L149" s="223"/>
      <c r="M149" s="116"/>
      <c r="N149" s="109">
        <f t="shared" si="10"/>
        <v>0</v>
      </c>
      <c r="O149" s="109">
        <f t="shared" si="11"/>
        <v>0</v>
      </c>
      <c r="P149" s="109">
        <f t="shared" si="12"/>
        <v>0</v>
      </c>
      <c r="Q149" s="387"/>
      <c r="R149" s="388"/>
      <c r="S149" s="388"/>
      <c r="T149" s="388"/>
      <c r="U149" s="388"/>
      <c r="V149" s="389"/>
      <c r="W149" s="389"/>
      <c r="X149" s="394"/>
      <c r="Y149" s="391"/>
      <c r="Z149" s="392"/>
      <c r="AA149" s="393"/>
      <c r="AB149" s="110">
        <f t="shared" si="14"/>
        <v>0</v>
      </c>
      <c r="AC149" s="111"/>
      <c r="AD149" s="111"/>
      <c r="AE149" s="405"/>
      <c r="AF149" s="387"/>
      <c r="AG149" s="388"/>
      <c r="AH149" s="406"/>
      <c r="AI149" s="389"/>
      <c r="AJ149" s="407"/>
    </row>
    <row r="150" spans="1:36" s="112" customFormat="1" x14ac:dyDescent="0.25">
      <c r="A150" s="113">
        <v>143</v>
      </c>
      <c r="B150" s="114"/>
      <c r="C150" s="100">
        <f t="shared" si="13"/>
        <v>0</v>
      </c>
      <c r="D150" s="115"/>
      <c r="E150" s="116"/>
      <c r="F150" s="117"/>
      <c r="G150" s="118"/>
      <c r="H150" s="116"/>
      <c r="I150" s="119"/>
      <c r="J150" s="117"/>
      <c r="K150" s="116"/>
      <c r="L150" s="223"/>
      <c r="M150" s="116"/>
      <c r="N150" s="109">
        <f t="shared" si="10"/>
        <v>0</v>
      </c>
      <c r="O150" s="109">
        <f t="shared" si="11"/>
        <v>0</v>
      </c>
      <c r="P150" s="109">
        <f t="shared" si="12"/>
        <v>0</v>
      </c>
      <c r="Q150" s="387"/>
      <c r="R150" s="388"/>
      <c r="S150" s="388"/>
      <c r="T150" s="388"/>
      <c r="U150" s="388"/>
      <c r="V150" s="389"/>
      <c r="W150" s="389"/>
      <c r="X150" s="394"/>
      <c r="Y150" s="391"/>
      <c r="Z150" s="392"/>
      <c r="AA150" s="393"/>
      <c r="AB150" s="110">
        <f t="shared" si="14"/>
        <v>0</v>
      </c>
      <c r="AC150" s="111"/>
      <c r="AD150" s="111"/>
      <c r="AE150" s="405"/>
      <c r="AF150" s="387"/>
      <c r="AG150" s="388"/>
      <c r="AH150" s="406"/>
      <c r="AI150" s="389"/>
      <c r="AJ150" s="407"/>
    </row>
    <row r="151" spans="1:36" s="112" customFormat="1" x14ac:dyDescent="0.25">
      <c r="A151" s="113">
        <v>144</v>
      </c>
      <c r="B151" s="114"/>
      <c r="C151" s="100">
        <f t="shared" si="13"/>
        <v>0</v>
      </c>
      <c r="D151" s="115"/>
      <c r="E151" s="116"/>
      <c r="F151" s="117"/>
      <c r="G151" s="118"/>
      <c r="H151" s="116"/>
      <c r="I151" s="119"/>
      <c r="J151" s="117"/>
      <c r="K151" s="116"/>
      <c r="L151" s="223"/>
      <c r="M151" s="116"/>
      <c r="N151" s="109">
        <f t="shared" si="10"/>
        <v>0</v>
      </c>
      <c r="O151" s="109">
        <f t="shared" si="11"/>
        <v>0</v>
      </c>
      <c r="P151" s="109">
        <f t="shared" si="12"/>
        <v>0</v>
      </c>
      <c r="Q151" s="387"/>
      <c r="R151" s="388"/>
      <c r="S151" s="388"/>
      <c r="T151" s="388"/>
      <c r="U151" s="388"/>
      <c r="V151" s="389"/>
      <c r="W151" s="389"/>
      <c r="X151" s="394"/>
      <c r="Y151" s="391"/>
      <c r="Z151" s="392"/>
      <c r="AA151" s="393"/>
      <c r="AB151" s="110">
        <f t="shared" si="14"/>
        <v>0</v>
      </c>
      <c r="AC151" s="111"/>
      <c r="AD151" s="111"/>
      <c r="AE151" s="405"/>
      <c r="AF151" s="387"/>
      <c r="AG151" s="388"/>
      <c r="AH151" s="406"/>
      <c r="AI151" s="389"/>
      <c r="AJ151" s="407"/>
    </row>
    <row r="152" spans="1:36" s="112" customFormat="1" x14ac:dyDescent="0.25">
      <c r="A152" s="113">
        <v>145</v>
      </c>
      <c r="B152" s="114"/>
      <c r="C152" s="100">
        <f t="shared" si="13"/>
        <v>0</v>
      </c>
      <c r="D152" s="115"/>
      <c r="E152" s="116"/>
      <c r="F152" s="117"/>
      <c r="G152" s="118"/>
      <c r="H152" s="116"/>
      <c r="I152" s="119"/>
      <c r="J152" s="117"/>
      <c r="K152" s="116"/>
      <c r="L152" s="223"/>
      <c r="M152" s="116"/>
      <c r="N152" s="109">
        <f t="shared" si="10"/>
        <v>0</v>
      </c>
      <c r="O152" s="109">
        <f t="shared" si="11"/>
        <v>0</v>
      </c>
      <c r="P152" s="109">
        <f t="shared" si="12"/>
        <v>0</v>
      </c>
      <c r="Q152" s="387"/>
      <c r="R152" s="388"/>
      <c r="S152" s="388"/>
      <c r="T152" s="388"/>
      <c r="U152" s="388"/>
      <c r="V152" s="389"/>
      <c r="W152" s="389"/>
      <c r="X152" s="394"/>
      <c r="Y152" s="391"/>
      <c r="Z152" s="392"/>
      <c r="AA152" s="393"/>
      <c r="AB152" s="110">
        <f t="shared" si="14"/>
        <v>0</v>
      </c>
      <c r="AC152" s="111"/>
      <c r="AD152" s="111"/>
      <c r="AE152" s="405"/>
      <c r="AF152" s="387"/>
      <c r="AG152" s="388"/>
      <c r="AH152" s="406"/>
      <c r="AI152" s="389"/>
      <c r="AJ152" s="407"/>
    </row>
    <row r="153" spans="1:36" s="112" customFormat="1" x14ac:dyDescent="0.25">
      <c r="A153" s="113">
        <v>146</v>
      </c>
      <c r="B153" s="114"/>
      <c r="C153" s="100">
        <f t="shared" si="13"/>
        <v>0</v>
      </c>
      <c r="D153" s="115"/>
      <c r="E153" s="116"/>
      <c r="F153" s="117"/>
      <c r="G153" s="118"/>
      <c r="H153" s="116"/>
      <c r="I153" s="119"/>
      <c r="J153" s="117"/>
      <c r="K153" s="116"/>
      <c r="L153" s="223"/>
      <c r="M153" s="116"/>
      <c r="N153" s="109">
        <f t="shared" si="10"/>
        <v>0</v>
      </c>
      <c r="O153" s="109">
        <f t="shared" si="11"/>
        <v>0</v>
      </c>
      <c r="P153" s="109">
        <f t="shared" si="12"/>
        <v>0</v>
      </c>
      <c r="Q153" s="387"/>
      <c r="R153" s="388"/>
      <c r="S153" s="388"/>
      <c r="T153" s="388"/>
      <c r="U153" s="388"/>
      <c r="V153" s="389"/>
      <c r="W153" s="389"/>
      <c r="X153" s="394"/>
      <c r="Y153" s="391"/>
      <c r="Z153" s="392"/>
      <c r="AA153" s="393"/>
      <c r="AB153" s="110">
        <f t="shared" si="14"/>
        <v>0</v>
      </c>
      <c r="AC153" s="111"/>
      <c r="AD153" s="111"/>
      <c r="AE153" s="405"/>
      <c r="AF153" s="387"/>
      <c r="AG153" s="388"/>
      <c r="AH153" s="406"/>
      <c r="AI153" s="389"/>
      <c r="AJ153" s="407"/>
    </row>
    <row r="154" spans="1:36" s="112" customFormat="1" x14ac:dyDescent="0.25">
      <c r="A154" s="113">
        <v>147</v>
      </c>
      <c r="B154" s="114"/>
      <c r="C154" s="100">
        <f t="shared" si="13"/>
        <v>0</v>
      </c>
      <c r="D154" s="115"/>
      <c r="E154" s="116"/>
      <c r="F154" s="117"/>
      <c r="G154" s="118"/>
      <c r="H154" s="116"/>
      <c r="I154" s="119"/>
      <c r="J154" s="117"/>
      <c r="K154" s="116"/>
      <c r="L154" s="223"/>
      <c r="M154" s="116"/>
      <c r="N154" s="109">
        <f t="shared" si="10"/>
        <v>0</v>
      </c>
      <c r="O154" s="109">
        <f t="shared" si="11"/>
        <v>0</v>
      </c>
      <c r="P154" s="109">
        <f t="shared" si="12"/>
        <v>0</v>
      </c>
      <c r="Q154" s="387"/>
      <c r="R154" s="388"/>
      <c r="S154" s="388"/>
      <c r="T154" s="388"/>
      <c r="U154" s="388"/>
      <c r="V154" s="389"/>
      <c r="W154" s="389"/>
      <c r="X154" s="394"/>
      <c r="Y154" s="391"/>
      <c r="Z154" s="392"/>
      <c r="AA154" s="393"/>
      <c r="AB154" s="110">
        <f t="shared" si="14"/>
        <v>0</v>
      </c>
      <c r="AC154" s="111"/>
      <c r="AD154" s="111"/>
      <c r="AE154" s="405"/>
      <c r="AF154" s="387"/>
      <c r="AG154" s="388"/>
      <c r="AH154" s="406"/>
      <c r="AI154" s="389"/>
      <c r="AJ154" s="407"/>
    </row>
    <row r="155" spans="1:36" s="112" customFormat="1" x14ac:dyDescent="0.25">
      <c r="A155" s="113">
        <v>148</v>
      </c>
      <c r="B155" s="114"/>
      <c r="C155" s="100">
        <f t="shared" si="13"/>
        <v>0</v>
      </c>
      <c r="D155" s="115"/>
      <c r="E155" s="116"/>
      <c r="F155" s="117"/>
      <c r="G155" s="118"/>
      <c r="H155" s="116"/>
      <c r="I155" s="119"/>
      <c r="J155" s="117"/>
      <c r="K155" s="116"/>
      <c r="L155" s="223"/>
      <c r="M155" s="116"/>
      <c r="N155" s="109">
        <f t="shared" si="10"/>
        <v>0</v>
      </c>
      <c r="O155" s="109">
        <f t="shared" si="11"/>
        <v>0</v>
      </c>
      <c r="P155" s="109">
        <f t="shared" si="12"/>
        <v>0</v>
      </c>
      <c r="Q155" s="387"/>
      <c r="R155" s="388"/>
      <c r="S155" s="388"/>
      <c r="T155" s="388"/>
      <c r="U155" s="388"/>
      <c r="V155" s="389"/>
      <c r="W155" s="389"/>
      <c r="X155" s="394"/>
      <c r="Y155" s="391"/>
      <c r="Z155" s="392"/>
      <c r="AA155" s="393"/>
      <c r="AB155" s="110">
        <f t="shared" si="14"/>
        <v>0</v>
      </c>
      <c r="AC155" s="111"/>
      <c r="AD155" s="111"/>
      <c r="AE155" s="405"/>
      <c r="AF155" s="387"/>
      <c r="AG155" s="388"/>
      <c r="AH155" s="406"/>
      <c r="AI155" s="389"/>
      <c r="AJ155" s="407"/>
    </row>
    <row r="156" spans="1:36" s="112" customFormat="1" x14ac:dyDescent="0.25">
      <c r="A156" s="113">
        <v>149</v>
      </c>
      <c r="B156" s="114"/>
      <c r="C156" s="100">
        <f t="shared" si="13"/>
        <v>0</v>
      </c>
      <c r="D156" s="115"/>
      <c r="E156" s="116"/>
      <c r="F156" s="117"/>
      <c r="G156" s="118"/>
      <c r="H156" s="116"/>
      <c r="I156" s="119"/>
      <c r="J156" s="117"/>
      <c r="K156" s="116"/>
      <c r="L156" s="223"/>
      <c r="M156" s="116"/>
      <c r="N156" s="109">
        <f t="shared" si="10"/>
        <v>0</v>
      </c>
      <c r="O156" s="109">
        <f t="shared" si="11"/>
        <v>0</v>
      </c>
      <c r="P156" s="109">
        <f t="shared" si="12"/>
        <v>0</v>
      </c>
      <c r="Q156" s="387"/>
      <c r="R156" s="388"/>
      <c r="S156" s="388"/>
      <c r="T156" s="388"/>
      <c r="U156" s="388"/>
      <c r="V156" s="389"/>
      <c r="W156" s="389"/>
      <c r="X156" s="394"/>
      <c r="Y156" s="391"/>
      <c r="Z156" s="392"/>
      <c r="AA156" s="393"/>
      <c r="AB156" s="110">
        <f t="shared" si="14"/>
        <v>0</v>
      </c>
      <c r="AC156" s="111"/>
      <c r="AD156" s="111"/>
      <c r="AE156" s="405"/>
      <c r="AF156" s="387"/>
      <c r="AG156" s="388"/>
      <c r="AH156" s="406"/>
      <c r="AI156" s="389"/>
      <c r="AJ156" s="407"/>
    </row>
    <row r="157" spans="1:36" s="112" customFormat="1" x14ac:dyDescent="0.25">
      <c r="A157" s="113">
        <v>150</v>
      </c>
      <c r="B157" s="114"/>
      <c r="C157" s="100">
        <f t="shared" si="13"/>
        <v>0</v>
      </c>
      <c r="D157" s="115"/>
      <c r="E157" s="116"/>
      <c r="F157" s="117"/>
      <c r="G157" s="118"/>
      <c r="H157" s="116"/>
      <c r="I157" s="119"/>
      <c r="J157" s="117"/>
      <c r="K157" s="116"/>
      <c r="L157" s="223"/>
      <c r="M157" s="116"/>
      <c r="N157" s="109">
        <f t="shared" si="10"/>
        <v>0</v>
      </c>
      <c r="O157" s="109">
        <f t="shared" si="11"/>
        <v>0</v>
      </c>
      <c r="P157" s="109">
        <f t="shared" si="12"/>
        <v>0</v>
      </c>
      <c r="Q157" s="387"/>
      <c r="R157" s="388"/>
      <c r="S157" s="388"/>
      <c r="T157" s="388"/>
      <c r="U157" s="388"/>
      <c r="V157" s="389"/>
      <c r="W157" s="389"/>
      <c r="X157" s="394"/>
      <c r="Y157" s="391"/>
      <c r="Z157" s="392"/>
      <c r="AA157" s="393"/>
      <c r="AB157" s="110">
        <f t="shared" si="14"/>
        <v>0</v>
      </c>
      <c r="AC157" s="111"/>
      <c r="AD157" s="111"/>
      <c r="AE157" s="405"/>
      <c r="AF157" s="387"/>
      <c r="AG157" s="388"/>
      <c r="AH157" s="406"/>
      <c r="AI157" s="389"/>
      <c r="AJ157" s="407"/>
    </row>
    <row r="158" spans="1:36" s="112" customFormat="1" x14ac:dyDescent="0.25">
      <c r="A158" s="113">
        <v>151</v>
      </c>
      <c r="B158" s="114"/>
      <c r="C158" s="100">
        <f t="shared" si="13"/>
        <v>0</v>
      </c>
      <c r="D158" s="115"/>
      <c r="E158" s="116"/>
      <c r="F158" s="117"/>
      <c r="G158" s="118"/>
      <c r="H158" s="116"/>
      <c r="I158" s="119"/>
      <c r="J158" s="117"/>
      <c r="K158" s="116"/>
      <c r="L158" s="223"/>
      <c r="M158" s="116"/>
      <c r="N158" s="109">
        <f t="shared" si="10"/>
        <v>0</v>
      </c>
      <c r="O158" s="109">
        <f t="shared" si="11"/>
        <v>0</v>
      </c>
      <c r="P158" s="109">
        <f t="shared" si="12"/>
        <v>0</v>
      </c>
      <c r="Q158" s="387"/>
      <c r="R158" s="388"/>
      <c r="S158" s="388"/>
      <c r="T158" s="388"/>
      <c r="U158" s="388"/>
      <c r="V158" s="389"/>
      <c r="W158" s="389"/>
      <c r="X158" s="394"/>
      <c r="Y158" s="391"/>
      <c r="Z158" s="392"/>
      <c r="AA158" s="393"/>
      <c r="AB158" s="110">
        <f t="shared" si="14"/>
        <v>0</v>
      </c>
      <c r="AC158" s="111"/>
      <c r="AD158" s="111"/>
      <c r="AE158" s="405"/>
      <c r="AF158" s="387"/>
      <c r="AG158" s="388"/>
      <c r="AH158" s="406"/>
      <c r="AI158" s="389"/>
      <c r="AJ158" s="407"/>
    </row>
    <row r="159" spans="1:36" s="112" customFormat="1" x14ac:dyDescent="0.25">
      <c r="A159" s="113">
        <v>152</v>
      </c>
      <c r="B159" s="114"/>
      <c r="C159" s="100">
        <f t="shared" si="13"/>
        <v>0</v>
      </c>
      <c r="D159" s="115"/>
      <c r="E159" s="116"/>
      <c r="F159" s="117"/>
      <c r="G159" s="118"/>
      <c r="H159" s="116"/>
      <c r="I159" s="119"/>
      <c r="J159" s="117"/>
      <c r="K159" s="116"/>
      <c r="L159" s="223"/>
      <c r="M159" s="116"/>
      <c r="N159" s="109">
        <f t="shared" si="10"/>
        <v>0</v>
      </c>
      <c r="O159" s="109">
        <f t="shared" si="11"/>
        <v>0</v>
      </c>
      <c r="P159" s="109">
        <f t="shared" si="12"/>
        <v>0</v>
      </c>
      <c r="Q159" s="387"/>
      <c r="R159" s="388"/>
      <c r="S159" s="388"/>
      <c r="T159" s="388"/>
      <c r="U159" s="388"/>
      <c r="V159" s="389"/>
      <c r="W159" s="389"/>
      <c r="X159" s="394"/>
      <c r="Y159" s="391"/>
      <c r="Z159" s="392"/>
      <c r="AA159" s="393"/>
      <c r="AB159" s="110">
        <f t="shared" si="14"/>
        <v>0</v>
      </c>
      <c r="AC159" s="111"/>
      <c r="AD159" s="111"/>
      <c r="AE159" s="405"/>
      <c r="AF159" s="387"/>
      <c r="AG159" s="388"/>
      <c r="AH159" s="406"/>
      <c r="AI159" s="389"/>
      <c r="AJ159" s="407"/>
    </row>
    <row r="160" spans="1:36" s="112" customFormat="1" x14ac:dyDescent="0.25">
      <c r="A160" s="113">
        <v>153</v>
      </c>
      <c r="B160" s="114"/>
      <c r="C160" s="100">
        <f t="shared" si="13"/>
        <v>0</v>
      </c>
      <c r="D160" s="115"/>
      <c r="E160" s="116"/>
      <c r="F160" s="117"/>
      <c r="G160" s="118"/>
      <c r="H160" s="116"/>
      <c r="I160" s="119"/>
      <c r="J160" s="117"/>
      <c r="K160" s="116"/>
      <c r="L160" s="223"/>
      <c r="M160" s="116"/>
      <c r="N160" s="109">
        <f t="shared" si="10"/>
        <v>0</v>
      </c>
      <c r="O160" s="109">
        <f t="shared" si="11"/>
        <v>0</v>
      </c>
      <c r="P160" s="109">
        <f t="shared" si="12"/>
        <v>0</v>
      </c>
      <c r="Q160" s="387"/>
      <c r="R160" s="388"/>
      <c r="S160" s="388"/>
      <c r="T160" s="388"/>
      <c r="U160" s="388"/>
      <c r="V160" s="389"/>
      <c r="W160" s="389"/>
      <c r="X160" s="394"/>
      <c r="Y160" s="391"/>
      <c r="Z160" s="392"/>
      <c r="AA160" s="393"/>
      <c r="AB160" s="110">
        <f t="shared" si="14"/>
        <v>0</v>
      </c>
      <c r="AC160" s="111"/>
      <c r="AD160" s="111"/>
      <c r="AE160" s="405"/>
      <c r="AF160" s="387"/>
      <c r="AG160" s="388"/>
      <c r="AH160" s="406"/>
      <c r="AI160" s="389"/>
      <c r="AJ160" s="407"/>
    </row>
    <row r="161" spans="1:36" s="112" customFormat="1" x14ac:dyDescent="0.25">
      <c r="A161" s="113">
        <v>154</v>
      </c>
      <c r="B161" s="114"/>
      <c r="C161" s="100">
        <f t="shared" si="13"/>
        <v>0</v>
      </c>
      <c r="D161" s="115"/>
      <c r="E161" s="116"/>
      <c r="F161" s="117"/>
      <c r="G161" s="118"/>
      <c r="H161" s="116"/>
      <c r="I161" s="119"/>
      <c r="J161" s="117"/>
      <c r="K161" s="116"/>
      <c r="L161" s="223"/>
      <c r="M161" s="116"/>
      <c r="N161" s="109">
        <f t="shared" si="10"/>
        <v>0</v>
      </c>
      <c r="O161" s="109">
        <f t="shared" si="11"/>
        <v>0</v>
      </c>
      <c r="P161" s="109">
        <f t="shared" si="12"/>
        <v>0</v>
      </c>
      <c r="Q161" s="387"/>
      <c r="R161" s="388"/>
      <c r="S161" s="388"/>
      <c r="T161" s="388"/>
      <c r="U161" s="388"/>
      <c r="V161" s="389"/>
      <c r="W161" s="389"/>
      <c r="X161" s="394"/>
      <c r="Y161" s="391"/>
      <c r="Z161" s="392"/>
      <c r="AA161" s="393"/>
      <c r="AB161" s="110">
        <f t="shared" si="14"/>
        <v>0</v>
      </c>
      <c r="AC161" s="111"/>
      <c r="AD161" s="111"/>
      <c r="AE161" s="405"/>
      <c r="AF161" s="387"/>
      <c r="AG161" s="388"/>
      <c r="AH161" s="406"/>
      <c r="AI161" s="389"/>
      <c r="AJ161" s="407"/>
    </row>
    <row r="162" spans="1:36" s="112" customFormat="1" x14ac:dyDescent="0.25">
      <c r="A162" s="113">
        <v>155</v>
      </c>
      <c r="B162" s="114"/>
      <c r="C162" s="100">
        <f t="shared" si="13"/>
        <v>0</v>
      </c>
      <c r="D162" s="115"/>
      <c r="E162" s="116"/>
      <c r="F162" s="117"/>
      <c r="G162" s="118"/>
      <c r="H162" s="116"/>
      <c r="I162" s="119"/>
      <c r="J162" s="117"/>
      <c r="K162" s="116"/>
      <c r="L162" s="223"/>
      <c r="M162" s="116"/>
      <c r="N162" s="109">
        <f t="shared" si="10"/>
        <v>0</v>
      </c>
      <c r="O162" s="109">
        <f t="shared" si="11"/>
        <v>0</v>
      </c>
      <c r="P162" s="109">
        <f t="shared" si="12"/>
        <v>0</v>
      </c>
      <c r="Q162" s="387"/>
      <c r="R162" s="388"/>
      <c r="S162" s="388"/>
      <c r="T162" s="388"/>
      <c r="U162" s="388"/>
      <c r="V162" s="389"/>
      <c r="W162" s="389"/>
      <c r="X162" s="394"/>
      <c r="Y162" s="391"/>
      <c r="Z162" s="392"/>
      <c r="AA162" s="393"/>
      <c r="AB162" s="110">
        <f t="shared" si="14"/>
        <v>0</v>
      </c>
      <c r="AC162" s="111"/>
      <c r="AD162" s="111"/>
      <c r="AE162" s="405"/>
      <c r="AF162" s="387"/>
      <c r="AG162" s="388"/>
      <c r="AH162" s="406"/>
      <c r="AI162" s="389"/>
      <c r="AJ162" s="407"/>
    </row>
    <row r="163" spans="1:36" s="112" customFormat="1" x14ac:dyDescent="0.25">
      <c r="A163" s="113">
        <v>156</v>
      </c>
      <c r="B163" s="114"/>
      <c r="C163" s="100">
        <f t="shared" si="13"/>
        <v>0</v>
      </c>
      <c r="D163" s="115"/>
      <c r="E163" s="116"/>
      <c r="F163" s="117"/>
      <c r="G163" s="118"/>
      <c r="H163" s="116"/>
      <c r="I163" s="119"/>
      <c r="J163" s="117"/>
      <c r="K163" s="116"/>
      <c r="L163" s="223"/>
      <c r="M163" s="116"/>
      <c r="N163" s="109">
        <f t="shared" si="10"/>
        <v>0</v>
      </c>
      <c r="O163" s="109">
        <f t="shared" si="11"/>
        <v>0</v>
      </c>
      <c r="P163" s="109">
        <f t="shared" si="12"/>
        <v>0</v>
      </c>
      <c r="Q163" s="387"/>
      <c r="R163" s="388"/>
      <c r="S163" s="388"/>
      <c r="T163" s="388"/>
      <c r="U163" s="388"/>
      <c r="V163" s="389"/>
      <c r="W163" s="389"/>
      <c r="X163" s="394"/>
      <c r="Y163" s="391"/>
      <c r="Z163" s="392"/>
      <c r="AA163" s="393"/>
      <c r="AB163" s="110">
        <f t="shared" si="14"/>
        <v>0</v>
      </c>
      <c r="AC163" s="111"/>
      <c r="AD163" s="111"/>
      <c r="AE163" s="405"/>
      <c r="AF163" s="387"/>
      <c r="AG163" s="388"/>
      <c r="AH163" s="406"/>
      <c r="AI163" s="389"/>
      <c r="AJ163" s="407"/>
    </row>
    <row r="164" spans="1:36" s="112" customFormat="1" x14ac:dyDescent="0.25">
      <c r="A164" s="113">
        <v>157</v>
      </c>
      <c r="B164" s="114"/>
      <c r="C164" s="100">
        <f t="shared" si="13"/>
        <v>0</v>
      </c>
      <c r="D164" s="115"/>
      <c r="E164" s="116"/>
      <c r="F164" s="117"/>
      <c r="G164" s="118"/>
      <c r="H164" s="116"/>
      <c r="I164" s="119"/>
      <c r="J164" s="117"/>
      <c r="K164" s="116"/>
      <c r="L164" s="223"/>
      <c r="M164" s="116"/>
      <c r="N164" s="109">
        <f t="shared" si="10"/>
        <v>0</v>
      </c>
      <c r="O164" s="109">
        <f t="shared" si="11"/>
        <v>0</v>
      </c>
      <c r="P164" s="109">
        <f t="shared" si="12"/>
        <v>0</v>
      </c>
      <c r="Q164" s="387"/>
      <c r="R164" s="388"/>
      <c r="S164" s="388"/>
      <c r="T164" s="388"/>
      <c r="U164" s="388"/>
      <c r="V164" s="389"/>
      <c r="W164" s="389"/>
      <c r="X164" s="394"/>
      <c r="Y164" s="391"/>
      <c r="Z164" s="392"/>
      <c r="AA164" s="393"/>
      <c r="AB164" s="110">
        <f t="shared" si="14"/>
        <v>0</v>
      </c>
      <c r="AC164" s="111"/>
      <c r="AD164" s="111"/>
      <c r="AE164" s="405"/>
      <c r="AF164" s="387"/>
      <c r="AG164" s="388"/>
      <c r="AH164" s="406"/>
      <c r="AI164" s="389"/>
      <c r="AJ164" s="407"/>
    </row>
    <row r="165" spans="1:36" s="112" customFormat="1" x14ac:dyDescent="0.25">
      <c r="A165" s="113">
        <v>158</v>
      </c>
      <c r="B165" s="114"/>
      <c r="C165" s="100">
        <f t="shared" si="13"/>
        <v>0</v>
      </c>
      <c r="D165" s="115"/>
      <c r="E165" s="116"/>
      <c r="F165" s="117"/>
      <c r="G165" s="118"/>
      <c r="H165" s="116"/>
      <c r="I165" s="119"/>
      <c r="J165" s="117"/>
      <c r="K165" s="116"/>
      <c r="L165" s="223"/>
      <c r="M165" s="116"/>
      <c r="N165" s="109">
        <f t="shared" si="10"/>
        <v>0</v>
      </c>
      <c r="O165" s="109">
        <f t="shared" si="11"/>
        <v>0</v>
      </c>
      <c r="P165" s="109">
        <f t="shared" si="12"/>
        <v>0</v>
      </c>
      <c r="Q165" s="387"/>
      <c r="R165" s="388"/>
      <c r="S165" s="388"/>
      <c r="T165" s="388"/>
      <c r="U165" s="388"/>
      <c r="V165" s="389"/>
      <c r="W165" s="389"/>
      <c r="X165" s="394"/>
      <c r="Y165" s="391"/>
      <c r="Z165" s="392"/>
      <c r="AA165" s="393"/>
      <c r="AB165" s="110">
        <f t="shared" si="14"/>
        <v>0</v>
      </c>
      <c r="AC165" s="111"/>
      <c r="AD165" s="111"/>
      <c r="AE165" s="405"/>
      <c r="AF165" s="387"/>
      <c r="AG165" s="388"/>
      <c r="AH165" s="406"/>
      <c r="AI165" s="389"/>
      <c r="AJ165" s="407"/>
    </row>
    <row r="166" spans="1:36" s="112" customFormat="1" x14ac:dyDescent="0.25">
      <c r="A166" s="113">
        <v>159</v>
      </c>
      <c r="B166" s="114"/>
      <c r="C166" s="100">
        <f t="shared" si="13"/>
        <v>0</v>
      </c>
      <c r="D166" s="115"/>
      <c r="E166" s="116"/>
      <c r="F166" s="117"/>
      <c r="G166" s="118"/>
      <c r="H166" s="116"/>
      <c r="I166" s="119"/>
      <c r="J166" s="117"/>
      <c r="K166" s="116"/>
      <c r="L166" s="223"/>
      <c r="M166" s="116"/>
      <c r="N166" s="109">
        <f t="shared" si="10"/>
        <v>0</v>
      </c>
      <c r="O166" s="109">
        <f t="shared" si="11"/>
        <v>0</v>
      </c>
      <c r="P166" s="109">
        <f t="shared" si="12"/>
        <v>0</v>
      </c>
      <c r="Q166" s="387"/>
      <c r="R166" s="388"/>
      <c r="S166" s="388"/>
      <c r="T166" s="388"/>
      <c r="U166" s="388"/>
      <c r="V166" s="389"/>
      <c r="W166" s="389"/>
      <c r="X166" s="394"/>
      <c r="Y166" s="391"/>
      <c r="Z166" s="392"/>
      <c r="AA166" s="393"/>
      <c r="AB166" s="110">
        <f t="shared" si="14"/>
        <v>0</v>
      </c>
      <c r="AC166" s="111"/>
      <c r="AD166" s="111"/>
      <c r="AE166" s="405"/>
      <c r="AF166" s="387"/>
      <c r="AG166" s="388"/>
      <c r="AH166" s="406"/>
      <c r="AI166" s="389"/>
      <c r="AJ166" s="407"/>
    </row>
    <row r="167" spans="1:36" s="112" customFormat="1" x14ac:dyDescent="0.25">
      <c r="A167" s="113">
        <v>160</v>
      </c>
      <c r="B167" s="114"/>
      <c r="C167" s="100">
        <f t="shared" si="13"/>
        <v>0</v>
      </c>
      <c r="D167" s="115"/>
      <c r="E167" s="116"/>
      <c r="F167" s="117"/>
      <c r="G167" s="118"/>
      <c r="H167" s="116"/>
      <c r="I167" s="119"/>
      <c r="J167" s="117"/>
      <c r="K167" s="116"/>
      <c r="L167" s="223"/>
      <c r="M167" s="116"/>
      <c r="N167" s="109">
        <f t="shared" si="10"/>
        <v>0</v>
      </c>
      <c r="O167" s="109">
        <f t="shared" si="11"/>
        <v>0</v>
      </c>
      <c r="P167" s="109">
        <f t="shared" si="12"/>
        <v>0</v>
      </c>
      <c r="Q167" s="387"/>
      <c r="R167" s="388"/>
      <c r="S167" s="388"/>
      <c r="T167" s="388"/>
      <c r="U167" s="388"/>
      <c r="V167" s="389"/>
      <c r="W167" s="389"/>
      <c r="X167" s="394"/>
      <c r="Y167" s="391"/>
      <c r="Z167" s="392"/>
      <c r="AA167" s="393"/>
      <c r="AB167" s="110">
        <f t="shared" si="14"/>
        <v>0</v>
      </c>
      <c r="AC167" s="111"/>
      <c r="AD167" s="111"/>
      <c r="AE167" s="405"/>
      <c r="AF167" s="387"/>
      <c r="AG167" s="388"/>
      <c r="AH167" s="406"/>
      <c r="AI167" s="389"/>
      <c r="AJ167" s="407"/>
    </row>
    <row r="168" spans="1:36" s="112" customFormat="1" x14ac:dyDescent="0.25">
      <c r="A168" s="113">
        <v>161</v>
      </c>
      <c r="B168" s="114"/>
      <c r="C168" s="100">
        <f t="shared" si="13"/>
        <v>0</v>
      </c>
      <c r="D168" s="115"/>
      <c r="E168" s="116"/>
      <c r="F168" s="117"/>
      <c r="G168" s="118"/>
      <c r="H168" s="116"/>
      <c r="I168" s="119"/>
      <c r="J168" s="117"/>
      <c r="K168" s="116"/>
      <c r="L168" s="223"/>
      <c r="M168" s="116"/>
      <c r="N168" s="109">
        <f t="shared" si="10"/>
        <v>0</v>
      </c>
      <c r="O168" s="109">
        <f t="shared" si="11"/>
        <v>0</v>
      </c>
      <c r="P168" s="109">
        <f t="shared" si="12"/>
        <v>0</v>
      </c>
      <c r="Q168" s="387"/>
      <c r="R168" s="388"/>
      <c r="S168" s="388"/>
      <c r="T168" s="388"/>
      <c r="U168" s="388"/>
      <c r="V168" s="389"/>
      <c r="W168" s="389"/>
      <c r="X168" s="394"/>
      <c r="Y168" s="391"/>
      <c r="Z168" s="392"/>
      <c r="AA168" s="393"/>
      <c r="AB168" s="110">
        <f t="shared" si="14"/>
        <v>0</v>
      </c>
      <c r="AC168" s="111"/>
      <c r="AD168" s="111"/>
      <c r="AE168" s="405"/>
      <c r="AF168" s="387"/>
      <c r="AG168" s="388"/>
      <c r="AH168" s="406"/>
      <c r="AI168" s="389"/>
      <c r="AJ168" s="407"/>
    </row>
    <row r="169" spans="1:36" s="112" customFormat="1" x14ac:dyDescent="0.25">
      <c r="A169" s="113">
        <v>162</v>
      </c>
      <c r="B169" s="114"/>
      <c r="C169" s="100">
        <f t="shared" si="13"/>
        <v>0</v>
      </c>
      <c r="D169" s="115"/>
      <c r="E169" s="116"/>
      <c r="F169" s="117"/>
      <c r="G169" s="118"/>
      <c r="H169" s="116"/>
      <c r="I169" s="119"/>
      <c r="J169" s="117"/>
      <c r="K169" s="116"/>
      <c r="L169" s="223"/>
      <c r="M169" s="116"/>
      <c r="N169" s="109">
        <f t="shared" si="10"/>
        <v>0</v>
      </c>
      <c r="O169" s="109">
        <f t="shared" si="11"/>
        <v>0</v>
      </c>
      <c r="P169" s="109">
        <f t="shared" si="12"/>
        <v>0</v>
      </c>
      <c r="Q169" s="387"/>
      <c r="R169" s="388"/>
      <c r="S169" s="388"/>
      <c r="T169" s="388"/>
      <c r="U169" s="388"/>
      <c r="V169" s="389"/>
      <c r="W169" s="389"/>
      <c r="X169" s="394"/>
      <c r="Y169" s="391"/>
      <c r="Z169" s="392"/>
      <c r="AA169" s="393"/>
      <c r="AB169" s="110">
        <f t="shared" si="14"/>
        <v>0</v>
      </c>
      <c r="AC169" s="111"/>
      <c r="AD169" s="111"/>
      <c r="AE169" s="405"/>
      <c r="AF169" s="387"/>
      <c r="AG169" s="388"/>
      <c r="AH169" s="406"/>
      <c r="AI169" s="389"/>
      <c r="AJ169" s="407"/>
    </row>
    <row r="170" spans="1:36" s="112" customFormat="1" x14ac:dyDescent="0.25">
      <c r="A170" s="113">
        <v>163</v>
      </c>
      <c r="B170" s="114"/>
      <c r="C170" s="100">
        <f t="shared" si="13"/>
        <v>0</v>
      </c>
      <c r="D170" s="115"/>
      <c r="E170" s="116"/>
      <c r="F170" s="117"/>
      <c r="G170" s="118"/>
      <c r="H170" s="116"/>
      <c r="I170" s="119"/>
      <c r="J170" s="117"/>
      <c r="K170" s="116"/>
      <c r="L170" s="223"/>
      <c r="M170" s="116"/>
      <c r="N170" s="109">
        <f t="shared" si="10"/>
        <v>0</v>
      </c>
      <c r="O170" s="109">
        <f t="shared" si="11"/>
        <v>0</v>
      </c>
      <c r="P170" s="109">
        <f t="shared" si="12"/>
        <v>0</v>
      </c>
      <c r="Q170" s="387"/>
      <c r="R170" s="388"/>
      <c r="S170" s="388"/>
      <c r="T170" s="388"/>
      <c r="U170" s="388"/>
      <c r="V170" s="389"/>
      <c r="W170" s="389"/>
      <c r="X170" s="394"/>
      <c r="Y170" s="391"/>
      <c r="Z170" s="392"/>
      <c r="AA170" s="393"/>
      <c r="AB170" s="110">
        <f t="shared" si="14"/>
        <v>0</v>
      </c>
      <c r="AC170" s="111"/>
      <c r="AD170" s="111"/>
      <c r="AE170" s="405"/>
      <c r="AF170" s="387"/>
      <c r="AG170" s="388"/>
      <c r="AH170" s="406"/>
      <c r="AI170" s="389"/>
      <c r="AJ170" s="407"/>
    </row>
    <row r="171" spans="1:36" s="112" customFormat="1" x14ac:dyDescent="0.25">
      <c r="A171" s="113">
        <v>164</v>
      </c>
      <c r="B171" s="114"/>
      <c r="C171" s="100">
        <f t="shared" si="13"/>
        <v>0</v>
      </c>
      <c r="D171" s="115"/>
      <c r="E171" s="116"/>
      <c r="F171" s="117"/>
      <c r="G171" s="118"/>
      <c r="H171" s="116"/>
      <c r="I171" s="119"/>
      <c r="J171" s="117"/>
      <c r="K171" s="116"/>
      <c r="L171" s="223"/>
      <c r="M171" s="116"/>
      <c r="N171" s="109">
        <f t="shared" si="10"/>
        <v>0</v>
      </c>
      <c r="O171" s="109">
        <f t="shared" si="11"/>
        <v>0</v>
      </c>
      <c r="P171" s="109">
        <f t="shared" si="12"/>
        <v>0</v>
      </c>
      <c r="Q171" s="387"/>
      <c r="R171" s="388"/>
      <c r="S171" s="388"/>
      <c r="T171" s="388"/>
      <c r="U171" s="388"/>
      <c r="V171" s="389"/>
      <c r="W171" s="389"/>
      <c r="X171" s="394"/>
      <c r="Y171" s="391"/>
      <c r="Z171" s="392"/>
      <c r="AA171" s="393"/>
      <c r="AB171" s="110">
        <f t="shared" si="14"/>
        <v>0</v>
      </c>
      <c r="AC171" s="111"/>
      <c r="AD171" s="111"/>
      <c r="AE171" s="405"/>
      <c r="AF171" s="387"/>
      <c r="AG171" s="388"/>
      <c r="AH171" s="406"/>
      <c r="AI171" s="389"/>
      <c r="AJ171" s="407"/>
    </row>
    <row r="172" spans="1:36" s="112" customFormat="1" x14ac:dyDescent="0.25">
      <c r="A172" s="113">
        <v>165</v>
      </c>
      <c r="B172" s="114"/>
      <c r="C172" s="100">
        <f t="shared" si="13"/>
        <v>0</v>
      </c>
      <c r="D172" s="115"/>
      <c r="E172" s="116"/>
      <c r="F172" s="117"/>
      <c r="G172" s="118"/>
      <c r="H172" s="116"/>
      <c r="I172" s="119"/>
      <c r="J172" s="117"/>
      <c r="K172" s="116"/>
      <c r="L172" s="223"/>
      <c r="M172" s="116"/>
      <c r="N172" s="109">
        <f t="shared" si="10"/>
        <v>0</v>
      </c>
      <c r="O172" s="109">
        <f t="shared" si="11"/>
        <v>0</v>
      </c>
      <c r="P172" s="109">
        <f t="shared" si="12"/>
        <v>0</v>
      </c>
      <c r="Q172" s="387"/>
      <c r="R172" s="388"/>
      <c r="S172" s="388"/>
      <c r="T172" s="388"/>
      <c r="U172" s="388"/>
      <c r="V172" s="389"/>
      <c r="W172" s="389"/>
      <c r="X172" s="394"/>
      <c r="Y172" s="391"/>
      <c r="Z172" s="392"/>
      <c r="AA172" s="393"/>
      <c r="AB172" s="110">
        <f t="shared" si="14"/>
        <v>0</v>
      </c>
      <c r="AC172" s="111"/>
      <c r="AD172" s="111"/>
      <c r="AE172" s="405"/>
      <c r="AF172" s="387"/>
      <c r="AG172" s="388"/>
      <c r="AH172" s="406"/>
      <c r="AI172" s="389"/>
      <c r="AJ172" s="407"/>
    </row>
    <row r="173" spans="1:36" s="112" customFormat="1" x14ac:dyDescent="0.25">
      <c r="A173" s="113">
        <v>166</v>
      </c>
      <c r="B173" s="114"/>
      <c r="C173" s="100">
        <f t="shared" si="13"/>
        <v>0</v>
      </c>
      <c r="D173" s="115"/>
      <c r="E173" s="116"/>
      <c r="F173" s="117"/>
      <c r="G173" s="118"/>
      <c r="H173" s="116"/>
      <c r="I173" s="119"/>
      <c r="J173" s="117"/>
      <c r="K173" s="116"/>
      <c r="L173" s="223"/>
      <c r="M173" s="116"/>
      <c r="N173" s="109">
        <f t="shared" si="10"/>
        <v>0</v>
      </c>
      <c r="O173" s="109">
        <f t="shared" si="11"/>
        <v>0</v>
      </c>
      <c r="P173" s="109">
        <f t="shared" si="12"/>
        <v>0</v>
      </c>
      <c r="Q173" s="387"/>
      <c r="R173" s="388"/>
      <c r="S173" s="388"/>
      <c r="T173" s="388"/>
      <c r="U173" s="388"/>
      <c r="V173" s="389"/>
      <c r="W173" s="389"/>
      <c r="X173" s="394"/>
      <c r="Y173" s="391"/>
      <c r="Z173" s="392"/>
      <c r="AA173" s="393"/>
      <c r="AB173" s="110">
        <f t="shared" si="14"/>
        <v>0</v>
      </c>
      <c r="AC173" s="111"/>
      <c r="AD173" s="111"/>
      <c r="AE173" s="405"/>
      <c r="AF173" s="387"/>
      <c r="AG173" s="388"/>
      <c r="AH173" s="406"/>
      <c r="AI173" s="389"/>
      <c r="AJ173" s="407"/>
    </row>
    <row r="174" spans="1:36" s="112" customFormat="1" x14ac:dyDescent="0.25">
      <c r="A174" s="113">
        <v>167</v>
      </c>
      <c r="B174" s="114"/>
      <c r="C174" s="100">
        <f t="shared" si="13"/>
        <v>0</v>
      </c>
      <c r="D174" s="115"/>
      <c r="E174" s="116"/>
      <c r="F174" s="117"/>
      <c r="G174" s="118"/>
      <c r="H174" s="116"/>
      <c r="I174" s="119"/>
      <c r="J174" s="117"/>
      <c r="K174" s="116"/>
      <c r="L174" s="223"/>
      <c r="M174" s="116"/>
      <c r="N174" s="109">
        <f t="shared" si="10"/>
        <v>0</v>
      </c>
      <c r="O174" s="109">
        <f t="shared" si="11"/>
        <v>0</v>
      </c>
      <c r="P174" s="109">
        <f t="shared" si="12"/>
        <v>0</v>
      </c>
      <c r="Q174" s="387"/>
      <c r="R174" s="388"/>
      <c r="S174" s="388"/>
      <c r="T174" s="388"/>
      <c r="U174" s="388"/>
      <c r="V174" s="389"/>
      <c r="W174" s="389"/>
      <c r="X174" s="394"/>
      <c r="Y174" s="391"/>
      <c r="Z174" s="392"/>
      <c r="AA174" s="393"/>
      <c r="AB174" s="110">
        <f t="shared" si="14"/>
        <v>0</v>
      </c>
      <c r="AC174" s="111"/>
      <c r="AD174" s="111"/>
      <c r="AE174" s="405"/>
      <c r="AF174" s="387"/>
      <c r="AG174" s="388"/>
      <c r="AH174" s="406"/>
      <c r="AI174" s="389"/>
      <c r="AJ174" s="407"/>
    </row>
    <row r="175" spans="1:36" s="112" customFormat="1" x14ac:dyDescent="0.25">
      <c r="A175" s="113">
        <v>168</v>
      </c>
      <c r="B175" s="114"/>
      <c r="C175" s="100">
        <f t="shared" si="13"/>
        <v>0</v>
      </c>
      <c r="D175" s="115"/>
      <c r="E175" s="116"/>
      <c r="F175" s="117"/>
      <c r="G175" s="118"/>
      <c r="H175" s="116"/>
      <c r="I175" s="119"/>
      <c r="J175" s="117"/>
      <c r="K175" s="116"/>
      <c r="L175" s="223"/>
      <c r="M175" s="116"/>
      <c r="N175" s="109">
        <f t="shared" si="10"/>
        <v>0</v>
      </c>
      <c r="O175" s="109">
        <f t="shared" si="11"/>
        <v>0</v>
      </c>
      <c r="P175" s="109">
        <f t="shared" si="12"/>
        <v>0</v>
      </c>
      <c r="Q175" s="387"/>
      <c r="R175" s="388"/>
      <c r="S175" s="388"/>
      <c r="T175" s="388"/>
      <c r="U175" s="388"/>
      <c r="V175" s="389"/>
      <c r="W175" s="389"/>
      <c r="X175" s="394"/>
      <c r="Y175" s="391"/>
      <c r="Z175" s="392"/>
      <c r="AA175" s="393"/>
      <c r="AB175" s="110">
        <f t="shared" si="14"/>
        <v>0</v>
      </c>
      <c r="AC175" s="111"/>
      <c r="AD175" s="111"/>
      <c r="AE175" s="405"/>
      <c r="AF175" s="387"/>
      <c r="AG175" s="388"/>
      <c r="AH175" s="406"/>
      <c r="AI175" s="389"/>
      <c r="AJ175" s="407"/>
    </row>
    <row r="176" spans="1:36" s="112" customFormat="1" x14ac:dyDescent="0.25">
      <c r="A176" s="113">
        <v>169</v>
      </c>
      <c r="B176" s="114"/>
      <c r="C176" s="100">
        <f t="shared" si="13"/>
        <v>0</v>
      </c>
      <c r="D176" s="115"/>
      <c r="E176" s="116"/>
      <c r="F176" s="117"/>
      <c r="G176" s="118"/>
      <c r="H176" s="116"/>
      <c r="I176" s="119"/>
      <c r="J176" s="117"/>
      <c r="K176" s="116"/>
      <c r="L176" s="223"/>
      <c r="M176" s="116"/>
      <c r="N176" s="109">
        <f t="shared" si="10"/>
        <v>0</v>
      </c>
      <c r="O176" s="109">
        <f t="shared" si="11"/>
        <v>0</v>
      </c>
      <c r="P176" s="109">
        <f t="shared" si="12"/>
        <v>0</v>
      </c>
      <c r="Q176" s="387"/>
      <c r="R176" s="388"/>
      <c r="S176" s="388"/>
      <c r="T176" s="388"/>
      <c r="U176" s="388"/>
      <c r="V176" s="389"/>
      <c r="W176" s="389"/>
      <c r="X176" s="394"/>
      <c r="Y176" s="391"/>
      <c r="Z176" s="392"/>
      <c r="AA176" s="393"/>
      <c r="AB176" s="110">
        <f t="shared" si="14"/>
        <v>0</v>
      </c>
      <c r="AC176" s="111"/>
      <c r="AD176" s="111"/>
      <c r="AE176" s="405"/>
      <c r="AF176" s="387"/>
      <c r="AG176" s="388"/>
      <c r="AH176" s="406"/>
      <c r="AI176" s="389"/>
      <c r="AJ176" s="407"/>
    </row>
    <row r="177" spans="1:36" s="112" customFormat="1" x14ac:dyDescent="0.25">
      <c r="A177" s="113">
        <v>170</v>
      </c>
      <c r="B177" s="114"/>
      <c r="C177" s="100">
        <f t="shared" si="13"/>
        <v>0</v>
      </c>
      <c r="D177" s="115"/>
      <c r="E177" s="116"/>
      <c r="F177" s="117"/>
      <c r="G177" s="118"/>
      <c r="H177" s="116"/>
      <c r="I177" s="119"/>
      <c r="J177" s="117"/>
      <c r="K177" s="116"/>
      <c r="L177" s="223"/>
      <c r="M177" s="116"/>
      <c r="N177" s="109">
        <f t="shared" si="10"/>
        <v>0</v>
      </c>
      <c r="O177" s="109">
        <f t="shared" si="11"/>
        <v>0</v>
      </c>
      <c r="P177" s="109">
        <f t="shared" si="12"/>
        <v>0</v>
      </c>
      <c r="Q177" s="387"/>
      <c r="R177" s="388"/>
      <c r="S177" s="388"/>
      <c r="T177" s="388"/>
      <c r="U177" s="388"/>
      <c r="V177" s="389"/>
      <c r="W177" s="389"/>
      <c r="X177" s="394"/>
      <c r="Y177" s="391"/>
      <c r="Z177" s="392"/>
      <c r="AA177" s="393"/>
      <c r="AB177" s="110">
        <f t="shared" si="14"/>
        <v>0</v>
      </c>
      <c r="AC177" s="111"/>
      <c r="AD177" s="111"/>
      <c r="AE177" s="405"/>
      <c r="AF177" s="387"/>
      <c r="AG177" s="388"/>
      <c r="AH177" s="406"/>
      <c r="AI177" s="389"/>
      <c r="AJ177" s="407"/>
    </row>
    <row r="178" spans="1:36" s="112" customFormat="1" x14ac:dyDescent="0.25">
      <c r="A178" s="113">
        <v>171</v>
      </c>
      <c r="B178" s="114"/>
      <c r="C178" s="100">
        <f t="shared" si="13"/>
        <v>0</v>
      </c>
      <c r="D178" s="115"/>
      <c r="E178" s="116"/>
      <c r="F178" s="117"/>
      <c r="G178" s="118"/>
      <c r="H178" s="116"/>
      <c r="I178" s="119"/>
      <c r="J178" s="117"/>
      <c r="K178" s="116"/>
      <c r="L178" s="223"/>
      <c r="M178" s="116"/>
      <c r="N178" s="109">
        <f t="shared" si="10"/>
        <v>0</v>
      </c>
      <c r="O178" s="109">
        <f t="shared" si="11"/>
        <v>0</v>
      </c>
      <c r="P178" s="109">
        <f t="shared" si="12"/>
        <v>0</v>
      </c>
      <c r="Q178" s="387"/>
      <c r="R178" s="388"/>
      <c r="S178" s="388"/>
      <c r="T178" s="388"/>
      <c r="U178" s="388"/>
      <c r="V178" s="389"/>
      <c r="W178" s="389"/>
      <c r="X178" s="394"/>
      <c r="Y178" s="391"/>
      <c r="Z178" s="392"/>
      <c r="AA178" s="393"/>
      <c r="AB178" s="110">
        <f t="shared" si="14"/>
        <v>0</v>
      </c>
      <c r="AC178" s="111"/>
      <c r="AD178" s="111"/>
      <c r="AE178" s="405"/>
      <c r="AF178" s="387"/>
      <c r="AG178" s="388"/>
      <c r="AH178" s="406"/>
      <c r="AI178" s="389"/>
      <c r="AJ178" s="407"/>
    </row>
    <row r="179" spans="1:36" s="112" customFormat="1" x14ac:dyDescent="0.25">
      <c r="A179" s="113">
        <v>172</v>
      </c>
      <c r="B179" s="114"/>
      <c r="C179" s="100">
        <f t="shared" si="13"/>
        <v>0</v>
      </c>
      <c r="D179" s="115"/>
      <c r="E179" s="116"/>
      <c r="F179" s="117"/>
      <c r="G179" s="118"/>
      <c r="H179" s="116"/>
      <c r="I179" s="119"/>
      <c r="J179" s="117"/>
      <c r="K179" s="116"/>
      <c r="L179" s="223"/>
      <c r="M179" s="116"/>
      <c r="N179" s="109">
        <f t="shared" si="10"/>
        <v>0</v>
      </c>
      <c r="O179" s="109">
        <f t="shared" si="11"/>
        <v>0</v>
      </c>
      <c r="P179" s="109">
        <f t="shared" si="12"/>
        <v>0</v>
      </c>
      <c r="Q179" s="387"/>
      <c r="R179" s="388"/>
      <c r="S179" s="388"/>
      <c r="T179" s="388"/>
      <c r="U179" s="388"/>
      <c r="V179" s="389"/>
      <c r="W179" s="389"/>
      <c r="X179" s="394"/>
      <c r="Y179" s="391"/>
      <c r="Z179" s="392"/>
      <c r="AA179" s="393"/>
      <c r="AB179" s="110">
        <f t="shared" si="14"/>
        <v>0</v>
      </c>
      <c r="AC179" s="111"/>
      <c r="AD179" s="111"/>
      <c r="AE179" s="405"/>
      <c r="AF179" s="387"/>
      <c r="AG179" s="388"/>
      <c r="AH179" s="406"/>
      <c r="AI179" s="389"/>
      <c r="AJ179" s="407"/>
    </row>
    <row r="180" spans="1:36" s="112" customFormat="1" x14ac:dyDescent="0.25">
      <c r="A180" s="113">
        <v>173</v>
      </c>
      <c r="B180" s="114"/>
      <c r="C180" s="100">
        <f t="shared" si="13"/>
        <v>0</v>
      </c>
      <c r="D180" s="115"/>
      <c r="E180" s="116"/>
      <c r="F180" s="117"/>
      <c r="G180" s="118"/>
      <c r="H180" s="116"/>
      <c r="I180" s="119"/>
      <c r="J180" s="117"/>
      <c r="K180" s="116"/>
      <c r="L180" s="223"/>
      <c r="M180" s="116"/>
      <c r="N180" s="109">
        <f t="shared" si="10"/>
        <v>0</v>
      </c>
      <c r="O180" s="109">
        <f t="shared" si="11"/>
        <v>0</v>
      </c>
      <c r="P180" s="109">
        <f t="shared" si="12"/>
        <v>0</v>
      </c>
      <c r="Q180" s="387"/>
      <c r="R180" s="388"/>
      <c r="S180" s="388"/>
      <c r="T180" s="388"/>
      <c r="U180" s="388"/>
      <c r="V180" s="389"/>
      <c r="W180" s="389"/>
      <c r="X180" s="394"/>
      <c r="Y180" s="391"/>
      <c r="Z180" s="392"/>
      <c r="AA180" s="393"/>
      <c r="AB180" s="110">
        <f t="shared" si="14"/>
        <v>0</v>
      </c>
      <c r="AC180" s="111"/>
      <c r="AD180" s="111"/>
      <c r="AE180" s="405"/>
      <c r="AF180" s="387"/>
      <c r="AG180" s="388"/>
      <c r="AH180" s="406"/>
      <c r="AI180" s="389"/>
      <c r="AJ180" s="407"/>
    </row>
    <row r="181" spans="1:36" s="112" customFormat="1" x14ac:dyDescent="0.25">
      <c r="A181" s="113">
        <v>174</v>
      </c>
      <c r="B181" s="114"/>
      <c r="C181" s="100">
        <f t="shared" si="13"/>
        <v>0</v>
      </c>
      <c r="D181" s="115"/>
      <c r="E181" s="116"/>
      <c r="F181" s="117"/>
      <c r="G181" s="118"/>
      <c r="H181" s="116"/>
      <c r="I181" s="119"/>
      <c r="J181" s="117"/>
      <c r="K181" s="116"/>
      <c r="L181" s="223"/>
      <c r="M181" s="116"/>
      <c r="N181" s="109">
        <f t="shared" si="10"/>
        <v>0</v>
      </c>
      <c r="O181" s="109">
        <f t="shared" si="11"/>
        <v>0</v>
      </c>
      <c r="P181" s="109">
        <f t="shared" si="12"/>
        <v>0</v>
      </c>
      <c r="Q181" s="387"/>
      <c r="R181" s="388"/>
      <c r="S181" s="388"/>
      <c r="T181" s="388"/>
      <c r="U181" s="388"/>
      <c r="V181" s="389"/>
      <c r="W181" s="389"/>
      <c r="X181" s="394"/>
      <c r="Y181" s="391"/>
      <c r="Z181" s="392"/>
      <c r="AA181" s="393"/>
      <c r="AB181" s="110">
        <f t="shared" si="14"/>
        <v>0</v>
      </c>
      <c r="AC181" s="111"/>
      <c r="AD181" s="111"/>
      <c r="AE181" s="405"/>
      <c r="AF181" s="387"/>
      <c r="AG181" s="388"/>
      <c r="AH181" s="406"/>
      <c r="AI181" s="389"/>
      <c r="AJ181" s="407"/>
    </row>
    <row r="182" spans="1:36" s="112" customFormat="1" x14ac:dyDescent="0.25">
      <c r="A182" s="113">
        <v>175</v>
      </c>
      <c r="B182" s="114"/>
      <c r="C182" s="100">
        <f t="shared" si="13"/>
        <v>0</v>
      </c>
      <c r="D182" s="115"/>
      <c r="E182" s="116"/>
      <c r="F182" s="117"/>
      <c r="G182" s="118"/>
      <c r="H182" s="116"/>
      <c r="I182" s="119"/>
      <c r="J182" s="117"/>
      <c r="K182" s="116"/>
      <c r="L182" s="223"/>
      <c r="M182" s="116"/>
      <c r="N182" s="109">
        <f t="shared" si="10"/>
        <v>0</v>
      </c>
      <c r="O182" s="109">
        <f t="shared" si="11"/>
        <v>0</v>
      </c>
      <c r="P182" s="109">
        <f t="shared" si="12"/>
        <v>0</v>
      </c>
      <c r="Q182" s="387"/>
      <c r="R182" s="388"/>
      <c r="S182" s="388"/>
      <c r="T182" s="388"/>
      <c r="U182" s="388"/>
      <c r="V182" s="389"/>
      <c r="W182" s="389"/>
      <c r="X182" s="394"/>
      <c r="Y182" s="391"/>
      <c r="Z182" s="392"/>
      <c r="AA182" s="393"/>
      <c r="AB182" s="110">
        <f t="shared" si="14"/>
        <v>0</v>
      </c>
      <c r="AC182" s="111"/>
      <c r="AD182" s="111"/>
      <c r="AE182" s="405"/>
      <c r="AF182" s="387"/>
      <c r="AG182" s="388"/>
      <c r="AH182" s="406"/>
      <c r="AI182" s="389"/>
      <c r="AJ182" s="407"/>
    </row>
    <row r="183" spans="1:36" s="112" customFormat="1" x14ac:dyDescent="0.25">
      <c r="A183" s="113">
        <v>176</v>
      </c>
      <c r="B183" s="114"/>
      <c r="C183" s="100">
        <f t="shared" si="13"/>
        <v>0</v>
      </c>
      <c r="D183" s="115"/>
      <c r="E183" s="116"/>
      <c r="F183" s="117"/>
      <c r="G183" s="118"/>
      <c r="H183" s="116"/>
      <c r="I183" s="119"/>
      <c r="J183" s="117"/>
      <c r="K183" s="116"/>
      <c r="L183" s="223"/>
      <c r="M183" s="116"/>
      <c r="N183" s="109">
        <f t="shared" si="10"/>
        <v>0</v>
      </c>
      <c r="O183" s="109">
        <f t="shared" si="11"/>
        <v>0</v>
      </c>
      <c r="P183" s="109">
        <f t="shared" si="12"/>
        <v>0</v>
      </c>
      <c r="Q183" s="387"/>
      <c r="R183" s="388"/>
      <c r="S183" s="388"/>
      <c r="T183" s="388"/>
      <c r="U183" s="388"/>
      <c r="V183" s="389"/>
      <c r="W183" s="389"/>
      <c r="X183" s="394"/>
      <c r="Y183" s="391"/>
      <c r="Z183" s="392"/>
      <c r="AA183" s="393"/>
      <c r="AB183" s="110">
        <f t="shared" si="14"/>
        <v>0</v>
      </c>
      <c r="AC183" s="111"/>
      <c r="AD183" s="111"/>
      <c r="AE183" s="405"/>
      <c r="AF183" s="387"/>
      <c r="AG183" s="388"/>
      <c r="AH183" s="406"/>
      <c r="AI183" s="389"/>
      <c r="AJ183" s="407"/>
    </row>
    <row r="184" spans="1:36" s="112" customFormat="1" x14ac:dyDescent="0.25">
      <c r="A184" s="113">
        <v>177</v>
      </c>
      <c r="B184" s="114"/>
      <c r="C184" s="100">
        <f t="shared" si="13"/>
        <v>0</v>
      </c>
      <c r="D184" s="115"/>
      <c r="E184" s="116"/>
      <c r="F184" s="117"/>
      <c r="G184" s="118"/>
      <c r="H184" s="116"/>
      <c r="I184" s="119"/>
      <c r="J184" s="117"/>
      <c r="K184" s="116"/>
      <c r="L184" s="223"/>
      <c r="M184" s="116"/>
      <c r="N184" s="109">
        <f t="shared" si="10"/>
        <v>0</v>
      </c>
      <c r="O184" s="109">
        <f t="shared" si="11"/>
        <v>0</v>
      </c>
      <c r="P184" s="109">
        <f t="shared" si="12"/>
        <v>0</v>
      </c>
      <c r="Q184" s="387"/>
      <c r="R184" s="388"/>
      <c r="S184" s="388"/>
      <c r="T184" s="388"/>
      <c r="U184" s="388"/>
      <c r="V184" s="389"/>
      <c r="W184" s="389"/>
      <c r="X184" s="394"/>
      <c r="Y184" s="391"/>
      <c r="Z184" s="392"/>
      <c r="AA184" s="393"/>
      <c r="AB184" s="110">
        <f t="shared" si="14"/>
        <v>0</v>
      </c>
      <c r="AC184" s="111"/>
      <c r="AD184" s="111"/>
      <c r="AE184" s="405"/>
      <c r="AF184" s="387"/>
      <c r="AG184" s="388"/>
      <c r="AH184" s="406"/>
      <c r="AI184" s="389"/>
      <c r="AJ184" s="407"/>
    </row>
    <row r="185" spans="1:36" s="112" customFormat="1" x14ac:dyDescent="0.25">
      <c r="A185" s="113">
        <v>178</v>
      </c>
      <c r="B185" s="114"/>
      <c r="C185" s="100">
        <f t="shared" si="13"/>
        <v>0</v>
      </c>
      <c r="D185" s="115"/>
      <c r="E185" s="116"/>
      <c r="F185" s="117"/>
      <c r="G185" s="118"/>
      <c r="H185" s="116"/>
      <c r="I185" s="119"/>
      <c r="J185" s="117"/>
      <c r="K185" s="116"/>
      <c r="L185" s="223"/>
      <c r="M185" s="116"/>
      <c r="N185" s="109">
        <f t="shared" si="10"/>
        <v>0</v>
      </c>
      <c r="O185" s="109">
        <f t="shared" si="11"/>
        <v>0</v>
      </c>
      <c r="P185" s="109">
        <f t="shared" si="12"/>
        <v>0</v>
      </c>
      <c r="Q185" s="387"/>
      <c r="R185" s="388"/>
      <c r="S185" s="388"/>
      <c r="T185" s="388"/>
      <c r="U185" s="388"/>
      <c r="V185" s="389"/>
      <c r="W185" s="389"/>
      <c r="X185" s="394"/>
      <c r="Y185" s="391"/>
      <c r="Z185" s="392"/>
      <c r="AA185" s="393"/>
      <c r="AB185" s="110">
        <f t="shared" si="14"/>
        <v>0</v>
      </c>
      <c r="AC185" s="111"/>
      <c r="AD185" s="111"/>
      <c r="AE185" s="405"/>
      <c r="AF185" s="387"/>
      <c r="AG185" s="388"/>
      <c r="AH185" s="406"/>
      <c r="AI185" s="389"/>
      <c r="AJ185" s="407"/>
    </row>
    <row r="186" spans="1:36" s="112" customFormat="1" x14ac:dyDescent="0.25">
      <c r="A186" s="113">
        <v>179</v>
      </c>
      <c r="B186" s="114"/>
      <c r="C186" s="100">
        <f t="shared" si="13"/>
        <v>0</v>
      </c>
      <c r="D186" s="115"/>
      <c r="E186" s="116"/>
      <c r="F186" s="117"/>
      <c r="G186" s="118"/>
      <c r="H186" s="116"/>
      <c r="I186" s="119"/>
      <c r="J186" s="117"/>
      <c r="K186" s="116"/>
      <c r="L186" s="223"/>
      <c r="M186" s="116"/>
      <c r="N186" s="109">
        <f t="shared" si="10"/>
        <v>0</v>
      </c>
      <c r="O186" s="109">
        <f t="shared" si="11"/>
        <v>0</v>
      </c>
      <c r="P186" s="109">
        <f t="shared" si="12"/>
        <v>0</v>
      </c>
      <c r="Q186" s="387"/>
      <c r="R186" s="388"/>
      <c r="S186" s="388"/>
      <c r="T186" s="388"/>
      <c r="U186" s="388"/>
      <c r="V186" s="389"/>
      <c r="W186" s="389"/>
      <c r="X186" s="394"/>
      <c r="Y186" s="391"/>
      <c r="Z186" s="392"/>
      <c r="AA186" s="393"/>
      <c r="AB186" s="110">
        <f t="shared" si="14"/>
        <v>0</v>
      </c>
      <c r="AC186" s="111"/>
      <c r="AD186" s="111"/>
      <c r="AE186" s="405"/>
      <c r="AF186" s="387"/>
      <c r="AG186" s="388"/>
      <c r="AH186" s="406"/>
      <c r="AI186" s="389"/>
      <c r="AJ186" s="407"/>
    </row>
    <row r="187" spans="1:36" s="112" customFormat="1" x14ac:dyDescent="0.25">
      <c r="A187" s="113">
        <v>180</v>
      </c>
      <c r="B187" s="114"/>
      <c r="C187" s="100">
        <f t="shared" si="13"/>
        <v>0</v>
      </c>
      <c r="D187" s="115"/>
      <c r="E187" s="116"/>
      <c r="F187" s="117"/>
      <c r="G187" s="118"/>
      <c r="H187" s="116"/>
      <c r="I187" s="119"/>
      <c r="J187" s="117"/>
      <c r="K187" s="116"/>
      <c r="L187" s="223"/>
      <c r="M187" s="116"/>
      <c r="N187" s="109">
        <f t="shared" si="10"/>
        <v>0</v>
      </c>
      <c r="O187" s="109">
        <f t="shared" si="11"/>
        <v>0</v>
      </c>
      <c r="P187" s="109">
        <f t="shared" si="12"/>
        <v>0</v>
      </c>
      <c r="Q187" s="387"/>
      <c r="R187" s="388"/>
      <c r="S187" s="388"/>
      <c r="T187" s="388"/>
      <c r="U187" s="388"/>
      <c r="V187" s="389"/>
      <c r="W187" s="389"/>
      <c r="X187" s="394"/>
      <c r="Y187" s="391"/>
      <c r="Z187" s="392"/>
      <c r="AA187" s="393"/>
      <c r="AB187" s="110">
        <f t="shared" si="14"/>
        <v>0</v>
      </c>
      <c r="AC187" s="111"/>
      <c r="AD187" s="111"/>
      <c r="AE187" s="405"/>
      <c r="AF187" s="387"/>
      <c r="AG187" s="388"/>
      <c r="AH187" s="406"/>
      <c r="AI187" s="389"/>
      <c r="AJ187" s="407"/>
    </row>
    <row r="188" spans="1:36" s="112" customFormat="1" x14ac:dyDescent="0.25">
      <c r="A188" s="113">
        <v>181</v>
      </c>
      <c r="B188" s="114"/>
      <c r="C188" s="100">
        <f t="shared" si="13"/>
        <v>0</v>
      </c>
      <c r="D188" s="115"/>
      <c r="E188" s="116"/>
      <c r="F188" s="117"/>
      <c r="G188" s="118"/>
      <c r="H188" s="116"/>
      <c r="I188" s="119"/>
      <c r="J188" s="117"/>
      <c r="K188" s="116"/>
      <c r="L188" s="223"/>
      <c r="M188" s="116"/>
      <c r="N188" s="109">
        <f t="shared" si="10"/>
        <v>0</v>
      </c>
      <c r="O188" s="109">
        <f t="shared" si="11"/>
        <v>0</v>
      </c>
      <c r="P188" s="109">
        <f t="shared" si="12"/>
        <v>0</v>
      </c>
      <c r="Q188" s="387"/>
      <c r="R188" s="388"/>
      <c r="S188" s="388"/>
      <c r="T188" s="388"/>
      <c r="U188" s="388"/>
      <c r="V188" s="389"/>
      <c r="W188" s="389"/>
      <c r="X188" s="394"/>
      <c r="Y188" s="391"/>
      <c r="Z188" s="392"/>
      <c r="AA188" s="393"/>
      <c r="AB188" s="110">
        <f t="shared" si="14"/>
        <v>0</v>
      </c>
      <c r="AC188" s="111"/>
      <c r="AD188" s="111"/>
      <c r="AE188" s="405"/>
      <c r="AF188" s="387"/>
      <c r="AG188" s="388"/>
      <c r="AH188" s="406"/>
      <c r="AI188" s="389"/>
      <c r="AJ188" s="407"/>
    </row>
    <row r="189" spans="1:36" s="112" customFormat="1" x14ac:dyDescent="0.25">
      <c r="A189" s="113">
        <v>182</v>
      </c>
      <c r="B189" s="114"/>
      <c r="C189" s="100">
        <f t="shared" si="13"/>
        <v>0</v>
      </c>
      <c r="D189" s="115"/>
      <c r="E189" s="116"/>
      <c r="F189" s="117"/>
      <c r="G189" s="118"/>
      <c r="H189" s="116"/>
      <c r="I189" s="119"/>
      <c r="J189" s="117"/>
      <c r="K189" s="116"/>
      <c r="L189" s="223"/>
      <c r="M189" s="116"/>
      <c r="N189" s="109">
        <f t="shared" si="10"/>
        <v>0</v>
      </c>
      <c r="O189" s="109">
        <f t="shared" si="11"/>
        <v>0</v>
      </c>
      <c r="P189" s="109">
        <f t="shared" si="12"/>
        <v>0</v>
      </c>
      <c r="Q189" s="387"/>
      <c r="R189" s="388"/>
      <c r="S189" s="388"/>
      <c r="T189" s="388"/>
      <c r="U189" s="388"/>
      <c r="V189" s="389"/>
      <c r="W189" s="389"/>
      <c r="X189" s="394"/>
      <c r="Y189" s="391"/>
      <c r="Z189" s="392"/>
      <c r="AA189" s="393"/>
      <c r="AB189" s="110">
        <f t="shared" si="14"/>
        <v>0</v>
      </c>
      <c r="AC189" s="111"/>
      <c r="AD189" s="111"/>
      <c r="AE189" s="405"/>
      <c r="AF189" s="387"/>
      <c r="AG189" s="388"/>
      <c r="AH189" s="406"/>
      <c r="AI189" s="389"/>
      <c r="AJ189" s="407"/>
    </row>
    <row r="190" spans="1:36" s="112" customFormat="1" x14ac:dyDescent="0.25">
      <c r="A190" s="113">
        <v>183</v>
      </c>
      <c r="B190" s="114"/>
      <c r="C190" s="100">
        <f t="shared" si="13"/>
        <v>0</v>
      </c>
      <c r="D190" s="115"/>
      <c r="E190" s="116"/>
      <c r="F190" s="117"/>
      <c r="G190" s="118"/>
      <c r="H190" s="116"/>
      <c r="I190" s="119"/>
      <c r="J190" s="117"/>
      <c r="K190" s="116"/>
      <c r="L190" s="223"/>
      <c r="M190" s="116"/>
      <c r="N190" s="109">
        <f t="shared" si="10"/>
        <v>0</v>
      </c>
      <c r="O190" s="109">
        <f t="shared" si="11"/>
        <v>0</v>
      </c>
      <c r="P190" s="109">
        <f t="shared" si="12"/>
        <v>0</v>
      </c>
      <c r="Q190" s="387"/>
      <c r="R190" s="388"/>
      <c r="S190" s="388"/>
      <c r="T190" s="388"/>
      <c r="U190" s="388"/>
      <c r="V190" s="389"/>
      <c r="W190" s="389"/>
      <c r="X190" s="394"/>
      <c r="Y190" s="391"/>
      <c r="Z190" s="392"/>
      <c r="AA190" s="393"/>
      <c r="AB190" s="110">
        <f t="shared" si="14"/>
        <v>0</v>
      </c>
      <c r="AC190" s="111"/>
      <c r="AD190" s="111"/>
      <c r="AE190" s="405"/>
      <c r="AF190" s="387"/>
      <c r="AG190" s="388"/>
      <c r="AH190" s="406"/>
      <c r="AI190" s="389"/>
      <c r="AJ190" s="407"/>
    </row>
    <row r="191" spans="1:36" s="112" customFormat="1" x14ac:dyDescent="0.25">
      <c r="A191" s="113">
        <v>184</v>
      </c>
      <c r="B191" s="114"/>
      <c r="C191" s="100">
        <f t="shared" si="13"/>
        <v>0</v>
      </c>
      <c r="D191" s="115"/>
      <c r="E191" s="116"/>
      <c r="F191" s="117"/>
      <c r="G191" s="118"/>
      <c r="H191" s="116"/>
      <c r="I191" s="119"/>
      <c r="J191" s="117"/>
      <c r="K191" s="116"/>
      <c r="L191" s="223"/>
      <c r="M191" s="116"/>
      <c r="N191" s="109">
        <f t="shared" si="10"/>
        <v>0</v>
      </c>
      <c r="O191" s="109">
        <f t="shared" si="11"/>
        <v>0</v>
      </c>
      <c r="P191" s="109">
        <f t="shared" si="12"/>
        <v>0</v>
      </c>
      <c r="Q191" s="387"/>
      <c r="R191" s="388"/>
      <c r="S191" s="388"/>
      <c r="T191" s="388"/>
      <c r="U191" s="388"/>
      <c r="V191" s="389"/>
      <c r="W191" s="389"/>
      <c r="X191" s="394"/>
      <c r="Y191" s="391"/>
      <c r="Z191" s="392"/>
      <c r="AA191" s="393"/>
      <c r="AB191" s="110">
        <f t="shared" si="14"/>
        <v>0</v>
      </c>
      <c r="AC191" s="111"/>
      <c r="AD191" s="111"/>
      <c r="AE191" s="405"/>
      <c r="AF191" s="387"/>
      <c r="AG191" s="388"/>
      <c r="AH191" s="406"/>
      <c r="AI191" s="389"/>
      <c r="AJ191" s="407"/>
    </row>
    <row r="192" spans="1:36" s="112" customFormat="1" x14ac:dyDescent="0.25">
      <c r="A192" s="113">
        <v>185</v>
      </c>
      <c r="B192" s="114"/>
      <c r="C192" s="100">
        <f t="shared" si="13"/>
        <v>0</v>
      </c>
      <c r="D192" s="115"/>
      <c r="E192" s="116"/>
      <c r="F192" s="117"/>
      <c r="G192" s="118"/>
      <c r="H192" s="116"/>
      <c r="I192" s="119"/>
      <c r="J192" s="117"/>
      <c r="K192" s="116"/>
      <c r="L192" s="223"/>
      <c r="M192" s="116"/>
      <c r="N192" s="109">
        <f t="shared" si="10"/>
        <v>0</v>
      </c>
      <c r="O192" s="109">
        <f t="shared" si="11"/>
        <v>0</v>
      </c>
      <c r="P192" s="109">
        <f t="shared" si="12"/>
        <v>0</v>
      </c>
      <c r="Q192" s="387"/>
      <c r="R192" s="388"/>
      <c r="S192" s="388"/>
      <c r="T192" s="388"/>
      <c r="U192" s="388"/>
      <c r="V192" s="389"/>
      <c r="W192" s="389"/>
      <c r="X192" s="394"/>
      <c r="Y192" s="391"/>
      <c r="Z192" s="392"/>
      <c r="AA192" s="393"/>
      <c r="AB192" s="110">
        <f t="shared" si="14"/>
        <v>0</v>
      </c>
      <c r="AC192" s="111"/>
      <c r="AD192" s="111"/>
      <c r="AE192" s="405"/>
      <c r="AF192" s="387"/>
      <c r="AG192" s="388"/>
      <c r="AH192" s="406"/>
      <c r="AI192" s="389"/>
      <c r="AJ192" s="407"/>
    </row>
    <row r="193" spans="1:36" s="112" customFormat="1" x14ac:dyDescent="0.25">
      <c r="A193" s="113">
        <v>186</v>
      </c>
      <c r="B193" s="114"/>
      <c r="C193" s="100">
        <f t="shared" si="13"/>
        <v>0</v>
      </c>
      <c r="D193" s="115"/>
      <c r="E193" s="116"/>
      <c r="F193" s="117"/>
      <c r="G193" s="118"/>
      <c r="H193" s="116"/>
      <c r="I193" s="119"/>
      <c r="J193" s="117"/>
      <c r="K193" s="116"/>
      <c r="L193" s="223"/>
      <c r="M193" s="116"/>
      <c r="N193" s="109">
        <f t="shared" si="10"/>
        <v>0</v>
      </c>
      <c r="O193" s="109">
        <f t="shared" si="11"/>
        <v>0</v>
      </c>
      <c r="P193" s="109">
        <f t="shared" si="12"/>
        <v>0</v>
      </c>
      <c r="Q193" s="387"/>
      <c r="R193" s="388"/>
      <c r="S193" s="388"/>
      <c r="T193" s="388"/>
      <c r="U193" s="388"/>
      <c r="V193" s="389"/>
      <c r="W193" s="389"/>
      <c r="X193" s="394"/>
      <c r="Y193" s="391"/>
      <c r="Z193" s="392"/>
      <c r="AA193" s="393"/>
      <c r="AB193" s="110">
        <f t="shared" si="14"/>
        <v>0</v>
      </c>
      <c r="AC193" s="111"/>
      <c r="AD193" s="111"/>
      <c r="AE193" s="405"/>
      <c r="AF193" s="387"/>
      <c r="AG193" s="388"/>
      <c r="AH193" s="406"/>
      <c r="AI193" s="389"/>
      <c r="AJ193" s="407"/>
    </row>
    <row r="194" spans="1:36" s="112" customFormat="1" x14ac:dyDescent="0.25">
      <c r="A194" s="113">
        <v>187</v>
      </c>
      <c r="B194" s="114"/>
      <c r="C194" s="100">
        <f t="shared" si="13"/>
        <v>0</v>
      </c>
      <c r="D194" s="115"/>
      <c r="E194" s="116"/>
      <c r="F194" s="117"/>
      <c r="G194" s="118"/>
      <c r="H194" s="116"/>
      <c r="I194" s="119"/>
      <c r="J194" s="117"/>
      <c r="K194" s="116"/>
      <c r="L194" s="223"/>
      <c r="M194" s="116"/>
      <c r="N194" s="109">
        <f t="shared" si="10"/>
        <v>0</v>
      </c>
      <c r="O194" s="109">
        <f t="shared" si="11"/>
        <v>0</v>
      </c>
      <c r="P194" s="109">
        <f t="shared" si="12"/>
        <v>0</v>
      </c>
      <c r="Q194" s="387"/>
      <c r="R194" s="388"/>
      <c r="S194" s="388"/>
      <c r="T194" s="388"/>
      <c r="U194" s="388"/>
      <c r="V194" s="389"/>
      <c r="W194" s="389"/>
      <c r="X194" s="394"/>
      <c r="Y194" s="391"/>
      <c r="Z194" s="392"/>
      <c r="AA194" s="393"/>
      <c r="AB194" s="110">
        <f t="shared" si="14"/>
        <v>0</v>
      </c>
      <c r="AC194" s="111"/>
      <c r="AD194" s="111"/>
      <c r="AE194" s="405"/>
      <c r="AF194" s="387"/>
      <c r="AG194" s="388"/>
      <c r="AH194" s="406"/>
      <c r="AI194" s="389"/>
      <c r="AJ194" s="407"/>
    </row>
    <row r="195" spans="1:36" s="112" customFormat="1" x14ac:dyDescent="0.25">
      <c r="A195" s="113">
        <v>188</v>
      </c>
      <c r="B195" s="114"/>
      <c r="C195" s="100">
        <f t="shared" si="13"/>
        <v>0</v>
      </c>
      <c r="D195" s="115"/>
      <c r="E195" s="116"/>
      <c r="F195" s="117"/>
      <c r="G195" s="118"/>
      <c r="H195" s="116"/>
      <c r="I195" s="119"/>
      <c r="J195" s="117"/>
      <c r="K195" s="116"/>
      <c r="L195" s="223"/>
      <c r="M195" s="116"/>
      <c r="N195" s="109">
        <f t="shared" si="10"/>
        <v>0</v>
      </c>
      <c r="O195" s="109">
        <f t="shared" si="11"/>
        <v>0</v>
      </c>
      <c r="P195" s="109">
        <f t="shared" si="12"/>
        <v>0</v>
      </c>
      <c r="Q195" s="387"/>
      <c r="R195" s="388"/>
      <c r="S195" s="388"/>
      <c r="T195" s="388"/>
      <c r="U195" s="388"/>
      <c r="V195" s="389"/>
      <c r="W195" s="389"/>
      <c r="X195" s="394"/>
      <c r="Y195" s="391"/>
      <c r="Z195" s="392"/>
      <c r="AA195" s="393"/>
      <c r="AB195" s="110">
        <f t="shared" si="14"/>
        <v>0</v>
      </c>
      <c r="AC195" s="111"/>
      <c r="AD195" s="111"/>
      <c r="AE195" s="405"/>
      <c r="AF195" s="387"/>
      <c r="AG195" s="388"/>
      <c r="AH195" s="406"/>
      <c r="AI195" s="389"/>
      <c r="AJ195" s="407"/>
    </row>
    <row r="196" spans="1:36" s="112" customFormat="1" x14ac:dyDescent="0.25">
      <c r="A196" s="113">
        <v>189</v>
      </c>
      <c r="B196" s="114"/>
      <c r="C196" s="100">
        <f t="shared" si="13"/>
        <v>0</v>
      </c>
      <c r="D196" s="115"/>
      <c r="E196" s="116"/>
      <c r="F196" s="117"/>
      <c r="G196" s="118"/>
      <c r="H196" s="116"/>
      <c r="I196" s="119"/>
      <c r="J196" s="117"/>
      <c r="K196" s="116"/>
      <c r="L196" s="223"/>
      <c r="M196" s="116"/>
      <c r="N196" s="109">
        <f t="shared" si="10"/>
        <v>0</v>
      </c>
      <c r="O196" s="109">
        <f t="shared" si="11"/>
        <v>0</v>
      </c>
      <c r="P196" s="109">
        <f t="shared" si="12"/>
        <v>0</v>
      </c>
      <c r="Q196" s="387"/>
      <c r="R196" s="388"/>
      <c r="S196" s="388"/>
      <c r="T196" s="388"/>
      <c r="U196" s="388"/>
      <c r="V196" s="389"/>
      <c r="W196" s="389"/>
      <c r="X196" s="394"/>
      <c r="Y196" s="391"/>
      <c r="Z196" s="392"/>
      <c r="AA196" s="393"/>
      <c r="AB196" s="110">
        <f t="shared" si="14"/>
        <v>0</v>
      </c>
      <c r="AC196" s="111"/>
      <c r="AD196" s="111"/>
      <c r="AE196" s="405"/>
      <c r="AF196" s="387"/>
      <c r="AG196" s="388"/>
      <c r="AH196" s="406"/>
      <c r="AI196" s="389"/>
      <c r="AJ196" s="407"/>
    </row>
    <row r="197" spans="1:36" s="112" customFormat="1" x14ac:dyDescent="0.25">
      <c r="A197" s="113">
        <v>190</v>
      </c>
      <c r="B197" s="114"/>
      <c r="C197" s="100">
        <f t="shared" si="13"/>
        <v>0</v>
      </c>
      <c r="D197" s="115"/>
      <c r="E197" s="116"/>
      <c r="F197" s="117"/>
      <c r="G197" s="118"/>
      <c r="H197" s="116"/>
      <c r="I197" s="119"/>
      <c r="J197" s="117"/>
      <c r="K197" s="116"/>
      <c r="L197" s="223"/>
      <c r="M197" s="116"/>
      <c r="N197" s="109">
        <f t="shared" si="10"/>
        <v>0</v>
      </c>
      <c r="O197" s="109">
        <f t="shared" si="11"/>
        <v>0</v>
      </c>
      <c r="P197" s="109">
        <f t="shared" si="12"/>
        <v>0</v>
      </c>
      <c r="Q197" s="387"/>
      <c r="R197" s="388"/>
      <c r="S197" s="388"/>
      <c r="T197" s="388"/>
      <c r="U197" s="388"/>
      <c r="V197" s="389"/>
      <c r="W197" s="389"/>
      <c r="X197" s="394"/>
      <c r="Y197" s="391"/>
      <c r="Z197" s="392"/>
      <c r="AA197" s="393"/>
      <c r="AB197" s="110">
        <f t="shared" si="14"/>
        <v>0</v>
      </c>
      <c r="AC197" s="111"/>
      <c r="AD197" s="111"/>
      <c r="AE197" s="405"/>
      <c r="AF197" s="387"/>
      <c r="AG197" s="388"/>
      <c r="AH197" s="406"/>
      <c r="AI197" s="389"/>
      <c r="AJ197" s="407"/>
    </row>
    <row r="198" spans="1:36" s="112" customFormat="1" x14ac:dyDescent="0.25">
      <c r="A198" s="113">
        <v>191</v>
      </c>
      <c r="B198" s="114"/>
      <c r="C198" s="100">
        <f t="shared" si="13"/>
        <v>0</v>
      </c>
      <c r="D198" s="115"/>
      <c r="E198" s="116"/>
      <c r="F198" s="117"/>
      <c r="G198" s="118"/>
      <c r="H198" s="116"/>
      <c r="I198" s="119"/>
      <c r="J198" s="117"/>
      <c r="K198" s="116"/>
      <c r="L198" s="223"/>
      <c r="M198" s="116"/>
      <c r="N198" s="109">
        <f t="shared" si="10"/>
        <v>0</v>
      </c>
      <c r="O198" s="109">
        <f t="shared" si="11"/>
        <v>0</v>
      </c>
      <c r="P198" s="109">
        <f t="shared" si="12"/>
        <v>0</v>
      </c>
      <c r="Q198" s="387"/>
      <c r="R198" s="388"/>
      <c r="S198" s="388"/>
      <c r="T198" s="388"/>
      <c r="U198" s="388"/>
      <c r="V198" s="389"/>
      <c r="W198" s="389"/>
      <c r="X198" s="394"/>
      <c r="Y198" s="391"/>
      <c r="Z198" s="392"/>
      <c r="AA198" s="393"/>
      <c r="AB198" s="110">
        <f t="shared" si="14"/>
        <v>0</v>
      </c>
      <c r="AC198" s="111"/>
      <c r="AD198" s="111"/>
      <c r="AE198" s="405"/>
      <c r="AF198" s="387"/>
      <c r="AG198" s="388"/>
      <c r="AH198" s="406"/>
      <c r="AI198" s="389"/>
      <c r="AJ198" s="407"/>
    </row>
    <row r="199" spans="1:36" s="112" customFormat="1" x14ac:dyDescent="0.25">
      <c r="A199" s="113">
        <v>192</v>
      </c>
      <c r="B199" s="114"/>
      <c r="C199" s="100">
        <f t="shared" si="13"/>
        <v>0</v>
      </c>
      <c r="D199" s="115"/>
      <c r="E199" s="116"/>
      <c r="F199" s="117"/>
      <c r="G199" s="118"/>
      <c r="H199" s="116"/>
      <c r="I199" s="119"/>
      <c r="J199" s="117"/>
      <c r="K199" s="116"/>
      <c r="L199" s="223"/>
      <c r="M199" s="116"/>
      <c r="N199" s="109">
        <f t="shared" si="10"/>
        <v>0</v>
      </c>
      <c r="O199" s="109">
        <f t="shared" si="11"/>
        <v>0</v>
      </c>
      <c r="P199" s="109">
        <f t="shared" si="12"/>
        <v>0</v>
      </c>
      <c r="Q199" s="387"/>
      <c r="R199" s="388"/>
      <c r="S199" s="388"/>
      <c r="T199" s="388"/>
      <c r="U199" s="388"/>
      <c r="V199" s="389"/>
      <c r="W199" s="389"/>
      <c r="X199" s="394"/>
      <c r="Y199" s="391"/>
      <c r="Z199" s="392"/>
      <c r="AA199" s="393"/>
      <c r="AB199" s="110">
        <f t="shared" si="14"/>
        <v>0</v>
      </c>
      <c r="AC199" s="111"/>
      <c r="AD199" s="111"/>
      <c r="AE199" s="405"/>
      <c r="AF199" s="387"/>
      <c r="AG199" s="388"/>
      <c r="AH199" s="406"/>
      <c r="AI199" s="389"/>
      <c r="AJ199" s="407"/>
    </row>
    <row r="200" spans="1:36" s="112" customFormat="1" x14ac:dyDescent="0.25">
      <c r="A200" s="113">
        <v>193</v>
      </c>
      <c r="B200" s="114"/>
      <c r="C200" s="100">
        <f t="shared" si="13"/>
        <v>0</v>
      </c>
      <c r="D200" s="115"/>
      <c r="E200" s="116"/>
      <c r="F200" s="117"/>
      <c r="G200" s="118"/>
      <c r="H200" s="116"/>
      <c r="I200" s="119"/>
      <c r="J200" s="117"/>
      <c r="K200" s="116"/>
      <c r="L200" s="223"/>
      <c r="M200" s="116"/>
      <c r="N200" s="109">
        <f t="shared" si="10"/>
        <v>0</v>
      </c>
      <c r="O200" s="109">
        <f t="shared" si="11"/>
        <v>0</v>
      </c>
      <c r="P200" s="109">
        <f t="shared" si="12"/>
        <v>0</v>
      </c>
      <c r="Q200" s="387"/>
      <c r="R200" s="388"/>
      <c r="S200" s="388"/>
      <c r="T200" s="388"/>
      <c r="U200" s="388"/>
      <c r="V200" s="389"/>
      <c r="W200" s="389"/>
      <c r="X200" s="394"/>
      <c r="Y200" s="391"/>
      <c r="Z200" s="392"/>
      <c r="AA200" s="393"/>
      <c r="AB200" s="110">
        <f t="shared" si="14"/>
        <v>0</v>
      </c>
      <c r="AC200" s="111"/>
      <c r="AD200" s="111"/>
      <c r="AE200" s="405"/>
      <c r="AF200" s="387"/>
      <c r="AG200" s="388"/>
      <c r="AH200" s="406"/>
      <c r="AI200" s="389"/>
      <c r="AJ200" s="407"/>
    </row>
    <row r="201" spans="1:36" s="112" customFormat="1" x14ac:dyDescent="0.25">
      <c r="A201" s="113">
        <v>194</v>
      </c>
      <c r="B201" s="114"/>
      <c r="C201" s="100">
        <f t="shared" si="13"/>
        <v>0</v>
      </c>
      <c r="D201" s="115"/>
      <c r="E201" s="116"/>
      <c r="F201" s="117"/>
      <c r="G201" s="118"/>
      <c r="H201" s="116"/>
      <c r="I201" s="119"/>
      <c r="J201" s="117"/>
      <c r="K201" s="116"/>
      <c r="L201" s="223"/>
      <c r="M201" s="116"/>
      <c r="N201" s="109">
        <f t="shared" ref="N201:N264" si="15">IF(OR(D201=1,E201=1,F201=1),1,0)</f>
        <v>0</v>
      </c>
      <c r="O201" s="109">
        <f t="shared" ref="O201:O264" si="16">IF(OR(G201=1,H201=1),0,N201)</f>
        <v>0</v>
      </c>
      <c r="P201" s="109">
        <f t="shared" ref="P201:P264" si="17">IF(OR(J201=1,L201=1),1,O201)</f>
        <v>0</v>
      </c>
      <c r="Q201" s="387"/>
      <c r="R201" s="388"/>
      <c r="S201" s="388"/>
      <c r="T201" s="388"/>
      <c r="U201" s="388"/>
      <c r="V201" s="389"/>
      <c r="W201" s="389"/>
      <c r="X201" s="394"/>
      <c r="Y201" s="391"/>
      <c r="Z201" s="392"/>
      <c r="AA201" s="393"/>
      <c r="AB201" s="110">
        <f t="shared" si="14"/>
        <v>0</v>
      </c>
      <c r="AC201" s="111"/>
      <c r="AD201" s="111"/>
      <c r="AE201" s="405"/>
      <c r="AF201" s="387"/>
      <c r="AG201" s="388"/>
      <c r="AH201" s="406"/>
      <c r="AI201" s="389"/>
      <c r="AJ201" s="407"/>
    </row>
    <row r="202" spans="1:36" s="112" customFormat="1" x14ac:dyDescent="0.25">
      <c r="A202" s="113">
        <v>195</v>
      </c>
      <c r="B202" s="114"/>
      <c r="C202" s="100">
        <f t="shared" ref="C202:C265" si="18">IF(OR(K202=1,M202=1),0,P202)</f>
        <v>0</v>
      </c>
      <c r="D202" s="115"/>
      <c r="E202" s="116"/>
      <c r="F202" s="117"/>
      <c r="G202" s="118"/>
      <c r="H202" s="116"/>
      <c r="I202" s="119"/>
      <c r="J202" s="117"/>
      <c r="K202" s="116"/>
      <c r="L202" s="223"/>
      <c r="M202" s="116"/>
      <c r="N202" s="109">
        <f t="shared" si="15"/>
        <v>0</v>
      </c>
      <c r="O202" s="109">
        <f t="shared" si="16"/>
        <v>0</v>
      </c>
      <c r="P202" s="109">
        <f t="shared" si="17"/>
        <v>0</v>
      </c>
      <c r="Q202" s="387"/>
      <c r="R202" s="388"/>
      <c r="S202" s="388"/>
      <c r="T202" s="388"/>
      <c r="U202" s="388"/>
      <c r="V202" s="389"/>
      <c r="W202" s="389"/>
      <c r="X202" s="394"/>
      <c r="Y202" s="391"/>
      <c r="Z202" s="392"/>
      <c r="AA202" s="393"/>
      <c r="AB202" s="110">
        <f t="shared" ref="AB202:AB265" si="19">IF(OR(Y202=0,Z202=0),0,100-(Z202/Y202*100))</f>
        <v>0</v>
      </c>
      <c r="AC202" s="111"/>
      <c r="AD202" s="111"/>
      <c r="AE202" s="405"/>
      <c r="AF202" s="387"/>
      <c r="AG202" s="388"/>
      <c r="AH202" s="406"/>
      <c r="AI202" s="389"/>
      <c r="AJ202" s="407"/>
    </row>
    <row r="203" spans="1:36" s="112" customFormat="1" x14ac:dyDescent="0.25">
      <c r="A203" s="113">
        <v>196</v>
      </c>
      <c r="B203" s="114"/>
      <c r="C203" s="100">
        <f t="shared" si="18"/>
        <v>0</v>
      </c>
      <c r="D203" s="115"/>
      <c r="E203" s="116"/>
      <c r="F203" s="117"/>
      <c r="G203" s="118"/>
      <c r="H203" s="116"/>
      <c r="I203" s="119"/>
      <c r="J203" s="117"/>
      <c r="K203" s="116"/>
      <c r="L203" s="223"/>
      <c r="M203" s="116"/>
      <c r="N203" s="109">
        <f t="shared" si="15"/>
        <v>0</v>
      </c>
      <c r="O203" s="109">
        <f t="shared" si="16"/>
        <v>0</v>
      </c>
      <c r="P203" s="109">
        <f t="shared" si="17"/>
        <v>0</v>
      </c>
      <c r="Q203" s="387"/>
      <c r="R203" s="388"/>
      <c r="S203" s="388"/>
      <c r="T203" s="388"/>
      <c r="U203" s="388"/>
      <c r="V203" s="389"/>
      <c r="W203" s="389"/>
      <c r="X203" s="394"/>
      <c r="Y203" s="391"/>
      <c r="Z203" s="392"/>
      <c r="AA203" s="393"/>
      <c r="AB203" s="110">
        <f t="shared" si="19"/>
        <v>0</v>
      </c>
      <c r="AC203" s="111"/>
      <c r="AD203" s="111"/>
      <c r="AE203" s="405"/>
      <c r="AF203" s="387"/>
      <c r="AG203" s="388"/>
      <c r="AH203" s="406"/>
      <c r="AI203" s="389"/>
      <c r="AJ203" s="407"/>
    </row>
    <row r="204" spans="1:36" s="112" customFormat="1" x14ac:dyDescent="0.25">
      <c r="A204" s="113">
        <v>197</v>
      </c>
      <c r="B204" s="114"/>
      <c r="C204" s="100">
        <f t="shared" si="18"/>
        <v>0</v>
      </c>
      <c r="D204" s="115"/>
      <c r="E204" s="116"/>
      <c r="F204" s="117"/>
      <c r="G204" s="118"/>
      <c r="H204" s="116"/>
      <c r="I204" s="119"/>
      <c r="J204" s="117"/>
      <c r="K204" s="116"/>
      <c r="L204" s="223"/>
      <c r="M204" s="116"/>
      <c r="N204" s="109">
        <f t="shared" si="15"/>
        <v>0</v>
      </c>
      <c r="O204" s="109">
        <f t="shared" si="16"/>
        <v>0</v>
      </c>
      <c r="P204" s="109">
        <f t="shared" si="17"/>
        <v>0</v>
      </c>
      <c r="Q204" s="387"/>
      <c r="R204" s="388"/>
      <c r="S204" s="388"/>
      <c r="T204" s="388"/>
      <c r="U204" s="388"/>
      <c r="V204" s="389"/>
      <c r="W204" s="389"/>
      <c r="X204" s="394"/>
      <c r="Y204" s="391"/>
      <c r="Z204" s="392"/>
      <c r="AA204" s="393"/>
      <c r="AB204" s="110">
        <f t="shared" si="19"/>
        <v>0</v>
      </c>
      <c r="AC204" s="111"/>
      <c r="AD204" s="111"/>
      <c r="AE204" s="405"/>
      <c r="AF204" s="387"/>
      <c r="AG204" s="388"/>
      <c r="AH204" s="406"/>
      <c r="AI204" s="389"/>
      <c r="AJ204" s="407"/>
    </row>
    <row r="205" spans="1:36" s="112" customFormat="1" x14ac:dyDescent="0.25">
      <c r="A205" s="113">
        <v>198</v>
      </c>
      <c r="B205" s="114"/>
      <c r="C205" s="100">
        <f t="shared" si="18"/>
        <v>0</v>
      </c>
      <c r="D205" s="115"/>
      <c r="E205" s="116"/>
      <c r="F205" s="117"/>
      <c r="G205" s="118"/>
      <c r="H205" s="116"/>
      <c r="I205" s="119"/>
      <c r="J205" s="117"/>
      <c r="K205" s="116"/>
      <c r="L205" s="223"/>
      <c r="M205" s="116"/>
      <c r="N205" s="109">
        <f t="shared" si="15"/>
        <v>0</v>
      </c>
      <c r="O205" s="109">
        <f t="shared" si="16"/>
        <v>0</v>
      </c>
      <c r="P205" s="109">
        <f t="shared" si="17"/>
        <v>0</v>
      </c>
      <c r="Q205" s="387"/>
      <c r="R205" s="388"/>
      <c r="S205" s="388"/>
      <c r="T205" s="388"/>
      <c r="U205" s="388"/>
      <c r="V205" s="389"/>
      <c r="W205" s="389"/>
      <c r="X205" s="394"/>
      <c r="Y205" s="391"/>
      <c r="Z205" s="392"/>
      <c r="AA205" s="393"/>
      <c r="AB205" s="110">
        <f t="shared" si="19"/>
        <v>0</v>
      </c>
      <c r="AC205" s="111"/>
      <c r="AD205" s="111"/>
      <c r="AE205" s="405"/>
      <c r="AF205" s="387"/>
      <c r="AG205" s="388"/>
      <c r="AH205" s="406"/>
      <c r="AI205" s="389"/>
      <c r="AJ205" s="407"/>
    </row>
    <row r="206" spans="1:36" s="112" customFormat="1" x14ac:dyDescent="0.25">
      <c r="A206" s="113">
        <v>199</v>
      </c>
      <c r="B206" s="114"/>
      <c r="C206" s="100">
        <f t="shared" si="18"/>
        <v>0</v>
      </c>
      <c r="D206" s="115"/>
      <c r="E206" s="116"/>
      <c r="F206" s="117"/>
      <c r="G206" s="118"/>
      <c r="H206" s="116"/>
      <c r="I206" s="119"/>
      <c r="J206" s="117"/>
      <c r="K206" s="116"/>
      <c r="L206" s="223"/>
      <c r="M206" s="116"/>
      <c r="N206" s="109">
        <f t="shared" si="15"/>
        <v>0</v>
      </c>
      <c r="O206" s="109">
        <f t="shared" si="16"/>
        <v>0</v>
      </c>
      <c r="P206" s="109">
        <f t="shared" si="17"/>
        <v>0</v>
      </c>
      <c r="Q206" s="387"/>
      <c r="R206" s="388"/>
      <c r="S206" s="388"/>
      <c r="T206" s="388"/>
      <c r="U206" s="388"/>
      <c r="V206" s="389"/>
      <c r="W206" s="389"/>
      <c r="X206" s="394"/>
      <c r="Y206" s="391"/>
      <c r="Z206" s="392"/>
      <c r="AA206" s="393"/>
      <c r="AB206" s="110">
        <f t="shared" si="19"/>
        <v>0</v>
      </c>
      <c r="AC206" s="111"/>
      <c r="AD206" s="111"/>
      <c r="AE206" s="405"/>
      <c r="AF206" s="387"/>
      <c r="AG206" s="388"/>
      <c r="AH206" s="406"/>
      <c r="AI206" s="389"/>
      <c r="AJ206" s="407"/>
    </row>
    <row r="207" spans="1:36" s="112" customFormat="1" x14ac:dyDescent="0.25">
      <c r="A207" s="113">
        <v>200</v>
      </c>
      <c r="B207" s="114"/>
      <c r="C207" s="100">
        <f t="shared" si="18"/>
        <v>0</v>
      </c>
      <c r="D207" s="115"/>
      <c r="E207" s="116"/>
      <c r="F207" s="117"/>
      <c r="G207" s="118"/>
      <c r="H207" s="116"/>
      <c r="I207" s="119"/>
      <c r="J207" s="117"/>
      <c r="K207" s="116"/>
      <c r="L207" s="223"/>
      <c r="M207" s="116"/>
      <c r="N207" s="109">
        <f t="shared" si="15"/>
        <v>0</v>
      </c>
      <c r="O207" s="109">
        <f t="shared" si="16"/>
        <v>0</v>
      </c>
      <c r="P207" s="109">
        <f t="shared" si="17"/>
        <v>0</v>
      </c>
      <c r="Q207" s="387"/>
      <c r="R207" s="388"/>
      <c r="S207" s="388"/>
      <c r="T207" s="388"/>
      <c r="U207" s="388"/>
      <c r="V207" s="389"/>
      <c r="W207" s="389"/>
      <c r="X207" s="394"/>
      <c r="Y207" s="391"/>
      <c r="Z207" s="392"/>
      <c r="AA207" s="393"/>
      <c r="AB207" s="110">
        <f t="shared" si="19"/>
        <v>0</v>
      </c>
      <c r="AC207" s="111"/>
      <c r="AD207" s="111"/>
      <c r="AE207" s="405"/>
      <c r="AF207" s="387"/>
      <c r="AG207" s="388"/>
      <c r="AH207" s="406"/>
      <c r="AI207" s="389"/>
      <c r="AJ207" s="407"/>
    </row>
    <row r="208" spans="1:36" s="112" customFormat="1" x14ac:dyDescent="0.25">
      <c r="A208" s="113">
        <v>201</v>
      </c>
      <c r="B208" s="114"/>
      <c r="C208" s="100">
        <f t="shared" si="18"/>
        <v>0</v>
      </c>
      <c r="D208" s="115"/>
      <c r="E208" s="116"/>
      <c r="F208" s="117"/>
      <c r="G208" s="118"/>
      <c r="H208" s="116"/>
      <c r="I208" s="119"/>
      <c r="J208" s="117"/>
      <c r="K208" s="116"/>
      <c r="L208" s="223"/>
      <c r="M208" s="116"/>
      <c r="N208" s="109">
        <f t="shared" si="15"/>
        <v>0</v>
      </c>
      <c r="O208" s="109">
        <f t="shared" si="16"/>
        <v>0</v>
      </c>
      <c r="P208" s="109">
        <f t="shared" si="17"/>
        <v>0</v>
      </c>
      <c r="Q208" s="387"/>
      <c r="R208" s="388"/>
      <c r="S208" s="388"/>
      <c r="T208" s="388"/>
      <c r="U208" s="388"/>
      <c r="V208" s="389"/>
      <c r="W208" s="389"/>
      <c r="X208" s="394"/>
      <c r="Y208" s="391"/>
      <c r="Z208" s="392"/>
      <c r="AA208" s="393"/>
      <c r="AB208" s="110">
        <f t="shared" si="19"/>
        <v>0</v>
      </c>
      <c r="AC208" s="111"/>
      <c r="AD208" s="111"/>
      <c r="AE208" s="405"/>
      <c r="AF208" s="387"/>
      <c r="AG208" s="388"/>
      <c r="AH208" s="406"/>
      <c r="AI208" s="389"/>
      <c r="AJ208" s="407"/>
    </row>
    <row r="209" spans="1:36" s="112" customFormat="1" x14ac:dyDescent="0.25">
      <c r="A209" s="113">
        <v>202</v>
      </c>
      <c r="B209" s="114"/>
      <c r="C209" s="100">
        <f t="shared" si="18"/>
        <v>0</v>
      </c>
      <c r="D209" s="115"/>
      <c r="E209" s="116"/>
      <c r="F209" s="117"/>
      <c r="G209" s="118"/>
      <c r="H209" s="116"/>
      <c r="I209" s="119"/>
      <c r="J209" s="117"/>
      <c r="K209" s="116"/>
      <c r="L209" s="223"/>
      <c r="M209" s="116"/>
      <c r="N209" s="109">
        <f t="shared" si="15"/>
        <v>0</v>
      </c>
      <c r="O209" s="109">
        <f t="shared" si="16"/>
        <v>0</v>
      </c>
      <c r="P209" s="109">
        <f t="shared" si="17"/>
        <v>0</v>
      </c>
      <c r="Q209" s="387"/>
      <c r="R209" s="388"/>
      <c r="S209" s="388"/>
      <c r="T209" s="388"/>
      <c r="U209" s="388"/>
      <c r="V209" s="389"/>
      <c r="W209" s="389"/>
      <c r="X209" s="394"/>
      <c r="Y209" s="391"/>
      <c r="Z209" s="392"/>
      <c r="AA209" s="393"/>
      <c r="AB209" s="110">
        <f t="shared" si="19"/>
        <v>0</v>
      </c>
      <c r="AC209" s="111"/>
      <c r="AD209" s="111"/>
      <c r="AE209" s="405"/>
      <c r="AF209" s="387"/>
      <c r="AG209" s="388"/>
      <c r="AH209" s="406"/>
      <c r="AI209" s="389"/>
      <c r="AJ209" s="407"/>
    </row>
    <row r="210" spans="1:36" s="112" customFormat="1" x14ac:dyDescent="0.25">
      <c r="A210" s="113">
        <v>203</v>
      </c>
      <c r="B210" s="114"/>
      <c r="C210" s="100">
        <f t="shared" si="18"/>
        <v>0</v>
      </c>
      <c r="D210" s="115"/>
      <c r="E210" s="116"/>
      <c r="F210" s="117"/>
      <c r="G210" s="118"/>
      <c r="H210" s="116"/>
      <c r="I210" s="119"/>
      <c r="J210" s="117"/>
      <c r="K210" s="116"/>
      <c r="L210" s="223"/>
      <c r="M210" s="116"/>
      <c r="N210" s="109">
        <f t="shared" si="15"/>
        <v>0</v>
      </c>
      <c r="O210" s="109">
        <f t="shared" si="16"/>
        <v>0</v>
      </c>
      <c r="P210" s="109">
        <f t="shared" si="17"/>
        <v>0</v>
      </c>
      <c r="Q210" s="387"/>
      <c r="R210" s="388"/>
      <c r="S210" s="388"/>
      <c r="T210" s="388"/>
      <c r="U210" s="388"/>
      <c r="V210" s="389"/>
      <c r="W210" s="389"/>
      <c r="X210" s="394"/>
      <c r="Y210" s="391"/>
      <c r="Z210" s="392"/>
      <c r="AA210" s="393"/>
      <c r="AB210" s="110">
        <f t="shared" si="19"/>
        <v>0</v>
      </c>
      <c r="AC210" s="111"/>
      <c r="AD210" s="111"/>
      <c r="AE210" s="405"/>
      <c r="AF210" s="387"/>
      <c r="AG210" s="388"/>
      <c r="AH210" s="406"/>
      <c r="AI210" s="389"/>
      <c r="AJ210" s="407"/>
    </row>
    <row r="211" spans="1:36" s="112" customFormat="1" x14ac:dyDescent="0.25">
      <c r="A211" s="113">
        <v>204</v>
      </c>
      <c r="B211" s="114"/>
      <c r="C211" s="100">
        <f t="shared" si="18"/>
        <v>0</v>
      </c>
      <c r="D211" s="115"/>
      <c r="E211" s="116"/>
      <c r="F211" s="117"/>
      <c r="G211" s="118"/>
      <c r="H211" s="116"/>
      <c r="I211" s="119"/>
      <c r="J211" s="117"/>
      <c r="K211" s="116"/>
      <c r="L211" s="223"/>
      <c r="M211" s="116"/>
      <c r="N211" s="109">
        <f t="shared" si="15"/>
        <v>0</v>
      </c>
      <c r="O211" s="109">
        <f t="shared" si="16"/>
        <v>0</v>
      </c>
      <c r="P211" s="109">
        <f t="shared" si="17"/>
        <v>0</v>
      </c>
      <c r="Q211" s="387"/>
      <c r="R211" s="388"/>
      <c r="S211" s="388"/>
      <c r="T211" s="388"/>
      <c r="U211" s="388"/>
      <c r="V211" s="389"/>
      <c r="W211" s="389"/>
      <c r="X211" s="394"/>
      <c r="Y211" s="391"/>
      <c r="Z211" s="392"/>
      <c r="AA211" s="393"/>
      <c r="AB211" s="110">
        <f t="shared" si="19"/>
        <v>0</v>
      </c>
      <c r="AC211" s="111"/>
      <c r="AD211" s="111"/>
      <c r="AE211" s="405"/>
      <c r="AF211" s="387"/>
      <c r="AG211" s="388"/>
      <c r="AH211" s="406"/>
      <c r="AI211" s="389"/>
      <c r="AJ211" s="407"/>
    </row>
    <row r="212" spans="1:36" s="112" customFormat="1" x14ac:dyDescent="0.25">
      <c r="A212" s="113">
        <v>205</v>
      </c>
      <c r="B212" s="114"/>
      <c r="C212" s="100">
        <f t="shared" si="18"/>
        <v>0</v>
      </c>
      <c r="D212" s="115"/>
      <c r="E212" s="116"/>
      <c r="F212" s="117"/>
      <c r="G212" s="118"/>
      <c r="H212" s="116"/>
      <c r="I212" s="119"/>
      <c r="J212" s="117"/>
      <c r="K212" s="116"/>
      <c r="L212" s="223"/>
      <c r="M212" s="116"/>
      <c r="N212" s="109">
        <f t="shared" si="15"/>
        <v>0</v>
      </c>
      <c r="O212" s="109">
        <f t="shared" si="16"/>
        <v>0</v>
      </c>
      <c r="P212" s="109">
        <f t="shared" si="17"/>
        <v>0</v>
      </c>
      <c r="Q212" s="387"/>
      <c r="R212" s="388"/>
      <c r="S212" s="388"/>
      <c r="T212" s="388"/>
      <c r="U212" s="388"/>
      <c r="V212" s="389"/>
      <c r="W212" s="389"/>
      <c r="X212" s="394"/>
      <c r="Y212" s="391"/>
      <c r="Z212" s="392"/>
      <c r="AA212" s="393"/>
      <c r="AB212" s="110">
        <f t="shared" si="19"/>
        <v>0</v>
      </c>
      <c r="AC212" s="111"/>
      <c r="AD212" s="111"/>
      <c r="AE212" s="405"/>
      <c r="AF212" s="387"/>
      <c r="AG212" s="388"/>
      <c r="AH212" s="406"/>
      <c r="AI212" s="389"/>
      <c r="AJ212" s="407"/>
    </row>
    <row r="213" spans="1:36" s="112" customFormat="1" x14ac:dyDescent="0.25">
      <c r="A213" s="113">
        <v>206</v>
      </c>
      <c r="B213" s="114"/>
      <c r="C213" s="100">
        <f t="shared" si="18"/>
        <v>0</v>
      </c>
      <c r="D213" s="115"/>
      <c r="E213" s="116"/>
      <c r="F213" s="117"/>
      <c r="G213" s="118"/>
      <c r="H213" s="116"/>
      <c r="I213" s="119"/>
      <c r="J213" s="117"/>
      <c r="K213" s="116"/>
      <c r="L213" s="223"/>
      <c r="M213" s="116"/>
      <c r="N213" s="109">
        <f t="shared" si="15"/>
        <v>0</v>
      </c>
      <c r="O213" s="109">
        <f t="shared" si="16"/>
        <v>0</v>
      </c>
      <c r="P213" s="109">
        <f t="shared" si="17"/>
        <v>0</v>
      </c>
      <c r="Q213" s="387"/>
      <c r="R213" s="388"/>
      <c r="S213" s="388"/>
      <c r="T213" s="388"/>
      <c r="U213" s="388"/>
      <c r="V213" s="389"/>
      <c r="W213" s="389"/>
      <c r="X213" s="394"/>
      <c r="Y213" s="391"/>
      <c r="Z213" s="392"/>
      <c r="AA213" s="393"/>
      <c r="AB213" s="110">
        <f t="shared" si="19"/>
        <v>0</v>
      </c>
      <c r="AC213" s="111"/>
      <c r="AD213" s="111"/>
      <c r="AE213" s="405"/>
      <c r="AF213" s="387"/>
      <c r="AG213" s="388"/>
      <c r="AH213" s="406"/>
      <c r="AI213" s="389"/>
      <c r="AJ213" s="407"/>
    </row>
    <row r="214" spans="1:36" s="112" customFormat="1" x14ac:dyDescent="0.25">
      <c r="A214" s="113">
        <v>207</v>
      </c>
      <c r="B214" s="114"/>
      <c r="C214" s="100">
        <f t="shared" si="18"/>
        <v>0</v>
      </c>
      <c r="D214" s="115"/>
      <c r="E214" s="116"/>
      <c r="F214" s="117"/>
      <c r="G214" s="118"/>
      <c r="H214" s="116"/>
      <c r="I214" s="119"/>
      <c r="J214" s="117"/>
      <c r="K214" s="116"/>
      <c r="L214" s="223"/>
      <c r="M214" s="116"/>
      <c r="N214" s="109">
        <f t="shared" si="15"/>
        <v>0</v>
      </c>
      <c r="O214" s="109">
        <f t="shared" si="16"/>
        <v>0</v>
      </c>
      <c r="P214" s="109">
        <f t="shared" si="17"/>
        <v>0</v>
      </c>
      <c r="Q214" s="387"/>
      <c r="R214" s="388"/>
      <c r="S214" s="388"/>
      <c r="T214" s="388"/>
      <c r="U214" s="388"/>
      <c r="V214" s="389"/>
      <c r="W214" s="389"/>
      <c r="X214" s="394"/>
      <c r="Y214" s="391"/>
      <c r="Z214" s="392"/>
      <c r="AA214" s="393"/>
      <c r="AB214" s="110">
        <f t="shared" si="19"/>
        <v>0</v>
      </c>
      <c r="AC214" s="111"/>
      <c r="AD214" s="111"/>
      <c r="AE214" s="405"/>
      <c r="AF214" s="387"/>
      <c r="AG214" s="388"/>
      <c r="AH214" s="406"/>
      <c r="AI214" s="389"/>
      <c r="AJ214" s="407"/>
    </row>
    <row r="215" spans="1:36" s="112" customFormat="1" x14ac:dyDescent="0.25">
      <c r="A215" s="113">
        <v>208</v>
      </c>
      <c r="B215" s="114"/>
      <c r="C215" s="100">
        <f t="shared" si="18"/>
        <v>0</v>
      </c>
      <c r="D215" s="115"/>
      <c r="E215" s="116"/>
      <c r="F215" s="117"/>
      <c r="G215" s="118"/>
      <c r="H215" s="116"/>
      <c r="I215" s="119"/>
      <c r="J215" s="117"/>
      <c r="K215" s="116"/>
      <c r="L215" s="223"/>
      <c r="M215" s="116"/>
      <c r="N215" s="109">
        <f t="shared" si="15"/>
        <v>0</v>
      </c>
      <c r="O215" s="109">
        <f t="shared" si="16"/>
        <v>0</v>
      </c>
      <c r="P215" s="109">
        <f t="shared" si="17"/>
        <v>0</v>
      </c>
      <c r="Q215" s="387"/>
      <c r="R215" s="388"/>
      <c r="S215" s="388"/>
      <c r="T215" s="388"/>
      <c r="U215" s="388"/>
      <c r="V215" s="389"/>
      <c r="W215" s="389"/>
      <c r="X215" s="394"/>
      <c r="Y215" s="391"/>
      <c r="Z215" s="392"/>
      <c r="AA215" s="393"/>
      <c r="AB215" s="110">
        <f t="shared" si="19"/>
        <v>0</v>
      </c>
      <c r="AC215" s="111"/>
      <c r="AD215" s="111"/>
      <c r="AE215" s="405"/>
      <c r="AF215" s="387"/>
      <c r="AG215" s="388"/>
      <c r="AH215" s="406"/>
      <c r="AI215" s="389"/>
      <c r="AJ215" s="407"/>
    </row>
    <row r="216" spans="1:36" s="112" customFormat="1" x14ac:dyDescent="0.25">
      <c r="A216" s="113">
        <v>209</v>
      </c>
      <c r="B216" s="114"/>
      <c r="C216" s="100">
        <f t="shared" si="18"/>
        <v>0</v>
      </c>
      <c r="D216" s="115"/>
      <c r="E216" s="116"/>
      <c r="F216" s="117"/>
      <c r="G216" s="118"/>
      <c r="H216" s="116"/>
      <c r="I216" s="119"/>
      <c r="J216" s="117"/>
      <c r="K216" s="116"/>
      <c r="L216" s="223"/>
      <c r="M216" s="116"/>
      <c r="N216" s="109">
        <f t="shared" si="15"/>
        <v>0</v>
      </c>
      <c r="O216" s="109">
        <f t="shared" si="16"/>
        <v>0</v>
      </c>
      <c r="P216" s="109">
        <f t="shared" si="17"/>
        <v>0</v>
      </c>
      <c r="Q216" s="387"/>
      <c r="R216" s="388"/>
      <c r="S216" s="388"/>
      <c r="T216" s="388"/>
      <c r="U216" s="388"/>
      <c r="V216" s="389"/>
      <c r="W216" s="389"/>
      <c r="X216" s="394"/>
      <c r="Y216" s="391"/>
      <c r="Z216" s="392"/>
      <c r="AA216" s="393"/>
      <c r="AB216" s="110">
        <f t="shared" si="19"/>
        <v>0</v>
      </c>
      <c r="AC216" s="111"/>
      <c r="AD216" s="111"/>
      <c r="AE216" s="405"/>
      <c r="AF216" s="387"/>
      <c r="AG216" s="388"/>
      <c r="AH216" s="406"/>
      <c r="AI216" s="389"/>
      <c r="AJ216" s="407"/>
    </row>
    <row r="217" spans="1:36" s="112" customFormat="1" x14ac:dyDescent="0.25">
      <c r="A217" s="113">
        <v>210</v>
      </c>
      <c r="B217" s="114"/>
      <c r="C217" s="100">
        <f t="shared" si="18"/>
        <v>0</v>
      </c>
      <c r="D217" s="115"/>
      <c r="E217" s="116"/>
      <c r="F217" s="117"/>
      <c r="G217" s="118"/>
      <c r="H217" s="116"/>
      <c r="I217" s="119"/>
      <c r="J217" s="117"/>
      <c r="K217" s="116"/>
      <c r="L217" s="223"/>
      <c r="M217" s="116"/>
      <c r="N217" s="109">
        <f t="shared" si="15"/>
        <v>0</v>
      </c>
      <c r="O217" s="109">
        <f t="shared" si="16"/>
        <v>0</v>
      </c>
      <c r="P217" s="109">
        <f t="shared" si="17"/>
        <v>0</v>
      </c>
      <c r="Q217" s="387"/>
      <c r="R217" s="388"/>
      <c r="S217" s="388"/>
      <c r="T217" s="388"/>
      <c r="U217" s="388"/>
      <c r="V217" s="389"/>
      <c r="W217" s="389"/>
      <c r="X217" s="394"/>
      <c r="Y217" s="391"/>
      <c r="Z217" s="392"/>
      <c r="AA217" s="393"/>
      <c r="AB217" s="110">
        <f t="shared" si="19"/>
        <v>0</v>
      </c>
      <c r="AC217" s="111"/>
      <c r="AD217" s="111"/>
      <c r="AE217" s="405"/>
      <c r="AF217" s="387"/>
      <c r="AG217" s="388"/>
      <c r="AH217" s="406"/>
      <c r="AI217" s="389"/>
      <c r="AJ217" s="407"/>
    </row>
    <row r="218" spans="1:36" s="112" customFormat="1" x14ac:dyDescent="0.25">
      <c r="A218" s="113">
        <v>211</v>
      </c>
      <c r="B218" s="114"/>
      <c r="C218" s="100">
        <f t="shared" si="18"/>
        <v>0</v>
      </c>
      <c r="D218" s="115"/>
      <c r="E218" s="116"/>
      <c r="F218" s="117"/>
      <c r="G218" s="118"/>
      <c r="H218" s="116"/>
      <c r="I218" s="119"/>
      <c r="J218" s="117"/>
      <c r="K218" s="116"/>
      <c r="L218" s="223"/>
      <c r="M218" s="116"/>
      <c r="N218" s="109">
        <f t="shared" si="15"/>
        <v>0</v>
      </c>
      <c r="O218" s="109">
        <f t="shared" si="16"/>
        <v>0</v>
      </c>
      <c r="P218" s="109">
        <f t="shared" si="17"/>
        <v>0</v>
      </c>
      <c r="Q218" s="387"/>
      <c r="R218" s="388"/>
      <c r="S218" s="388"/>
      <c r="T218" s="388"/>
      <c r="U218" s="388"/>
      <c r="V218" s="389"/>
      <c r="W218" s="389"/>
      <c r="X218" s="394"/>
      <c r="Y218" s="391"/>
      <c r="Z218" s="392"/>
      <c r="AA218" s="393"/>
      <c r="AB218" s="110">
        <f t="shared" si="19"/>
        <v>0</v>
      </c>
      <c r="AC218" s="111"/>
      <c r="AD218" s="111"/>
      <c r="AE218" s="405"/>
      <c r="AF218" s="387"/>
      <c r="AG218" s="388"/>
      <c r="AH218" s="406"/>
      <c r="AI218" s="389"/>
      <c r="AJ218" s="407"/>
    </row>
    <row r="219" spans="1:36" s="112" customFormat="1" x14ac:dyDescent="0.25">
      <c r="A219" s="113">
        <v>212</v>
      </c>
      <c r="B219" s="114"/>
      <c r="C219" s="100">
        <f t="shared" si="18"/>
        <v>0</v>
      </c>
      <c r="D219" s="115"/>
      <c r="E219" s="116"/>
      <c r="F219" s="117"/>
      <c r="G219" s="118"/>
      <c r="H219" s="116"/>
      <c r="I219" s="119"/>
      <c r="J219" s="117"/>
      <c r="K219" s="116"/>
      <c r="L219" s="223"/>
      <c r="M219" s="116"/>
      <c r="N219" s="109">
        <f t="shared" si="15"/>
        <v>0</v>
      </c>
      <c r="O219" s="109">
        <f t="shared" si="16"/>
        <v>0</v>
      </c>
      <c r="P219" s="109">
        <f t="shared" si="17"/>
        <v>0</v>
      </c>
      <c r="Q219" s="387"/>
      <c r="R219" s="388"/>
      <c r="S219" s="388"/>
      <c r="T219" s="388"/>
      <c r="U219" s="388"/>
      <c r="V219" s="389"/>
      <c r="W219" s="389"/>
      <c r="X219" s="394"/>
      <c r="Y219" s="391"/>
      <c r="Z219" s="392"/>
      <c r="AA219" s="393"/>
      <c r="AB219" s="110">
        <f t="shared" si="19"/>
        <v>0</v>
      </c>
      <c r="AC219" s="111"/>
      <c r="AD219" s="111"/>
      <c r="AE219" s="405"/>
      <c r="AF219" s="387"/>
      <c r="AG219" s="388"/>
      <c r="AH219" s="406"/>
      <c r="AI219" s="389"/>
      <c r="AJ219" s="407"/>
    </row>
    <row r="220" spans="1:36" s="112" customFormat="1" x14ac:dyDescent="0.25">
      <c r="A220" s="113">
        <v>213</v>
      </c>
      <c r="B220" s="114"/>
      <c r="C220" s="100">
        <f t="shared" si="18"/>
        <v>0</v>
      </c>
      <c r="D220" s="115"/>
      <c r="E220" s="116"/>
      <c r="F220" s="117"/>
      <c r="G220" s="118"/>
      <c r="H220" s="116"/>
      <c r="I220" s="119"/>
      <c r="J220" s="117"/>
      <c r="K220" s="116"/>
      <c r="L220" s="223"/>
      <c r="M220" s="116"/>
      <c r="N220" s="109">
        <f t="shared" si="15"/>
        <v>0</v>
      </c>
      <c r="O220" s="109">
        <f t="shared" si="16"/>
        <v>0</v>
      </c>
      <c r="P220" s="109">
        <f t="shared" si="17"/>
        <v>0</v>
      </c>
      <c r="Q220" s="387"/>
      <c r="R220" s="388"/>
      <c r="S220" s="388"/>
      <c r="T220" s="388"/>
      <c r="U220" s="388"/>
      <c r="V220" s="389"/>
      <c r="W220" s="389"/>
      <c r="X220" s="394"/>
      <c r="Y220" s="391"/>
      <c r="Z220" s="392"/>
      <c r="AA220" s="393"/>
      <c r="AB220" s="110">
        <f t="shared" si="19"/>
        <v>0</v>
      </c>
      <c r="AC220" s="111"/>
      <c r="AD220" s="111"/>
      <c r="AE220" s="405"/>
      <c r="AF220" s="387"/>
      <c r="AG220" s="388"/>
      <c r="AH220" s="406"/>
      <c r="AI220" s="389"/>
      <c r="AJ220" s="407"/>
    </row>
    <row r="221" spans="1:36" s="112" customFormat="1" x14ac:dyDescent="0.25">
      <c r="A221" s="113">
        <v>214</v>
      </c>
      <c r="B221" s="114"/>
      <c r="C221" s="100">
        <f t="shared" si="18"/>
        <v>0</v>
      </c>
      <c r="D221" s="115"/>
      <c r="E221" s="116"/>
      <c r="F221" s="117"/>
      <c r="G221" s="118"/>
      <c r="H221" s="116"/>
      <c r="I221" s="119"/>
      <c r="J221" s="117"/>
      <c r="K221" s="116"/>
      <c r="L221" s="223"/>
      <c r="M221" s="116"/>
      <c r="N221" s="109">
        <f t="shared" si="15"/>
        <v>0</v>
      </c>
      <c r="O221" s="109">
        <f t="shared" si="16"/>
        <v>0</v>
      </c>
      <c r="P221" s="109">
        <f t="shared" si="17"/>
        <v>0</v>
      </c>
      <c r="Q221" s="387"/>
      <c r="R221" s="388"/>
      <c r="S221" s="388"/>
      <c r="T221" s="388"/>
      <c r="U221" s="388"/>
      <c r="V221" s="389"/>
      <c r="W221" s="389"/>
      <c r="X221" s="394"/>
      <c r="Y221" s="391"/>
      <c r="Z221" s="392"/>
      <c r="AA221" s="393"/>
      <c r="AB221" s="110">
        <f t="shared" si="19"/>
        <v>0</v>
      </c>
      <c r="AC221" s="111"/>
      <c r="AD221" s="111"/>
      <c r="AE221" s="405"/>
      <c r="AF221" s="387"/>
      <c r="AG221" s="388"/>
      <c r="AH221" s="406"/>
      <c r="AI221" s="389"/>
      <c r="AJ221" s="407"/>
    </row>
    <row r="222" spans="1:36" s="112" customFormat="1" x14ac:dyDescent="0.25">
      <c r="A222" s="113">
        <v>215</v>
      </c>
      <c r="B222" s="114"/>
      <c r="C222" s="100">
        <f t="shared" si="18"/>
        <v>0</v>
      </c>
      <c r="D222" s="115"/>
      <c r="E222" s="116"/>
      <c r="F222" s="117"/>
      <c r="G222" s="118"/>
      <c r="H222" s="116"/>
      <c r="I222" s="119"/>
      <c r="J222" s="117"/>
      <c r="K222" s="116"/>
      <c r="L222" s="223"/>
      <c r="M222" s="116"/>
      <c r="N222" s="109">
        <f t="shared" si="15"/>
        <v>0</v>
      </c>
      <c r="O222" s="109">
        <f t="shared" si="16"/>
        <v>0</v>
      </c>
      <c r="P222" s="109">
        <f t="shared" si="17"/>
        <v>0</v>
      </c>
      <c r="Q222" s="387"/>
      <c r="R222" s="388"/>
      <c r="S222" s="388"/>
      <c r="T222" s="388"/>
      <c r="U222" s="388"/>
      <c r="V222" s="389"/>
      <c r="W222" s="389"/>
      <c r="X222" s="394"/>
      <c r="Y222" s="391"/>
      <c r="Z222" s="392"/>
      <c r="AA222" s="393"/>
      <c r="AB222" s="110">
        <f t="shared" si="19"/>
        <v>0</v>
      </c>
      <c r="AC222" s="111"/>
      <c r="AD222" s="111"/>
      <c r="AE222" s="405"/>
      <c r="AF222" s="387"/>
      <c r="AG222" s="388"/>
      <c r="AH222" s="406"/>
      <c r="AI222" s="389"/>
      <c r="AJ222" s="407"/>
    </row>
    <row r="223" spans="1:36" s="112" customFormat="1" x14ac:dyDescent="0.25">
      <c r="A223" s="113">
        <v>216</v>
      </c>
      <c r="B223" s="114"/>
      <c r="C223" s="100">
        <f t="shared" si="18"/>
        <v>0</v>
      </c>
      <c r="D223" s="115"/>
      <c r="E223" s="116"/>
      <c r="F223" s="117"/>
      <c r="G223" s="118"/>
      <c r="H223" s="116"/>
      <c r="I223" s="119"/>
      <c r="J223" s="117"/>
      <c r="K223" s="116"/>
      <c r="L223" s="223"/>
      <c r="M223" s="116"/>
      <c r="N223" s="109">
        <f t="shared" si="15"/>
        <v>0</v>
      </c>
      <c r="O223" s="109">
        <f t="shared" si="16"/>
        <v>0</v>
      </c>
      <c r="P223" s="109">
        <f t="shared" si="17"/>
        <v>0</v>
      </c>
      <c r="Q223" s="387"/>
      <c r="R223" s="388"/>
      <c r="S223" s="388"/>
      <c r="T223" s="388"/>
      <c r="U223" s="388"/>
      <c r="V223" s="389"/>
      <c r="W223" s="389"/>
      <c r="X223" s="394"/>
      <c r="Y223" s="391"/>
      <c r="Z223" s="392"/>
      <c r="AA223" s="393"/>
      <c r="AB223" s="110">
        <f t="shared" si="19"/>
        <v>0</v>
      </c>
      <c r="AC223" s="111"/>
      <c r="AD223" s="111"/>
      <c r="AE223" s="405"/>
      <c r="AF223" s="387"/>
      <c r="AG223" s="388"/>
      <c r="AH223" s="406"/>
      <c r="AI223" s="389"/>
      <c r="AJ223" s="407"/>
    </row>
    <row r="224" spans="1:36" s="112" customFormat="1" x14ac:dyDescent="0.25">
      <c r="A224" s="113">
        <v>217</v>
      </c>
      <c r="B224" s="114"/>
      <c r="C224" s="100">
        <f t="shared" si="18"/>
        <v>0</v>
      </c>
      <c r="D224" s="115"/>
      <c r="E224" s="116"/>
      <c r="F224" s="117"/>
      <c r="G224" s="118"/>
      <c r="H224" s="116"/>
      <c r="I224" s="119"/>
      <c r="J224" s="117"/>
      <c r="K224" s="116"/>
      <c r="L224" s="223"/>
      <c r="M224" s="116"/>
      <c r="N224" s="109">
        <f t="shared" si="15"/>
        <v>0</v>
      </c>
      <c r="O224" s="109">
        <f t="shared" si="16"/>
        <v>0</v>
      </c>
      <c r="P224" s="109">
        <f t="shared" si="17"/>
        <v>0</v>
      </c>
      <c r="Q224" s="387"/>
      <c r="R224" s="388"/>
      <c r="S224" s="388"/>
      <c r="T224" s="388"/>
      <c r="U224" s="388"/>
      <c r="V224" s="389"/>
      <c r="W224" s="389"/>
      <c r="X224" s="394"/>
      <c r="Y224" s="391"/>
      <c r="Z224" s="392"/>
      <c r="AA224" s="393"/>
      <c r="AB224" s="110">
        <f t="shared" si="19"/>
        <v>0</v>
      </c>
      <c r="AC224" s="111"/>
      <c r="AD224" s="111"/>
      <c r="AE224" s="405"/>
      <c r="AF224" s="387"/>
      <c r="AG224" s="388"/>
      <c r="AH224" s="406"/>
      <c r="AI224" s="389"/>
      <c r="AJ224" s="407"/>
    </row>
    <row r="225" spans="1:36" s="112" customFormat="1" x14ac:dyDescent="0.25">
      <c r="A225" s="113">
        <v>218</v>
      </c>
      <c r="B225" s="114"/>
      <c r="C225" s="100">
        <f t="shared" si="18"/>
        <v>0</v>
      </c>
      <c r="D225" s="115"/>
      <c r="E225" s="116"/>
      <c r="F225" s="117"/>
      <c r="G225" s="118"/>
      <c r="H225" s="116"/>
      <c r="I225" s="119"/>
      <c r="J225" s="117"/>
      <c r="K225" s="116"/>
      <c r="L225" s="223"/>
      <c r="M225" s="116"/>
      <c r="N225" s="109">
        <f t="shared" si="15"/>
        <v>0</v>
      </c>
      <c r="O225" s="109">
        <f t="shared" si="16"/>
        <v>0</v>
      </c>
      <c r="P225" s="109">
        <f t="shared" si="17"/>
        <v>0</v>
      </c>
      <c r="Q225" s="387"/>
      <c r="R225" s="388"/>
      <c r="S225" s="388"/>
      <c r="T225" s="388"/>
      <c r="U225" s="388"/>
      <c r="V225" s="389"/>
      <c r="W225" s="389"/>
      <c r="X225" s="394"/>
      <c r="Y225" s="391"/>
      <c r="Z225" s="392"/>
      <c r="AA225" s="393"/>
      <c r="AB225" s="110">
        <f t="shared" si="19"/>
        <v>0</v>
      </c>
      <c r="AC225" s="111"/>
      <c r="AD225" s="111"/>
      <c r="AE225" s="405"/>
      <c r="AF225" s="387"/>
      <c r="AG225" s="388"/>
      <c r="AH225" s="406"/>
      <c r="AI225" s="389"/>
      <c r="AJ225" s="407"/>
    </row>
    <row r="226" spans="1:36" s="112" customFormat="1" x14ac:dyDescent="0.25">
      <c r="A226" s="113">
        <v>219</v>
      </c>
      <c r="B226" s="114"/>
      <c r="C226" s="100">
        <f t="shared" si="18"/>
        <v>0</v>
      </c>
      <c r="D226" s="115"/>
      <c r="E226" s="116"/>
      <c r="F226" s="117"/>
      <c r="G226" s="118"/>
      <c r="H226" s="116"/>
      <c r="I226" s="119"/>
      <c r="J226" s="117"/>
      <c r="K226" s="116"/>
      <c r="L226" s="223"/>
      <c r="M226" s="116"/>
      <c r="N226" s="109">
        <f t="shared" si="15"/>
        <v>0</v>
      </c>
      <c r="O226" s="109">
        <f t="shared" si="16"/>
        <v>0</v>
      </c>
      <c r="P226" s="109">
        <f t="shared" si="17"/>
        <v>0</v>
      </c>
      <c r="Q226" s="387"/>
      <c r="R226" s="388"/>
      <c r="S226" s="388"/>
      <c r="T226" s="388"/>
      <c r="U226" s="388"/>
      <c r="V226" s="389"/>
      <c r="W226" s="389"/>
      <c r="X226" s="394"/>
      <c r="Y226" s="391"/>
      <c r="Z226" s="392"/>
      <c r="AA226" s="393"/>
      <c r="AB226" s="110">
        <f t="shared" si="19"/>
        <v>0</v>
      </c>
      <c r="AC226" s="111"/>
      <c r="AD226" s="111"/>
      <c r="AE226" s="405"/>
      <c r="AF226" s="387"/>
      <c r="AG226" s="388"/>
      <c r="AH226" s="406"/>
      <c r="AI226" s="389"/>
      <c r="AJ226" s="407"/>
    </row>
    <row r="227" spans="1:36" s="112" customFormat="1" x14ac:dyDescent="0.25">
      <c r="A227" s="113">
        <v>220</v>
      </c>
      <c r="B227" s="114"/>
      <c r="C227" s="100">
        <f t="shared" si="18"/>
        <v>0</v>
      </c>
      <c r="D227" s="115"/>
      <c r="E227" s="116"/>
      <c r="F227" s="117"/>
      <c r="G227" s="118"/>
      <c r="H227" s="116"/>
      <c r="I227" s="119"/>
      <c r="J227" s="117"/>
      <c r="K227" s="116"/>
      <c r="L227" s="223"/>
      <c r="M227" s="116"/>
      <c r="N227" s="109">
        <f t="shared" si="15"/>
        <v>0</v>
      </c>
      <c r="O227" s="109">
        <f t="shared" si="16"/>
        <v>0</v>
      </c>
      <c r="P227" s="109">
        <f t="shared" si="17"/>
        <v>0</v>
      </c>
      <c r="Q227" s="387"/>
      <c r="R227" s="388"/>
      <c r="S227" s="388"/>
      <c r="T227" s="388"/>
      <c r="U227" s="388"/>
      <c r="V227" s="389"/>
      <c r="W227" s="389"/>
      <c r="X227" s="394"/>
      <c r="Y227" s="391"/>
      <c r="Z227" s="392"/>
      <c r="AA227" s="393"/>
      <c r="AB227" s="110">
        <f t="shared" si="19"/>
        <v>0</v>
      </c>
      <c r="AC227" s="111"/>
      <c r="AD227" s="111"/>
      <c r="AE227" s="405"/>
      <c r="AF227" s="387"/>
      <c r="AG227" s="388"/>
      <c r="AH227" s="406"/>
      <c r="AI227" s="389"/>
      <c r="AJ227" s="407"/>
    </row>
    <row r="228" spans="1:36" s="112" customFormat="1" x14ac:dyDescent="0.25">
      <c r="A228" s="113">
        <v>221</v>
      </c>
      <c r="B228" s="114"/>
      <c r="C228" s="100">
        <f t="shared" si="18"/>
        <v>0</v>
      </c>
      <c r="D228" s="115"/>
      <c r="E228" s="116"/>
      <c r="F228" s="117"/>
      <c r="G228" s="118"/>
      <c r="H228" s="116"/>
      <c r="I228" s="119"/>
      <c r="J228" s="117"/>
      <c r="K228" s="116"/>
      <c r="L228" s="223"/>
      <c r="M228" s="116"/>
      <c r="N228" s="109">
        <f t="shared" si="15"/>
        <v>0</v>
      </c>
      <c r="O228" s="109">
        <f t="shared" si="16"/>
        <v>0</v>
      </c>
      <c r="P228" s="109">
        <f t="shared" si="17"/>
        <v>0</v>
      </c>
      <c r="Q228" s="387"/>
      <c r="R228" s="388"/>
      <c r="S228" s="388"/>
      <c r="T228" s="388"/>
      <c r="U228" s="388"/>
      <c r="V228" s="389"/>
      <c r="W228" s="389"/>
      <c r="X228" s="394"/>
      <c r="Y228" s="391"/>
      <c r="Z228" s="392"/>
      <c r="AA228" s="393"/>
      <c r="AB228" s="110">
        <f t="shared" si="19"/>
        <v>0</v>
      </c>
      <c r="AC228" s="111"/>
      <c r="AD228" s="111"/>
      <c r="AE228" s="405"/>
      <c r="AF228" s="387"/>
      <c r="AG228" s="388"/>
      <c r="AH228" s="406"/>
      <c r="AI228" s="389"/>
      <c r="AJ228" s="407"/>
    </row>
    <row r="229" spans="1:36" s="112" customFormat="1" x14ac:dyDescent="0.25">
      <c r="A229" s="113">
        <v>222</v>
      </c>
      <c r="B229" s="114"/>
      <c r="C229" s="100">
        <f t="shared" si="18"/>
        <v>0</v>
      </c>
      <c r="D229" s="115"/>
      <c r="E229" s="116"/>
      <c r="F229" s="117"/>
      <c r="G229" s="118"/>
      <c r="H229" s="116"/>
      <c r="I229" s="119"/>
      <c r="J229" s="117"/>
      <c r="K229" s="116"/>
      <c r="L229" s="223"/>
      <c r="M229" s="116"/>
      <c r="N229" s="109">
        <f t="shared" si="15"/>
        <v>0</v>
      </c>
      <c r="O229" s="109">
        <f t="shared" si="16"/>
        <v>0</v>
      </c>
      <c r="P229" s="109">
        <f t="shared" si="17"/>
        <v>0</v>
      </c>
      <c r="Q229" s="387"/>
      <c r="R229" s="388"/>
      <c r="S229" s="388"/>
      <c r="T229" s="388"/>
      <c r="U229" s="388"/>
      <c r="V229" s="389"/>
      <c r="W229" s="389"/>
      <c r="X229" s="394"/>
      <c r="Y229" s="391"/>
      <c r="Z229" s="392"/>
      <c r="AA229" s="393"/>
      <c r="AB229" s="110">
        <f t="shared" si="19"/>
        <v>0</v>
      </c>
      <c r="AC229" s="111"/>
      <c r="AD229" s="111"/>
      <c r="AE229" s="405"/>
      <c r="AF229" s="387"/>
      <c r="AG229" s="388"/>
      <c r="AH229" s="406"/>
      <c r="AI229" s="389"/>
      <c r="AJ229" s="407"/>
    </row>
    <row r="230" spans="1:36" s="112" customFormat="1" x14ac:dyDescent="0.25">
      <c r="A230" s="113">
        <v>223</v>
      </c>
      <c r="B230" s="114"/>
      <c r="C230" s="100">
        <f t="shared" si="18"/>
        <v>0</v>
      </c>
      <c r="D230" s="115"/>
      <c r="E230" s="116"/>
      <c r="F230" s="117"/>
      <c r="G230" s="118"/>
      <c r="H230" s="116"/>
      <c r="I230" s="119"/>
      <c r="J230" s="117"/>
      <c r="K230" s="116"/>
      <c r="L230" s="223"/>
      <c r="M230" s="116"/>
      <c r="N230" s="109">
        <f t="shared" si="15"/>
        <v>0</v>
      </c>
      <c r="O230" s="109">
        <f t="shared" si="16"/>
        <v>0</v>
      </c>
      <c r="P230" s="109">
        <f t="shared" si="17"/>
        <v>0</v>
      </c>
      <c r="Q230" s="387"/>
      <c r="R230" s="388"/>
      <c r="S230" s="388"/>
      <c r="T230" s="388"/>
      <c r="U230" s="388"/>
      <c r="V230" s="389"/>
      <c r="W230" s="389"/>
      <c r="X230" s="394"/>
      <c r="Y230" s="391"/>
      <c r="Z230" s="392"/>
      <c r="AA230" s="393"/>
      <c r="AB230" s="110">
        <f t="shared" si="19"/>
        <v>0</v>
      </c>
      <c r="AC230" s="111"/>
      <c r="AD230" s="111"/>
      <c r="AE230" s="405"/>
      <c r="AF230" s="387"/>
      <c r="AG230" s="388"/>
      <c r="AH230" s="406"/>
      <c r="AI230" s="389"/>
      <c r="AJ230" s="407"/>
    </row>
    <row r="231" spans="1:36" s="112" customFormat="1" x14ac:dyDescent="0.25">
      <c r="A231" s="113">
        <v>224</v>
      </c>
      <c r="B231" s="114"/>
      <c r="C231" s="100">
        <f t="shared" si="18"/>
        <v>0</v>
      </c>
      <c r="D231" s="115"/>
      <c r="E231" s="116"/>
      <c r="F231" s="117"/>
      <c r="G231" s="118"/>
      <c r="H231" s="116"/>
      <c r="I231" s="119"/>
      <c r="J231" s="117"/>
      <c r="K231" s="116"/>
      <c r="L231" s="223"/>
      <c r="M231" s="116"/>
      <c r="N231" s="109">
        <f t="shared" si="15"/>
        <v>0</v>
      </c>
      <c r="O231" s="109">
        <f t="shared" si="16"/>
        <v>0</v>
      </c>
      <c r="P231" s="109">
        <f t="shared" si="17"/>
        <v>0</v>
      </c>
      <c r="Q231" s="387"/>
      <c r="R231" s="388"/>
      <c r="S231" s="388"/>
      <c r="T231" s="388"/>
      <c r="U231" s="388"/>
      <c r="V231" s="389"/>
      <c r="W231" s="389"/>
      <c r="X231" s="394"/>
      <c r="Y231" s="391"/>
      <c r="Z231" s="392"/>
      <c r="AA231" s="393"/>
      <c r="AB231" s="110">
        <f t="shared" si="19"/>
        <v>0</v>
      </c>
      <c r="AC231" s="111"/>
      <c r="AD231" s="111"/>
      <c r="AE231" s="405"/>
      <c r="AF231" s="387"/>
      <c r="AG231" s="388"/>
      <c r="AH231" s="406"/>
      <c r="AI231" s="389"/>
      <c r="AJ231" s="407"/>
    </row>
    <row r="232" spans="1:36" s="112" customFormat="1" x14ac:dyDescent="0.25">
      <c r="A232" s="113">
        <v>225</v>
      </c>
      <c r="B232" s="114"/>
      <c r="C232" s="100">
        <f t="shared" si="18"/>
        <v>0</v>
      </c>
      <c r="D232" s="115"/>
      <c r="E232" s="116"/>
      <c r="F232" s="117"/>
      <c r="G232" s="118"/>
      <c r="H232" s="116"/>
      <c r="I232" s="119"/>
      <c r="J232" s="117"/>
      <c r="K232" s="116"/>
      <c r="L232" s="223"/>
      <c r="M232" s="116"/>
      <c r="N232" s="109">
        <f t="shared" si="15"/>
        <v>0</v>
      </c>
      <c r="O232" s="109">
        <f t="shared" si="16"/>
        <v>0</v>
      </c>
      <c r="P232" s="109">
        <f t="shared" si="17"/>
        <v>0</v>
      </c>
      <c r="Q232" s="387"/>
      <c r="R232" s="388"/>
      <c r="S232" s="388"/>
      <c r="T232" s="388"/>
      <c r="U232" s="388"/>
      <c r="V232" s="389"/>
      <c r="W232" s="389"/>
      <c r="X232" s="394"/>
      <c r="Y232" s="391"/>
      <c r="Z232" s="392"/>
      <c r="AA232" s="393"/>
      <c r="AB232" s="110">
        <f t="shared" si="19"/>
        <v>0</v>
      </c>
      <c r="AC232" s="111"/>
      <c r="AD232" s="111"/>
      <c r="AE232" s="405"/>
      <c r="AF232" s="387"/>
      <c r="AG232" s="388"/>
      <c r="AH232" s="406"/>
      <c r="AI232" s="389"/>
      <c r="AJ232" s="407"/>
    </row>
    <row r="233" spans="1:36" s="112" customFormat="1" x14ac:dyDescent="0.25">
      <c r="A233" s="113">
        <v>226</v>
      </c>
      <c r="B233" s="114"/>
      <c r="C233" s="100">
        <f t="shared" si="18"/>
        <v>0</v>
      </c>
      <c r="D233" s="115"/>
      <c r="E233" s="116"/>
      <c r="F233" s="117"/>
      <c r="G233" s="118"/>
      <c r="H233" s="116"/>
      <c r="I233" s="119"/>
      <c r="J233" s="117"/>
      <c r="K233" s="116"/>
      <c r="L233" s="223"/>
      <c r="M233" s="116"/>
      <c r="N233" s="109">
        <f t="shared" si="15"/>
        <v>0</v>
      </c>
      <c r="O233" s="109">
        <f t="shared" si="16"/>
        <v>0</v>
      </c>
      <c r="P233" s="109">
        <f t="shared" si="17"/>
        <v>0</v>
      </c>
      <c r="Q233" s="387"/>
      <c r="R233" s="388"/>
      <c r="S233" s="388"/>
      <c r="T233" s="388"/>
      <c r="U233" s="388"/>
      <c r="V233" s="389"/>
      <c r="W233" s="389"/>
      <c r="X233" s="394"/>
      <c r="Y233" s="391"/>
      <c r="Z233" s="392"/>
      <c r="AA233" s="393"/>
      <c r="AB233" s="110">
        <f t="shared" si="19"/>
        <v>0</v>
      </c>
      <c r="AC233" s="111"/>
      <c r="AD233" s="111"/>
      <c r="AE233" s="405"/>
      <c r="AF233" s="387"/>
      <c r="AG233" s="388"/>
      <c r="AH233" s="406"/>
      <c r="AI233" s="389"/>
      <c r="AJ233" s="407"/>
    </row>
    <row r="234" spans="1:36" s="112" customFormat="1" x14ac:dyDescent="0.25">
      <c r="A234" s="113">
        <v>227</v>
      </c>
      <c r="B234" s="114"/>
      <c r="C234" s="100">
        <f t="shared" si="18"/>
        <v>0</v>
      </c>
      <c r="D234" s="115"/>
      <c r="E234" s="116"/>
      <c r="F234" s="117"/>
      <c r="G234" s="118"/>
      <c r="H234" s="116"/>
      <c r="I234" s="119"/>
      <c r="J234" s="117"/>
      <c r="K234" s="116"/>
      <c r="L234" s="223"/>
      <c r="M234" s="116"/>
      <c r="N234" s="109">
        <f t="shared" si="15"/>
        <v>0</v>
      </c>
      <c r="O234" s="109">
        <f t="shared" si="16"/>
        <v>0</v>
      </c>
      <c r="P234" s="109">
        <f t="shared" si="17"/>
        <v>0</v>
      </c>
      <c r="Q234" s="387"/>
      <c r="R234" s="388"/>
      <c r="S234" s="388"/>
      <c r="T234" s="388"/>
      <c r="U234" s="388"/>
      <c r="V234" s="389"/>
      <c r="W234" s="389"/>
      <c r="X234" s="394"/>
      <c r="Y234" s="391"/>
      <c r="Z234" s="392"/>
      <c r="AA234" s="393"/>
      <c r="AB234" s="110">
        <f t="shared" si="19"/>
        <v>0</v>
      </c>
      <c r="AC234" s="111"/>
      <c r="AD234" s="111"/>
      <c r="AE234" s="405"/>
      <c r="AF234" s="387"/>
      <c r="AG234" s="388"/>
      <c r="AH234" s="406"/>
      <c r="AI234" s="389"/>
      <c r="AJ234" s="407"/>
    </row>
    <row r="235" spans="1:36" s="112" customFormat="1" x14ac:dyDescent="0.25">
      <c r="A235" s="113">
        <v>228</v>
      </c>
      <c r="B235" s="114"/>
      <c r="C235" s="100">
        <f t="shared" si="18"/>
        <v>0</v>
      </c>
      <c r="D235" s="115"/>
      <c r="E235" s="116"/>
      <c r="F235" s="117"/>
      <c r="G235" s="118"/>
      <c r="H235" s="116"/>
      <c r="I235" s="119"/>
      <c r="J235" s="117"/>
      <c r="K235" s="116"/>
      <c r="L235" s="223"/>
      <c r="M235" s="116"/>
      <c r="N235" s="109">
        <f t="shared" si="15"/>
        <v>0</v>
      </c>
      <c r="O235" s="109">
        <f t="shared" si="16"/>
        <v>0</v>
      </c>
      <c r="P235" s="109">
        <f t="shared" si="17"/>
        <v>0</v>
      </c>
      <c r="Q235" s="387"/>
      <c r="R235" s="388"/>
      <c r="S235" s="388"/>
      <c r="T235" s="388"/>
      <c r="U235" s="388"/>
      <c r="V235" s="389"/>
      <c r="W235" s="389"/>
      <c r="X235" s="394"/>
      <c r="Y235" s="391"/>
      <c r="Z235" s="392"/>
      <c r="AA235" s="393"/>
      <c r="AB235" s="110">
        <f t="shared" si="19"/>
        <v>0</v>
      </c>
      <c r="AC235" s="111"/>
      <c r="AD235" s="111"/>
      <c r="AE235" s="405"/>
      <c r="AF235" s="387"/>
      <c r="AG235" s="388"/>
      <c r="AH235" s="406"/>
      <c r="AI235" s="389"/>
      <c r="AJ235" s="407"/>
    </row>
    <row r="236" spans="1:36" s="112" customFormat="1" x14ac:dyDescent="0.25">
      <c r="A236" s="113">
        <v>229</v>
      </c>
      <c r="B236" s="114"/>
      <c r="C236" s="100">
        <f t="shared" si="18"/>
        <v>0</v>
      </c>
      <c r="D236" s="115"/>
      <c r="E236" s="116"/>
      <c r="F236" s="117"/>
      <c r="G236" s="118"/>
      <c r="H236" s="116"/>
      <c r="I236" s="119"/>
      <c r="J236" s="117"/>
      <c r="K236" s="116"/>
      <c r="L236" s="223"/>
      <c r="M236" s="116"/>
      <c r="N236" s="109">
        <f t="shared" si="15"/>
        <v>0</v>
      </c>
      <c r="O236" s="109">
        <f t="shared" si="16"/>
        <v>0</v>
      </c>
      <c r="P236" s="109">
        <f t="shared" si="17"/>
        <v>0</v>
      </c>
      <c r="Q236" s="387"/>
      <c r="R236" s="388"/>
      <c r="S236" s="388"/>
      <c r="T236" s="388"/>
      <c r="U236" s="388"/>
      <c r="V236" s="389"/>
      <c r="W236" s="389"/>
      <c r="X236" s="394"/>
      <c r="Y236" s="391"/>
      <c r="Z236" s="392"/>
      <c r="AA236" s="393"/>
      <c r="AB236" s="110">
        <f t="shared" si="19"/>
        <v>0</v>
      </c>
      <c r="AC236" s="111"/>
      <c r="AD236" s="111"/>
      <c r="AE236" s="405"/>
      <c r="AF236" s="387"/>
      <c r="AG236" s="388"/>
      <c r="AH236" s="406"/>
      <c r="AI236" s="389"/>
      <c r="AJ236" s="407"/>
    </row>
    <row r="237" spans="1:36" s="112" customFormat="1" x14ac:dyDescent="0.25">
      <c r="A237" s="113">
        <v>230</v>
      </c>
      <c r="B237" s="114"/>
      <c r="C237" s="100">
        <f t="shared" si="18"/>
        <v>0</v>
      </c>
      <c r="D237" s="115"/>
      <c r="E237" s="116"/>
      <c r="F237" s="117"/>
      <c r="G237" s="118"/>
      <c r="H237" s="116"/>
      <c r="I237" s="119"/>
      <c r="J237" s="117"/>
      <c r="K237" s="116"/>
      <c r="L237" s="223"/>
      <c r="M237" s="116"/>
      <c r="N237" s="109">
        <f t="shared" si="15"/>
        <v>0</v>
      </c>
      <c r="O237" s="109">
        <f t="shared" si="16"/>
        <v>0</v>
      </c>
      <c r="P237" s="109">
        <f t="shared" si="17"/>
        <v>0</v>
      </c>
      <c r="Q237" s="387"/>
      <c r="R237" s="388"/>
      <c r="S237" s="388"/>
      <c r="T237" s="388"/>
      <c r="U237" s="388"/>
      <c r="V237" s="389"/>
      <c r="W237" s="389"/>
      <c r="X237" s="394"/>
      <c r="Y237" s="391"/>
      <c r="Z237" s="392"/>
      <c r="AA237" s="393"/>
      <c r="AB237" s="110">
        <f t="shared" si="19"/>
        <v>0</v>
      </c>
      <c r="AC237" s="111"/>
      <c r="AD237" s="111"/>
      <c r="AE237" s="405"/>
      <c r="AF237" s="387"/>
      <c r="AG237" s="388"/>
      <c r="AH237" s="406"/>
      <c r="AI237" s="389"/>
      <c r="AJ237" s="407"/>
    </row>
    <row r="238" spans="1:36" s="112" customFormat="1" x14ac:dyDescent="0.25">
      <c r="A238" s="113">
        <v>231</v>
      </c>
      <c r="B238" s="114"/>
      <c r="C238" s="100">
        <f t="shared" si="18"/>
        <v>0</v>
      </c>
      <c r="D238" s="115"/>
      <c r="E238" s="116"/>
      <c r="F238" s="117"/>
      <c r="G238" s="118"/>
      <c r="H238" s="116"/>
      <c r="I238" s="119"/>
      <c r="J238" s="117"/>
      <c r="K238" s="116"/>
      <c r="L238" s="223"/>
      <c r="M238" s="116"/>
      <c r="N238" s="109">
        <f t="shared" si="15"/>
        <v>0</v>
      </c>
      <c r="O238" s="109">
        <f t="shared" si="16"/>
        <v>0</v>
      </c>
      <c r="P238" s="109">
        <f t="shared" si="17"/>
        <v>0</v>
      </c>
      <c r="Q238" s="387"/>
      <c r="R238" s="388"/>
      <c r="S238" s="388"/>
      <c r="T238" s="388"/>
      <c r="U238" s="388"/>
      <c r="V238" s="389"/>
      <c r="W238" s="389"/>
      <c r="X238" s="394"/>
      <c r="Y238" s="391"/>
      <c r="Z238" s="392"/>
      <c r="AA238" s="393"/>
      <c r="AB238" s="110">
        <f t="shared" si="19"/>
        <v>0</v>
      </c>
      <c r="AC238" s="111"/>
      <c r="AD238" s="111"/>
      <c r="AE238" s="405"/>
      <c r="AF238" s="387"/>
      <c r="AG238" s="388"/>
      <c r="AH238" s="406"/>
      <c r="AI238" s="389"/>
      <c r="AJ238" s="407"/>
    </row>
    <row r="239" spans="1:36" s="112" customFormat="1" x14ac:dyDescent="0.25">
      <c r="A239" s="113">
        <v>232</v>
      </c>
      <c r="B239" s="114"/>
      <c r="C239" s="100">
        <f t="shared" si="18"/>
        <v>0</v>
      </c>
      <c r="D239" s="115"/>
      <c r="E239" s="116"/>
      <c r="F239" s="117"/>
      <c r="G239" s="118"/>
      <c r="H239" s="116"/>
      <c r="I239" s="119"/>
      <c r="J239" s="117"/>
      <c r="K239" s="116"/>
      <c r="L239" s="223"/>
      <c r="M239" s="116"/>
      <c r="N239" s="109">
        <f t="shared" si="15"/>
        <v>0</v>
      </c>
      <c r="O239" s="109">
        <f t="shared" si="16"/>
        <v>0</v>
      </c>
      <c r="P239" s="109">
        <f t="shared" si="17"/>
        <v>0</v>
      </c>
      <c r="Q239" s="387"/>
      <c r="R239" s="388"/>
      <c r="S239" s="388"/>
      <c r="T239" s="388"/>
      <c r="U239" s="388"/>
      <c r="V239" s="389"/>
      <c r="W239" s="389"/>
      <c r="X239" s="394"/>
      <c r="Y239" s="391"/>
      <c r="Z239" s="392"/>
      <c r="AA239" s="393"/>
      <c r="AB239" s="110">
        <f t="shared" si="19"/>
        <v>0</v>
      </c>
      <c r="AC239" s="111"/>
      <c r="AD239" s="111"/>
      <c r="AE239" s="405"/>
      <c r="AF239" s="387"/>
      <c r="AG239" s="388"/>
      <c r="AH239" s="406"/>
      <c r="AI239" s="389"/>
      <c r="AJ239" s="407"/>
    </row>
    <row r="240" spans="1:36" s="112" customFormat="1" x14ac:dyDescent="0.25">
      <c r="A240" s="113">
        <v>233</v>
      </c>
      <c r="B240" s="114"/>
      <c r="C240" s="100">
        <f t="shared" si="18"/>
        <v>0</v>
      </c>
      <c r="D240" s="115"/>
      <c r="E240" s="116"/>
      <c r="F240" s="117"/>
      <c r="G240" s="118"/>
      <c r="H240" s="116"/>
      <c r="I240" s="119"/>
      <c r="J240" s="117"/>
      <c r="K240" s="116"/>
      <c r="L240" s="223"/>
      <c r="M240" s="116"/>
      <c r="N240" s="109">
        <f t="shared" si="15"/>
        <v>0</v>
      </c>
      <c r="O240" s="109">
        <f t="shared" si="16"/>
        <v>0</v>
      </c>
      <c r="P240" s="109">
        <f t="shared" si="17"/>
        <v>0</v>
      </c>
      <c r="Q240" s="387"/>
      <c r="R240" s="388"/>
      <c r="S240" s="388"/>
      <c r="T240" s="388"/>
      <c r="U240" s="388"/>
      <c r="V240" s="389"/>
      <c r="W240" s="389"/>
      <c r="X240" s="394"/>
      <c r="Y240" s="391"/>
      <c r="Z240" s="392"/>
      <c r="AA240" s="393"/>
      <c r="AB240" s="110">
        <f t="shared" si="19"/>
        <v>0</v>
      </c>
      <c r="AC240" s="111"/>
      <c r="AD240" s="111"/>
      <c r="AE240" s="405"/>
      <c r="AF240" s="387"/>
      <c r="AG240" s="388"/>
      <c r="AH240" s="406"/>
      <c r="AI240" s="389"/>
      <c r="AJ240" s="407"/>
    </row>
    <row r="241" spans="1:36" s="112" customFormat="1" x14ac:dyDescent="0.25">
      <c r="A241" s="113">
        <v>234</v>
      </c>
      <c r="B241" s="114"/>
      <c r="C241" s="100">
        <f t="shared" si="18"/>
        <v>0</v>
      </c>
      <c r="D241" s="115"/>
      <c r="E241" s="116"/>
      <c r="F241" s="117"/>
      <c r="G241" s="118"/>
      <c r="H241" s="116"/>
      <c r="I241" s="119"/>
      <c r="J241" s="117"/>
      <c r="K241" s="116"/>
      <c r="L241" s="223"/>
      <c r="M241" s="116"/>
      <c r="N241" s="109">
        <f t="shared" si="15"/>
        <v>0</v>
      </c>
      <c r="O241" s="109">
        <f t="shared" si="16"/>
        <v>0</v>
      </c>
      <c r="P241" s="109">
        <f t="shared" si="17"/>
        <v>0</v>
      </c>
      <c r="Q241" s="387"/>
      <c r="R241" s="388"/>
      <c r="S241" s="388"/>
      <c r="T241" s="388"/>
      <c r="U241" s="388"/>
      <c r="V241" s="389"/>
      <c r="W241" s="389"/>
      <c r="X241" s="394"/>
      <c r="Y241" s="391"/>
      <c r="Z241" s="392"/>
      <c r="AA241" s="393"/>
      <c r="AB241" s="110">
        <f t="shared" si="19"/>
        <v>0</v>
      </c>
      <c r="AC241" s="111"/>
      <c r="AD241" s="111"/>
      <c r="AE241" s="405"/>
      <c r="AF241" s="387"/>
      <c r="AG241" s="388"/>
      <c r="AH241" s="406"/>
      <c r="AI241" s="389"/>
      <c r="AJ241" s="407"/>
    </row>
    <row r="242" spans="1:36" s="112" customFormat="1" x14ac:dyDescent="0.25">
      <c r="A242" s="113">
        <v>235</v>
      </c>
      <c r="B242" s="114"/>
      <c r="C242" s="100">
        <f t="shared" si="18"/>
        <v>0</v>
      </c>
      <c r="D242" s="115"/>
      <c r="E242" s="116"/>
      <c r="F242" s="117"/>
      <c r="G242" s="118"/>
      <c r="H242" s="116"/>
      <c r="I242" s="119"/>
      <c r="J242" s="117"/>
      <c r="K242" s="116"/>
      <c r="L242" s="223"/>
      <c r="M242" s="116"/>
      <c r="N242" s="109">
        <f t="shared" si="15"/>
        <v>0</v>
      </c>
      <c r="O242" s="109">
        <f t="shared" si="16"/>
        <v>0</v>
      </c>
      <c r="P242" s="109">
        <f t="shared" si="17"/>
        <v>0</v>
      </c>
      <c r="Q242" s="387"/>
      <c r="R242" s="388"/>
      <c r="S242" s="388"/>
      <c r="T242" s="388"/>
      <c r="U242" s="388"/>
      <c r="V242" s="389"/>
      <c r="W242" s="389"/>
      <c r="X242" s="394"/>
      <c r="Y242" s="391"/>
      <c r="Z242" s="392"/>
      <c r="AA242" s="393"/>
      <c r="AB242" s="110">
        <f t="shared" si="19"/>
        <v>0</v>
      </c>
      <c r="AC242" s="111"/>
      <c r="AD242" s="111"/>
      <c r="AE242" s="405"/>
      <c r="AF242" s="387"/>
      <c r="AG242" s="388"/>
      <c r="AH242" s="406"/>
      <c r="AI242" s="389"/>
      <c r="AJ242" s="407"/>
    </row>
    <row r="243" spans="1:36" s="112" customFormat="1" x14ac:dyDescent="0.25">
      <c r="A243" s="113">
        <v>236</v>
      </c>
      <c r="B243" s="114"/>
      <c r="C243" s="100">
        <f t="shared" si="18"/>
        <v>0</v>
      </c>
      <c r="D243" s="115"/>
      <c r="E243" s="116"/>
      <c r="F243" s="117"/>
      <c r="G243" s="118"/>
      <c r="H243" s="116"/>
      <c r="I243" s="119"/>
      <c r="J243" s="117"/>
      <c r="K243" s="116"/>
      <c r="L243" s="223"/>
      <c r="M243" s="116"/>
      <c r="N243" s="109">
        <f t="shared" si="15"/>
        <v>0</v>
      </c>
      <c r="O243" s="109">
        <f t="shared" si="16"/>
        <v>0</v>
      </c>
      <c r="P243" s="109">
        <f t="shared" si="17"/>
        <v>0</v>
      </c>
      <c r="Q243" s="387"/>
      <c r="R243" s="388"/>
      <c r="S243" s="388"/>
      <c r="T243" s="388"/>
      <c r="U243" s="388"/>
      <c r="V243" s="389"/>
      <c r="W243" s="389"/>
      <c r="X243" s="394"/>
      <c r="Y243" s="391"/>
      <c r="Z243" s="392"/>
      <c r="AA243" s="393"/>
      <c r="AB243" s="110">
        <f t="shared" si="19"/>
        <v>0</v>
      </c>
      <c r="AC243" s="111"/>
      <c r="AD243" s="111"/>
      <c r="AE243" s="405"/>
      <c r="AF243" s="387"/>
      <c r="AG243" s="388"/>
      <c r="AH243" s="406"/>
      <c r="AI243" s="389"/>
      <c r="AJ243" s="407"/>
    </row>
    <row r="244" spans="1:36" s="112" customFormat="1" x14ac:dyDescent="0.25">
      <c r="A244" s="113">
        <v>237</v>
      </c>
      <c r="B244" s="114"/>
      <c r="C244" s="100">
        <f t="shared" si="18"/>
        <v>0</v>
      </c>
      <c r="D244" s="115"/>
      <c r="E244" s="116"/>
      <c r="F244" s="117"/>
      <c r="G244" s="118"/>
      <c r="H244" s="116"/>
      <c r="I244" s="119"/>
      <c r="J244" s="117"/>
      <c r="K244" s="116"/>
      <c r="L244" s="223"/>
      <c r="M244" s="116"/>
      <c r="N244" s="109">
        <f t="shared" si="15"/>
        <v>0</v>
      </c>
      <c r="O244" s="109">
        <f t="shared" si="16"/>
        <v>0</v>
      </c>
      <c r="P244" s="109">
        <f t="shared" si="17"/>
        <v>0</v>
      </c>
      <c r="Q244" s="387"/>
      <c r="R244" s="388"/>
      <c r="S244" s="388"/>
      <c r="T244" s="388"/>
      <c r="U244" s="388"/>
      <c r="V244" s="389"/>
      <c r="W244" s="389"/>
      <c r="X244" s="394"/>
      <c r="Y244" s="391"/>
      <c r="Z244" s="392"/>
      <c r="AA244" s="393"/>
      <c r="AB244" s="110">
        <f t="shared" si="19"/>
        <v>0</v>
      </c>
      <c r="AC244" s="111"/>
      <c r="AD244" s="111"/>
      <c r="AE244" s="405"/>
      <c r="AF244" s="387"/>
      <c r="AG244" s="388"/>
      <c r="AH244" s="406"/>
      <c r="AI244" s="389"/>
      <c r="AJ244" s="407"/>
    </row>
    <row r="245" spans="1:36" s="112" customFormat="1" x14ac:dyDescent="0.25">
      <c r="A245" s="113">
        <v>238</v>
      </c>
      <c r="B245" s="114"/>
      <c r="C245" s="100">
        <f t="shared" si="18"/>
        <v>0</v>
      </c>
      <c r="D245" s="115"/>
      <c r="E245" s="116"/>
      <c r="F245" s="117"/>
      <c r="G245" s="118"/>
      <c r="H245" s="116"/>
      <c r="I245" s="119"/>
      <c r="J245" s="117"/>
      <c r="K245" s="116"/>
      <c r="L245" s="223"/>
      <c r="M245" s="116"/>
      <c r="N245" s="109">
        <f t="shared" si="15"/>
        <v>0</v>
      </c>
      <c r="O245" s="109">
        <f t="shared" si="16"/>
        <v>0</v>
      </c>
      <c r="P245" s="109">
        <f t="shared" si="17"/>
        <v>0</v>
      </c>
      <c r="Q245" s="387"/>
      <c r="R245" s="388"/>
      <c r="S245" s="388"/>
      <c r="T245" s="388"/>
      <c r="U245" s="388"/>
      <c r="V245" s="389"/>
      <c r="W245" s="389"/>
      <c r="X245" s="394"/>
      <c r="Y245" s="391"/>
      <c r="Z245" s="392"/>
      <c r="AA245" s="393"/>
      <c r="AB245" s="110">
        <f t="shared" si="19"/>
        <v>0</v>
      </c>
      <c r="AC245" s="111"/>
      <c r="AD245" s="111"/>
      <c r="AE245" s="405"/>
      <c r="AF245" s="387"/>
      <c r="AG245" s="388"/>
      <c r="AH245" s="406"/>
      <c r="AI245" s="389"/>
      <c r="AJ245" s="407"/>
    </row>
    <row r="246" spans="1:36" s="112" customFormat="1" x14ac:dyDescent="0.25">
      <c r="A246" s="113">
        <v>239</v>
      </c>
      <c r="B246" s="114"/>
      <c r="C246" s="100">
        <f t="shared" si="18"/>
        <v>0</v>
      </c>
      <c r="D246" s="115"/>
      <c r="E246" s="116"/>
      <c r="F246" s="117"/>
      <c r="G246" s="118"/>
      <c r="H246" s="116"/>
      <c r="I246" s="119"/>
      <c r="J246" s="117"/>
      <c r="K246" s="116"/>
      <c r="L246" s="223"/>
      <c r="M246" s="116"/>
      <c r="N246" s="109">
        <f t="shared" si="15"/>
        <v>0</v>
      </c>
      <c r="O246" s="109">
        <f t="shared" si="16"/>
        <v>0</v>
      </c>
      <c r="P246" s="109">
        <f t="shared" si="17"/>
        <v>0</v>
      </c>
      <c r="Q246" s="387"/>
      <c r="R246" s="388"/>
      <c r="S246" s="388"/>
      <c r="T246" s="388"/>
      <c r="U246" s="388"/>
      <c r="V246" s="389"/>
      <c r="W246" s="389"/>
      <c r="X246" s="394"/>
      <c r="Y246" s="391"/>
      <c r="Z246" s="392"/>
      <c r="AA246" s="393"/>
      <c r="AB246" s="110">
        <f t="shared" si="19"/>
        <v>0</v>
      </c>
      <c r="AC246" s="111"/>
      <c r="AD246" s="111"/>
      <c r="AE246" s="405"/>
      <c r="AF246" s="387"/>
      <c r="AG246" s="388"/>
      <c r="AH246" s="406"/>
      <c r="AI246" s="389"/>
      <c r="AJ246" s="407"/>
    </row>
    <row r="247" spans="1:36" s="112" customFormat="1" x14ac:dyDescent="0.25">
      <c r="A247" s="113">
        <v>240</v>
      </c>
      <c r="B247" s="114"/>
      <c r="C247" s="100">
        <f t="shared" si="18"/>
        <v>0</v>
      </c>
      <c r="D247" s="115"/>
      <c r="E247" s="116"/>
      <c r="F247" s="117"/>
      <c r="G247" s="118"/>
      <c r="H247" s="116"/>
      <c r="I247" s="119"/>
      <c r="J247" s="117"/>
      <c r="K247" s="116"/>
      <c r="L247" s="223"/>
      <c r="M247" s="116"/>
      <c r="N247" s="109">
        <f t="shared" si="15"/>
        <v>0</v>
      </c>
      <c r="O247" s="109">
        <f t="shared" si="16"/>
        <v>0</v>
      </c>
      <c r="P247" s="109">
        <f t="shared" si="17"/>
        <v>0</v>
      </c>
      <c r="Q247" s="387"/>
      <c r="R247" s="388"/>
      <c r="S247" s="388"/>
      <c r="T247" s="388"/>
      <c r="U247" s="388"/>
      <c r="V247" s="389"/>
      <c r="W247" s="389"/>
      <c r="X247" s="394"/>
      <c r="Y247" s="391"/>
      <c r="Z247" s="392"/>
      <c r="AA247" s="393"/>
      <c r="AB247" s="110">
        <f t="shared" si="19"/>
        <v>0</v>
      </c>
      <c r="AC247" s="111"/>
      <c r="AD247" s="111"/>
      <c r="AE247" s="405"/>
      <c r="AF247" s="387"/>
      <c r="AG247" s="388"/>
      <c r="AH247" s="406"/>
      <c r="AI247" s="389"/>
      <c r="AJ247" s="407"/>
    </row>
    <row r="248" spans="1:36" s="112" customFormat="1" x14ac:dyDescent="0.25">
      <c r="A248" s="113">
        <v>241</v>
      </c>
      <c r="B248" s="114"/>
      <c r="C248" s="100">
        <f t="shared" si="18"/>
        <v>0</v>
      </c>
      <c r="D248" s="115"/>
      <c r="E248" s="116"/>
      <c r="F248" s="117"/>
      <c r="G248" s="118"/>
      <c r="H248" s="116"/>
      <c r="I248" s="119"/>
      <c r="J248" s="117"/>
      <c r="K248" s="116"/>
      <c r="L248" s="223"/>
      <c r="M248" s="116"/>
      <c r="N248" s="109">
        <f t="shared" si="15"/>
        <v>0</v>
      </c>
      <c r="O248" s="109">
        <f t="shared" si="16"/>
        <v>0</v>
      </c>
      <c r="P248" s="109">
        <f t="shared" si="17"/>
        <v>0</v>
      </c>
      <c r="Q248" s="387"/>
      <c r="R248" s="388"/>
      <c r="S248" s="388"/>
      <c r="T248" s="388"/>
      <c r="U248" s="388"/>
      <c r="V248" s="389"/>
      <c r="W248" s="389"/>
      <c r="X248" s="394"/>
      <c r="Y248" s="391"/>
      <c r="Z248" s="392"/>
      <c r="AA248" s="393"/>
      <c r="AB248" s="110">
        <f t="shared" si="19"/>
        <v>0</v>
      </c>
      <c r="AC248" s="111"/>
      <c r="AD248" s="111"/>
      <c r="AE248" s="405"/>
      <c r="AF248" s="387"/>
      <c r="AG248" s="388"/>
      <c r="AH248" s="406"/>
      <c r="AI248" s="389"/>
      <c r="AJ248" s="407"/>
    </row>
    <row r="249" spans="1:36" s="112" customFormat="1" x14ac:dyDescent="0.25">
      <c r="A249" s="113">
        <v>242</v>
      </c>
      <c r="B249" s="114"/>
      <c r="C249" s="100">
        <f t="shared" si="18"/>
        <v>0</v>
      </c>
      <c r="D249" s="115"/>
      <c r="E249" s="116"/>
      <c r="F249" s="117"/>
      <c r="G249" s="118"/>
      <c r="H249" s="116"/>
      <c r="I249" s="119"/>
      <c r="J249" s="117"/>
      <c r="K249" s="116"/>
      <c r="L249" s="223"/>
      <c r="M249" s="116"/>
      <c r="N249" s="109">
        <f t="shared" si="15"/>
        <v>0</v>
      </c>
      <c r="O249" s="109">
        <f t="shared" si="16"/>
        <v>0</v>
      </c>
      <c r="P249" s="109">
        <f t="shared" si="17"/>
        <v>0</v>
      </c>
      <c r="Q249" s="387"/>
      <c r="R249" s="388"/>
      <c r="S249" s="388"/>
      <c r="T249" s="388"/>
      <c r="U249" s="388"/>
      <c r="V249" s="389"/>
      <c r="W249" s="389"/>
      <c r="X249" s="394"/>
      <c r="Y249" s="391"/>
      <c r="Z249" s="392"/>
      <c r="AA249" s="393"/>
      <c r="AB249" s="110">
        <f t="shared" si="19"/>
        <v>0</v>
      </c>
      <c r="AC249" s="111"/>
      <c r="AD249" s="111"/>
      <c r="AE249" s="405"/>
      <c r="AF249" s="387"/>
      <c r="AG249" s="388"/>
      <c r="AH249" s="406"/>
      <c r="AI249" s="389"/>
      <c r="AJ249" s="407"/>
    </row>
    <row r="250" spans="1:36" s="112" customFormat="1" x14ac:dyDescent="0.25">
      <c r="A250" s="113">
        <v>243</v>
      </c>
      <c r="B250" s="114"/>
      <c r="C250" s="100">
        <f t="shared" si="18"/>
        <v>0</v>
      </c>
      <c r="D250" s="115"/>
      <c r="E250" s="116"/>
      <c r="F250" s="117"/>
      <c r="G250" s="118"/>
      <c r="H250" s="116"/>
      <c r="I250" s="119"/>
      <c r="J250" s="117"/>
      <c r="K250" s="116"/>
      <c r="L250" s="223"/>
      <c r="M250" s="116"/>
      <c r="N250" s="109">
        <f t="shared" si="15"/>
        <v>0</v>
      </c>
      <c r="O250" s="109">
        <f t="shared" si="16"/>
        <v>0</v>
      </c>
      <c r="P250" s="109">
        <f t="shared" si="17"/>
        <v>0</v>
      </c>
      <c r="Q250" s="387"/>
      <c r="R250" s="388"/>
      <c r="S250" s="388"/>
      <c r="T250" s="388"/>
      <c r="U250" s="388"/>
      <c r="V250" s="389"/>
      <c r="W250" s="389"/>
      <c r="X250" s="394"/>
      <c r="Y250" s="391"/>
      <c r="Z250" s="392"/>
      <c r="AA250" s="393"/>
      <c r="AB250" s="110">
        <f t="shared" si="19"/>
        <v>0</v>
      </c>
      <c r="AC250" s="111"/>
      <c r="AD250" s="111"/>
      <c r="AE250" s="405"/>
      <c r="AF250" s="387"/>
      <c r="AG250" s="388"/>
      <c r="AH250" s="406"/>
      <c r="AI250" s="389"/>
      <c r="AJ250" s="407"/>
    </row>
    <row r="251" spans="1:36" s="112" customFormat="1" x14ac:dyDescent="0.25">
      <c r="A251" s="113">
        <v>244</v>
      </c>
      <c r="B251" s="114"/>
      <c r="C251" s="100">
        <f t="shared" si="18"/>
        <v>0</v>
      </c>
      <c r="D251" s="115"/>
      <c r="E251" s="116"/>
      <c r="F251" s="117"/>
      <c r="G251" s="118"/>
      <c r="H251" s="116"/>
      <c r="I251" s="119"/>
      <c r="J251" s="117"/>
      <c r="K251" s="116"/>
      <c r="L251" s="223"/>
      <c r="M251" s="116"/>
      <c r="N251" s="109">
        <f t="shared" si="15"/>
        <v>0</v>
      </c>
      <c r="O251" s="109">
        <f t="shared" si="16"/>
        <v>0</v>
      </c>
      <c r="P251" s="109">
        <f t="shared" si="17"/>
        <v>0</v>
      </c>
      <c r="Q251" s="387"/>
      <c r="R251" s="388"/>
      <c r="S251" s="388"/>
      <c r="T251" s="388"/>
      <c r="U251" s="388"/>
      <c r="V251" s="389"/>
      <c r="W251" s="389"/>
      <c r="X251" s="394"/>
      <c r="Y251" s="391"/>
      <c r="Z251" s="392"/>
      <c r="AA251" s="393"/>
      <c r="AB251" s="110">
        <f t="shared" si="19"/>
        <v>0</v>
      </c>
      <c r="AC251" s="111"/>
      <c r="AD251" s="111"/>
      <c r="AE251" s="405"/>
      <c r="AF251" s="387"/>
      <c r="AG251" s="388"/>
      <c r="AH251" s="406"/>
      <c r="AI251" s="389"/>
      <c r="AJ251" s="407"/>
    </row>
    <row r="252" spans="1:36" s="112" customFormat="1" x14ac:dyDescent="0.25">
      <c r="A252" s="113">
        <v>245</v>
      </c>
      <c r="B252" s="114"/>
      <c r="C252" s="100">
        <f t="shared" si="18"/>
        <v>0</v>
      </c>
      <c r="D252" s="115"/>
      <c r="E252" s="116"/>
      <c r="F252" s="117"/>
      <c r="G252" s="118"/>
      <c r="H252" s="116"/>
      <c r="I252" s="119"/>
      <c r="J252" s="117"/>
      <c r="K252" s="116"/>
      <c r="L252" s="223"/>
      <c r="M252" s="116"/>
      <c r="N252" s="109">
        <f t="shared" si="15"/>
        <v>0</v>
      </c>
      <c r="O252" s="109">
        <f t="shared" si="16"/>
        <v>0</v>
      </c>
      <c r="P252" s="109">
        <f t="shared" si="17"/>
        <v>0</v>
      </c>
      <c r="Q252" s="387"/>
      <c r="R252" s="388"/>
      <c r="S252" s="388"/>
      <c r="T252" s="388"/>
      <c r="U252" s="388"/>
      <c r="V252" s="389"/>
      <c r="W252" s="389"/>
      <c r="X252" s="394"/>
      <c r="Y252" s="391"/>
      <c r="Z252" s="392"/>
      <c r="AA252" s="393"/>
      <c r="AB252" s="110">
        <f t="shared" si="19"/>
        <v>0</v>
      </c>
      <c r="AC252" s="111"/>
      <c r="AD252" s="111"/>
      <c r="AE252" s="405"/>
      <c r="AF252" s="387"/>
      <c r="AG252" s="388"/>
      <c r="AH252" s="406"/>
      <c r="AI252" s="389"/>
      <c r="AJ252" s="407"/>
    </row>
    <row r="253" spans="1:36" s="112" customFormat="1" x14ac:dyDescent="0.25">
      <c r="A253" s="113">
        <v>246</v>
      </c>
      <c r="B253" s="114"/>
      <c r="C253" s="100">
        <f t="shared" si="18"/>
        <v>0</v>
      </c>
      <c r="D253" s="115"/>
      <c r="E253" s="116"/>
      <c r="F253" s="117"/>
      <c r="G253" s="118"/>
      <c r="H253" s="116"/>
      <c r="I253" s="119"/>
      <c r="J253" s="117"/>
      <c r="K253" s="116"/>
      <c r="L253" s="223"/>
      <c r="M253" s="116"/>
      <c r="N253" s="109">
        <f t="shared" si="15"/>
        <v>0</v>
      </c>
      <c r="O253" s="109">
        <f t="shared" si="16"/>
        <v>0</v>
      </c>
      <c r="P253" s="109">
        <f t="shared" si="17"/>
        <v>0</v>
      </c>
      <c r="Q253" s="387"/>
      <c r="R253" s="388"/>
      <c r="S253" s="388"/>
      <c r="T253" s="388"/>
      <c r="U253" s="388"/>
      <c r="V253" s="389"/>
      <c r="W253" s="389"/>
      <c r="X253" s="394"/>
      <c r="Y253" s="391"/>
      <c r="Z253" s="392"/>
      <c r="AA253" s="393"/>
      <c r="AB253" s="110">
        <f t="shared" si="19"/>
        <v>0</v>
      </c>
      <c r="AC253" s="111"/>
      <c r="AD253" s="111"/>
      <c r="AE253" s="405"/>
      <c r="AF253" s="387"/>
      <c r="AG253" s="388"/>
      <c r="AH253" s="406"/>
      <c r="AI253" s="389"/>
      <c r="AJ253" s="407"/>
    </row>
    <row r="254" spans="1:36" s="112" customFormat="1" x14ac:dyDescent="0.25">
      <c r="A254" s="113">
        <v>247</v>
      </c>
      <c r="B254" s="114"/>
      <c r="C254" s="100">
        <f t="shared" si="18"/>
        <v>0</v>
      </c>
      <c r="D254" s="115"/>
      <c r="E254" s="116"/>
      <c r="F254" s="117"/>
      <c r="G254" s="118"/>
      <c r="H254" s="116"/>
      <c r="I254" s="119"/>
      <c r="J254" s="117"/>
      <c r="K254" s="116"/>
      <c r="L254" s="223"/>
      <c r="M254" s="116"/>
      <c r="N254" s="109">
        <f t="shared" si="15"/>
        <v>0</v>
      </c>
      <c r="O254" s="109">
        <f t="shared" si="16"/>
        <v>0</v>
      </c>
      <c r="P254" s="109">
        <f t="shared" si="17"/>
        <v>0</v>
      </c>
      <c r="Q254" s="387"/>
      <c r="R254" s="388"/>
      <c r="S254" s="388"/>
      <c r="T254" s="388"/>
      <c r="U254" s="388"/>
      <c r="V254" s="389"/>
      <c r="W254" s="389"/>
      <c r="X254" s="394"/>
      <c r="Y254" s="391"/>
      <c r="Z254" s="392"/>
      <c r="AA254" s="393"/>
      <c r="AB254" s="110">
        <f t="shared" si="19"/>
        <v>0</v>
      </c>
      <c r="AC254" s="111"/>
      <c r="AD254" s="111"/>
      <c r="AE254" s="405"/>
      <c r="AF254" s="387"/>
      <c r="AG254" s="388"/>
      <c r="AH254" s="406"/>
      <c r="AI254" s="389"/>
      <c r="AJ254" s="407"/>
    </row>
    <row r="255" spans="1:36" s="112" customFormat="1" x14ac:dyDescent="0.25">
      <c r="A255" s="113">
        <v>248</v>
      </c>
      <c r="B255" s="114"/>
      <c r="C255" s="100">
        <f t="shared" si="18"/>
        <v>0</v>
      </c>
      <c r="D255" s="115"/>
      <c r="E255" s="116"/>
      <c r="F255" s="117"/>
      <c r="G255" s="118"/>
      <c r="H255" s="116"/>
      <c r="I255" s="119"/>
      <c r="J255" s="117"/>
      <c r="K255" s="116"/>
      <c r="L255" s="223"/>
      <c r="M255" s="116"/>
      <c r="N255" s="109">
        <f t="shared" si="15"/>
        <v>0</v>
      </c>
      <c r="O255" s="109">
        <f t="shared" si="16"/>
        <v>0</v>
      </c>
      <c r="P255" s="109">
        <f t="shared" si="17"/>
        <v>0</v>
      </c>
      <c r="Q255" s="387"/>
      <c r="R255" s="388"/>
      <c r="S255" s="388"/>
      <c r="T255" s="388"/>
      <c r="U255" s="388"/>
      <c r="V255" s="389"/>
      <c r="W255" s="389"/>
      <c r="X255" s="394"/>
      <c r="Y255" s="391"/>
      <c r="Z255" s="392"/>
      <c r="AA255" s="393"/>
      <c r="AB255" s="110">
        <f t="shared" si="19"/>
        <v>0</v>
      </c>
      <c r="AC255" s="111"/>
      <c r="AD255" s="111"/>
      <c r="AE255" s="405"/>
      <c r="AF255" s="387"/>
      <c r="AG255" s="388"/>
      <c r="AH255" s="406"/>
      <c r="AI255" s="389"/>
      <c r="AJ255" s="407"/>
    </row>
    <row r="256" spans="1:36" s="112" customFormat="1" x14ac:dyDescent="0.25">
      <c r="A256" s="113">
        <v>249</v>
      </c>
      <c r="B256" s="114"/>
      <c r="C256" s="100">
        <f t="shared" si="18"/>
        <v>0</v>
      </c>
      <c r="D256" s="115"/>
      <c r="E256" s="116"/>
      <c r="F256" s="117"/>
      <c r="G256" s="118"/>
      <c r="H256" s="116"/>
      <c r="I256" s="119"/>
      <c r="J256" s="117"/>
      <c r="K256" s="116"/>
      <c r="L256" s="223"/>
      <c r="M256" s="116"/>
      <c r="N256" s="109">
        <f t="shared" si="15"/>
        <v>0</v>
      </c>
      <c r="O256" s="109">
        <f t="shared" si="16"/>
        <v>0</v>
      </c>
      <c r="P256" s="109">
        <f t="shared" si="17"/>
        <v>0</v>
      </c>
      <c r="Q256" s="387"/>
      <c r="R256" s="388"/>
      <c r="S256" s="388"/>
      <c r="T256" s="388"/>
      <c r="U256" s="388"/>
      <c r="V256" s="389"/>
      <c r="W256" s="389"/>
      <c r="X256" s="394"/>
      <c r="Y256" s="391"/>
      <c r="Z256" s="392"/>
      <c r="AA256" s="393"/>
      <c r="AB256" s="110">
        <f t="shared" si="19"/>
        <v>0</v>
      </c>
      <c r="AC256" s="111"/>
      <c r="AD256" s="111"/>
      <c r="AE256" s="405"/>
      <c r="AF256" s="387"/>
      <c r="AG256" s="388"/>
      <c r="AH256" s="406"/>
      <c r="AI256" s="389"/>
      <c r="AJ256" s="407"/>
    </row>
    <row r="257" spans="1:36" s="112" customFormat="1" x14ac:dyDescent="0.25">
      <c r="A257" s="113">
        <v>250</v>
      </c>
      <c r="B257" s="114"/>
      <c r="C257" s="100">
        <f t="shared" si="18"/>
        <v>0</v>
      </c>
      <c r="D257" s="115"/>
      <c r="E257" s="116"/>
      <c r="F257" s="117"/>
      <c r="G257" s="118"/>
      <c r="H257" s="116"/>
      <c r="I257" s="119"/>
      <c r="J257" s="117"/>
      <c r="K257" s="116"/>
      <c r="L257" s="223"/>
      <c r="M257" s="116"/>
      <c r="N257" s="109">
        <f t="shared" si="15"/>
        <v>0</v>
      </c>
      <c r="O257" s="109">
        <f t="shared" si="16"/>
        <v>0</v>
      </c>
      <c r="P257" s="109">
        <f t="shared" si="17"/>
        <v>0</v>
      </c>
      <c r="Q257" s="387"/>
      <c r="R257" s="388"/>
      <c r="S257" s="388"/>
      <c r="T257" s="388"/>
      <c r="U257" s="388"/>
      <c r="V257" s="389"/>
      <c r="W257" s="389"/>
      <c r="X257" s="394"/>
      <c r="Y257" s="391"/>
      <c r="Z257" s="392"/>
      <c r="AA257" s="393"/>
      <c r="AB257" s="110">
        <f t="shared" si="19"/>
        <v>0</v>
      </c>
      <c r="AC257" s="111"/>
      <c r="AD257" s="111"/>
      <c r="AE257" s="405"/>
      <c r="AF257" s="387"/>
      <c r="AG257" s="388"/>
      <c r="AH257" s="406"/>
      <c r="AI257" s="389"/>
      <c r="AJ257" s="407"/>
    </row>
    <row r="258" spans="1:36" s="112" customFormat="1" x14ac:dyDescent="0.25">
      <c r="A258" s="113">
        <v>251</v>
      </c>
      <c r="B258" s="114"/>
      <c r="C258" s="100">
        <f t="shared" si="18"/>
        <v>0</v>
      </c>
      <c r="D258" s="115"/>
      <c r="E258" s="116"/>
      <c r="F258" s="117"/>
      <c r="G258" s="118"/>
      <c r="H258" s="116"/>
      <c r="I258" s="119"/>
      <c r="J258" s="117"/>
      <c r="K258" s="116"/>
      <c r="L258" s="223"/>
      <c r="M258" s="116"/>
      <c r="N258" s="109">
        <f t="shared" si="15"/>
        <v>0</v>
      </c>
      <c r="O258" s="109">
        <f t="shared" si="16"/>
        <v>0</v>
      </c>
      <c r="P258" s="109">
        <f t="shared" si="17"/>
        <v>0</v>
      </c>
      <c r="Q258" s="387"/>
      <c r="R258" s="388"/>
      <c r="S258" s="388"/>
      <c r="T258" s="388"/>
      <c r="U258" s="388"/>
      <c r="V258" s="389"/>
      <c r="W258" s="389"/>
      <c r="X258" s="394"/>
      <c r="Y258" s="391"/>
      <c r="Z258" s="392"/>
      <c r="AA258" s="393"/>
      <c r="AB258" s="110">
        <f t="shared" si="19"/>
        <v>0</v>
      </c>
      <c r="AC258" s="111"/>
      <c r="AD258" s="111"/>
      <c r="AE258" s="405"/>
      <c r="AF258" s="387"/>
      <c r="AG258" s="388"/>
      <c r="AH258" s="406"/>
      <c r="AI258" s="389"/>
      <c r="AJ258" s="407"/>
    </row>
    <row r="259" spans="1:36" s="112" customFormat="1" x14ac:dyDescent="0.25">
      <c r="A259" s="113">
        <v>252</v>
      </c>
      <c r="B259" s="114"/>
      <c r="C259" s="100">
        <f t="shared" si="18"/>
        <v>0</v>
      </c>
      <c r="D259" s="115"/>
      <c r="E259" s="116"/>
      <c r="F259" s="117"/>
      <c r="G259" s="118"/>
      <c r="H259" s="116"/>
      <c r="I259" s="119"/>
      <c r="J259" s="117"/>
      <c r="K259" s="116"/>
      <c r="L259" s="223"/>
      <c r="M259" s="116"/>
      <c r="N259" s="109">
        <f t="shared" si="15"/>
        <v>0</v>
      </c>
      <c r="O259" s="109">
        <f t="shared" si="16"/>
        <v>0</v>
      </c>
      <c r="P259" s="109">
        <f t="shared" si="17"/>
        <v>0</v>
      </c>
      <c r="Q259" s="387"/>
      <c r="R259" s="388"/>
      <c r="S259" s="388"/>
      <c r="T259" s="388"/>
      <c r="U259" s="388"/>
      <c r="V259" s="389"/>
      <c r="W259" s="389"/>
      <c r="X259" s="394"/>
      <c r="Y259" s="391"/>
      <c r="Z259" s="392"/>
      <c r="AA259" s="393"/>
      <c r="AB259" s="110">
        <f t="shared" si="19"/>
        <v>0</v>
      </c>
      <c r="AC259" s="111"/>
      <c r="AD259" s="111"/>
      <c r="AE259" s="405"/>
      <c r="AF259" s="387"/>
      <c r="AG259" s="388"/>
      <c r="AH259" s="406"/>
      <c r="AI259" s="389"/>
      <c r="AJ259" s="407"/>
    </row>
    <row r="260" spans="1:36" s="112" customFormat="1" x14ac:dyDescent="0.25">
      <c r="A260" s="113">
        <v>253</v>
      </c>
      <c r="B260" s="114"/>
      <c r="C260" s="100">
        <f t="shared" si="18"/>
        <v>0</v>
      </c>
      <c r="D260" s="115"/>
      <c r="E260" s="116"/>
      <c r="F260" s="117"/>
      <c r="G260" s="118"/>
      <c r="H260" s="116"/>
      <c r="I260" s="119"/>
      <c r="J260" s="117"/>
      <c r="K260" s="116"/>
      <c r="L260" s="223"/>
      <c r="M260" s="116"/>
      <c r="N260" s="109">
        <f t="shared" si="15"/>
        <v>0</v>
      </c>
      <c r="O260" s="109">
        <f t="shared" si="16"/>
        <v>0</v>
      </c>
      <c r="P260" s="109">
        <f t="shared" si="17"/>
        <v>0</v>
      </c>
      <c r="Q260" s="387"/>
      <c r="R260" s="388"/>
      <c r="S260" s="388"/>
      <c r="T260" s="388"/>
      <c r="U260" s="388"/>
      <c r="V260" s="389"/>
      <c r="W260" s="389"/>
      <c r="X260" s="394"/>
      <c r="Y260" s="391"/>
      <c r="Z260" s="392"/>
      <c r="AA260" s="393"/>
      <c r="AB260" s="110">
        <f t="shared" si="19"/>
        <v>0</v>
      </c>
      <c r="AC260" s="111"/>
      <c r="AD260" s="111"/>
      <c r="AE260" s="405"/>
      <c r="AF260" s="387"/>
      <c r="AG260" s="388"/>
      <c r="AH260" s="406"/>
      <c r="AI260" s="389"/>
      <c r="AJ260" s="407"/>
    </row>
    <row r="261" spans="1:36" s="112" customFormat="1" x14ac:dyDescent="0.25">
      <c r="A261" s="113">
        <v>254</v>
      </c>
      <c r="B261" s="114"/>
      <c r="C261" s="100">
        <f t="shared" si="18"/>
        <v>0</v>
      </c>
      <c r="D261" s="115"/>
      <c r="E261" s="116"/>
      <c r="F261" s="117"/>
      <c r="G261" s="118"/>
      <c r="H261" s="116"/>
      <c r="I261" s="119"/>
      <c r="J261" s="117"/>
      <c r="K261" s="116"/>
      <c r="L261" s="223"/>
      <c r="M261" s="116"/>
      <c r="N261" s="109">
        <f t="shared" si="15"/>
        <v>0</v>
      </c>
      <c r="O261" s="109">
        <f t="shared" si="16"/>
        <v>0</v>
      </c>
      <c r="P261" s="109">
        <f t="shared" si="17"/>
        <v>0</v>
      </c>
      <c r="Q261" s="387"/>
      <c r="R261" s="388"/>
      <c r="S261" s="388"/>
      <c r="T261" s="388"/>
      <c r="U261" s="388"/>
      <c r="V261" s="389"/>
      <c r="W261" s="389"/>
      <c r="X261" s="394"/>
      <c r="Y261" s="391"/>
      <c r="Z261" s="392"/>
      <c r="AA261" s="393"/>
      <c r="AB261" s="110">
        <f t="shared" si="19"/>
        <v>0</v>
      </c>
      <c r="AC261" s="111"/>
      <c r="AD261" s="111"/>
      <c r="AE261" s="405"/>
      <c r="AF261" s="387"/>
      <c r="AG261" s="388"/>
      <c r="AH261" s="406"/>
      <c r="AI261" s="389"/>
      <c r="AJ261" s="407"/>
    </row>
    <row r="262" spans="1:36" s="112" customFormat="1" x14ac:dyDescent="0.25">
      <c r="A262" s="113">
        <v>255</v>
      </c>
      <c r="B262" s="114"/>
      <c r="C262" s="100">
        <f t="shared" si="18"/>
        <v>0</v>
      </c>
      <c r="D262" s="115"/>
      <c r="E262" s="116"/>
      <c r="F262" s="117"/>
      <c r="G262" s="118"/>
      <c r="H262" s="116"/>
      <c r="I262" s="119"/>
      <c r="J262" s="117"/>
      <c r="K262" s="116"/>
      <c r="L262" s="223"/>
      <c r="M262" s="116"/>
      <c r="N262" s="109">
        <f t="shared" si="15"/>
        <v>0</v>
      </c>
      <c r="O262" s="109">
        <f t="shared" si="16"/>
        <v>0</v>
      </c>
      <c r="P262" s="109">
        <f t="shared" si="17"/>
        <v>0</v>
      </c>
      <c r="Q262" s="387"/>
      <c r="R262" s="388"/>
      <c r="S262" s="388"/>
      <c r="T262" s="388"/>
      <c r="U262" s="388"/>
      <c r="V262" s="389"/>
      <c r="W262" s="389"/>
      <c r="X262" s="394"/>
      <c r="Y262" s="391"/>
      <c r="Z262" s="392"/>
      <c r="AA262" s="393"/>
      <c r="AB262" s="110">
        <f t="shared" si="19"/>
        <v>0</v>
      </c>
      <c r="AC262" s="111"/>
      <c r="AD262" s="111"/>
      <c r="AE262" s="405"/>
      <c r="AF262" s="387"/>
      <c r="AG262" s="388"/>
      <c r="AH262" s="406"/>
      <c r="AI262" s="389"/>
      <c r="AJ262" s="407"/>
    </row>
    <row r="263" spans="1:36" s="112" customFormat="1" x14ac:dyDescent="0.25">
      <c r="A263" s="113">
        <v>256</v>
      </c>
      <c r="B263" s="114"/>
      <c r="C263" s="100">
        <f t="shared" si="18"/>
        <v>0</v>
      </c>
      <c r="D263" s="115"/>
      <c r="E263" s="116"/>
      <c r="F263" s="117"/>
      <c r="G263" s="118"/>
      <c r="H263" s="116"/>
      <c r="I263" s="119"/>
      <c r="J263" s="117"/>
      <c r="K263" s="116"/>
      <c r="L263" s="223"/>
      <c r="M263" s="116"/>
      <c r="N263" s="109">
        <f t="shared" si="15"/>
        <v>0</v>
      </c>
      <c r="O263" s="109">
        <f t="shared" si="16"/>
        <v>0</v>
      </c>
      <c r="P263" s="109">
        <f t="shared" si="17"/>
        <v>0</v>
      </c>
      <c r="Q263" s="387"/>
      <c r="R263" s="388"/>
      <c r="S263" s="388"/>
      <c r="T263" s="388"/>
      <c r="U263" s="388"/>
      <c r="V263" s="389"/>
      <c r="W263" s="389"/>
      <c r="X263" s="394"/>
      <c r="Y263" s="391"/>
      <c r="Z263" s="392"/>
      <c r="AA263" s="393"/>
      <c r="AB263" s="110">
        <f t="shared" si="19"/>
        <v>0</v>
      </c>
      <c r="AC263" s="111"/>
      <c r="AD263" s="111"/>
      <c r="AE263" s="405"/>
      <c r="AF263" s="387"/>
      <c r="AG263" s="388"/>
      <c r="AH263" s="406"/>
      <c r="AI263" s="389"/>
      <c r="AJ263" s="407"/>
    </row>
    <row r="264" spans="1:36" s="112" customFormat="1" x14ac:dyDescent="0.25">
      <c r="A264" s="113">
        <v>257</v>
      </c>
      <c r="B264" s="114"/>
      <c r="C264" s="100">
        <f t="shared" si="18"/>
        <v>0</v>
      </c>
      <c r="D264" s="115"/>
      <c r="E264" s="116"/>
      <c r="F264" s="117"/>
      <c r="G264" s="118"/>
      <c r="H264" s="116"/>
      <c r="I264" s="119"/>
      <c r="J264" s="117"/>
      <c r="K264" s="116"/>
      <c r="L264" s="223"/>
      <c r="M264" s="116"/>
      <c r="N264" s="109">
        <f t="shared" si="15"/>
        <v>0</v>
      </c>
      <c r="O264" s="109">
        <f t="shared" si="16"/>
        <v>0</v>
      </c>
      <c r="P264" s="109">
        <f t="shared" si="17"/>
        <v>0</v>
      </c>
      <c r="Q264" s="387"/>
      <c r="R264" s="388"/>
      <c r="S264" s="388"/>
      <c r="T264" s="388"/>
      <c r="U264" s="388"/>
      <c r="V264" s="389"/>
      <c r="W264" s="389"/>
      <c r="X264" s="394"/>
      <c r="Y264" s="391"/>
      <c r="Z264" s="392"/>
      <c r="AA264" s="393"/>
      <c r="AB264" s="110">
        <f t="shared" si="19"/>
        <v>0</v>
      </c>
      <c r="AC264" s="111"/>
      <c r="AD264" s="111"/>
      <c r="AE264" s="405"/>
      <c r="AF264" s="387"/>
      <c r="AG264" s="388"/>
      <c r="AH264" s="406"/>
      <c r="AI264" s="389"/>
      <c r="AJ264" s="407"/>
    </row>
    <row r="265" spans="1:36" s="112" customFormat="1" x14ac:dyDescent="0.25">
      <c r="A265" s="113">
        <v>258</v>
      </c>
      <c r="B265" s="114"/>
      <c r="C265" s="100">
        <f t="shared" si="18"/>
        <v>0</v>
      </c>
      <c r="D265" s="115"/>
      <c r="E265" s="116"/>
      <c r="F265" s="117"/>
      <c r="G265" s="118"/>
      <c r="H265" s="116"/>
      <c r="I265" s="119"/>
      <c r="J265" s="117"/>
      <c r="K265" s="116"/>
      <c r="L265" s="223"/>
      <c r="M265" s="116"/>
      <c r="N265" s="109">
        <f t="shared" ref="N265:N309" si="20">IF(OR(D265=1,E265=1,F265=1),1,0)</f>
        <v>0</v>
      </c>
      <c r="O265" s="109">
        <f t="shared" ref="O265:O309" si="21">IF(OR(G265=1,H265=1),0,N265)</f>
        <v>0</v>
      </c>
      <c r="P265" s="109">
        <f t="shared" ref="P265:P309" si="22">IF(OR(J265=1,L265=1),1,O265)</f>
        <v>0</v>
      </c>
      <c r="Q265" s="387"/>
      <c r="R265" s="388"/>
      <c r="S265" s="388"/>
      <c r="T265" s="388"/>
      <c r="U265" s="388"/>
      <c r="V265" s="389"/>
      <c r="W265" s="389"/>
      <c r="X265" s="394"/>
      <c r="Y265" s="391"/>
      <c r="Z265" s="392"/>
      <c r="AA265" s="393"/>
      <c r="AB265" s="110">
        <f t="shared" si="19"/>
        <v>0</v>
      </c>
      <c r="AC265" s="111"/>
      <c r="AD265" s="111"/>
      <c r="AE265" s="405"/>
      <c r="AF265" s="387"/>
      <c r="AG265" s="388"/>
      <c r="AH265" s="406"/>
      <c r="AI265" s="389"/>
      <c r="AJ265" s="407"/>
    </row>
    <row r="266" spans="1:36" s="112" customFormat="1" x14ac:dyDescent="0.25">
      <c r="A266" s="113">
        <v>259</v>
      </c>
      <c r="B266" s="114"/>
      <c r="C266" s="100">
        <f t="shared" ref="C266:C309" si="23">IF(OR(K266=1,M266=1),0,P266)</f>
        <v>0</v>
      </c>
      <c r="D266" s="115"/>
      <c r="E266" s="116"/>
      <c r="F266" s="117"/>
      <c r="G266" s="118"/>
      <c r="H266" s="116"/>
      <c r="I266" s="119"/>
      <c r="J266" s="117"/>
      <c r="K266" s="116"/>
      <c r="L266" s="223"/>
      <c r="M266" s="116"/>
      <c r="N266" s="109">
        <f t="shared" si="20"/>
        <v>0</v>
      </c>
      <c r="O266" s="109">
        <f t="shared" si="21"/>
        <v>0</v>
      </c>
      <c r="P266" s="109">
        <f t="shared" si="22"/>
        <v>0</v>
      </c>
      <c r="Q266" s="387"/>
      <c r="R266" s="388"/>
      <c r="S266" s="388"/>
      <c r="T266" s="388"/>
      <c r="U266" s="388"/>
      <c r="V266" s="389"/>
      <c r="W266" s="389"/>
      <c r="X266" s="394"/>
      <c r="Y266" s="391"/>
      <c r="Z266" s="392"/>
      <c r="AA266" s="393"/>
      <c r="AB266" s="110">
        <f t="shared" ref="AB266:AB309" si="24">IF(OR(Y266=0,Z266=0),0,100-(Z266/Y266*100))</f>
        <v>0</v>
      </c>
      <c r="AC266" s="111"/>
      <c r="AD266" s="111"/>
      <c r="AE266" s="405"/>
      <c r="AF266" s="387"/>
      <c r="AG266" s="388"/>
      <c r="AH266" s="406"/>
      <c r="AI266" s="389"/>
      <c r="AJ266" s="407"/>
    </row>
    <row r="267" spans="1:36" s="112" customFormat="1" x14ac:dyDescent="0.25">
      <c r="A267" s="113">
        <v>260</v>
      </c>
      <c r="B267" s="114"/>
      <c r="C267" s="100">
        <f t="shared" si="23"/>
        <v>0</v>
      </c>
      <c r="D267" s="115"/>
      <c r="E267" s="116"/>
      <c r="F267" s="117"/>
      <c r="G267" s="118"/>
      <c r="H267" s="116"/>
      <c r="I267" s="119"/>
      <c r="J267" s="117"/>
      <c r="K267" s="116"/>
      <c r="L267" s="223"/>
      <c r="M267" s="116"/>
      <c r="N267" s="109">
        <f t="shared" si="20"/>
        <v>0</v>
      </c>
      <c r="O267" s="109">
        <f t="shared" si="21"/>
        <v>0</v>
      </c>
      <c r="P267" s="109">
        <f t="shared" si="22"/>
        <v>0</v>
      </c>
      <c r="Q267" s="387"/>
      <c r="R267" s="388"/>
      <c r="S267" s="388"/>
      <c r="T267" s="388"/>
      <c r="U267" s="388"/>
      <c r="V267" s="389"/>
      <c r="W267" s="389"/>
      <c r="X267" s="394"/>
      <c r="Y267" s="391"/>
      <c r="Z267" s="392"/>
      <c r="AA267" s="393"/>
      <c r="AB267" s="110">
        <f t="shared" si="24"/>
        <v>0</v>
      </c>
      <c r="AC267" s="111"/>
      <c r="AD267" s="111"/>
      <c r="AE267" s="405"/>
      <c r="AF267" s="387"/>
      <c r="AG267" s="388"/>
      <c r="AH267" s="406"/>
      <c r="AI267" s="389"/>
      <c r="AJ267" s="407"/>
    </row>
    <row r="268" spans="1:36" s="112" customFormat="1" x14ac:dyDescent="0.25">
      <c r="A268" s="113">
        <v>261</v>
      </c>
      <c r="B268" s="114"/>
      <c r="C268" s="100">
        <f t="shared" si="23"/>
        <v>0</v>
      </c>
      <c r="D268" s="115"/>
      <c r="E268" s="116"/>
      <c r="F268" s="117"/>
      <c r="G268" s="118"/>
      <c r="H268" s="116"/>
      <c r="I268" s="119"/>
      <c r="J268" s="117"/>
      <c r="K268" s="116"/>
      <c r="L268" s="223"/>
      <c r="M268" s="116"/>
      <c r="N268" s="109">
        <f t="shared" si="20"/>
        <v>0</v>
      </c>
      <c r="O268" s="109">
        <f t="shared" si="21"/>
        <v>0</v>
      </c>
      <c r="P268" s="109">
        <f t="shared" si="22"/>
        <v>0</v>
      </c>
      <c r="Q268" s="387"/>
      <c r="R268" s="388"/>
      <c r="S268" s="388"/>
      <c r="T268" s="388"/>
      <c r="U268" s="388"/>
      <c r="V268" s="389"/>
      <c r="W268" s="389"/>
      <c r="X268" s="394"/>
      <c r="Y268" s="391"/>
      <c r="Z268" s="392"/>
      <c r="AA268" s="393"/>
      <c r="AB268" s="110">
        <f t="shared" si="24"/>
        <v>0</v>
      </c>
      <c r="AC268" s="111"/>
      <c r="AD268" s="111"/>
      <c r="AE268" s="405"/>
      <c r="AF268" s="387"/>
      <c r="AG268" s="388"/>
      <c r="AH268" s="406"/>
      <c r="AI268" s="389"/>
      <c r="AJ268" s="407"/>
    </row>
    <row r="269" spans="1:36" s="112" customFormat="1" x14ac:dyDescent="0.25">
      <c r="A269" s="113">
        <v>262</v>
      </c>
      <c r="B269" s="114"/>
      <c r="C269" s="100">
        <f t="shared" si="23"/>
        <v>0</v>
      </c>
      <c r="D269" s="115"/>
      <c r="E269" s="116"/>
      <c r="F269" s="117"/>
      <c r="G269" s="118"/>
      <c r="H269" s="116"/>
      <c r="I269" s="119"/>
      <c r="J269" s="117"/>
      <c r="K269" s="116"/>
      <c r="L269" s="223"/>
      <c r="M269" s="116"/>
      <c r="N269" s="109">
        <f t="shared" si="20"/>
        <v>0</v>
      </c>
      <c r="O269" s="109">
        <f t="shared" si="21"/>
        <v>0</v>
      </c>
      <c r="P269" s="109">
        <f t="shared" si="22"/>
        <v>0</v>
      </c>
      <c r="Q269" s="387"/>
      <c r="R269" s="388"/>
      <c r="S269" s="388"/>
      <c r="T269" s="388"/>
      <c r="U269" s="388"/>
      <c r="V269" s="389"/>
      <c r="W269" s="389"/>
      <c r="X269" s="394"/>
      <c r="Y269" s="391"/>
      <c r="Z269" s="392"/>
      <c r="AA269" s="393"/>
      <c r="AB269" s="110">
        <f t="shared" si="24"/>
        <v>0</v>
      </c>
      <c r="AC269" s="111"/>
      <c r="AD269" s="111"/>
      <c r="AE269" s="405"/>
      <c r="AF269" s="387"/>
      <c r="AG269" s="388"/>
      <c r="AH269" s="406"/>
      <c r="AI269" s="389"/>
      <c r="AJ269" s="407"/>
    </row>
    <row r="270" spans="1:36" s="112" customFormat="1" x14ac:dyDescent="0.25">
      <c r="A270" s="113">
        <v>263</v>
      </c>
      <c r="B270" s="114"/>
      <c r="C270" s="100">
        <f t="shared" si="23"/>
        <v>0</v>
      </c>
      <c r="D270" s="115"/>
      <c r="E270" s="116"/>
      <c r="F270" s="117"/>
      <c r="G270" s="118"/>
      <c r="H270" s="116"/>
      <c r="I270" s="119"/>
      <c r="J270" s="117"/>
      <c r="K270" s="116"/>
      <c r="L270" s="223"/>
      <c r="M270" s="116"/>
      <c r="N270" s="109">
        <f t="shared" si="20"/>
        <v>0</v>
      </c>
      <c r="O270" s="109">
        <f t="shared" si="21"/>
        <v>0</v>
      </c>
      <c r="P270" s="109">
        <f t="shared" si="22"/>
        <v>0</v>
      </c>
      <c r="Q270" s="387"/>
      <c r="R270" s="388"/>
      <c r="S270" s="388"/>
      <c r="T270" s="388"/>
      <c r="U270" s="388"/>
      <c r="V270" s="389"/>
      <c r="W270" s="389"/>
      <c r="X270" s="394"/>
      <c r="Y270" s="391"/>
      <c r="Z270" s="392"/>
      <c r="AA270" s="393"/>
      <c r="AB270" s="110">
        <f t="shared" si="24"/>
        <v>0</v>
      </c>
      <c r="AC270" s="111"/>
      <c r="AD270" s="111"/>
      <c r="AE270" s="405"/>
      <c r="AF270" s="387"/>
      <c r="AG270" s="388"/>
      <c r="AH270" s="406"/>
      <c r="AI270" s="389"/>
      <c r="AJ270" s="407"/>
    </row>
    <row r="271" spans="1:36" s="112" customFormat="1" x14ac:dyDescent="0.25">
      <c r="A271" s="113">
        <v>264</v>
      </c>
      <c r="B271" s="114"/>
      <c r="C271" s="100">
        <f t="shared" si="23"/>
        <v>0</v>
      </c>
      <c r="D271" s="115"/>
      <c r="E271" s="116"/>
      <c r="F271" s="117"/>
      <c r="G271" s="118"/>
      <c r="H271" s="116"/>
      <c r="I271" s="119"/>
      <c r="J271" s="117"/>
      <c r="K271" s="116"/>
      <c r="L271" s="223"/>
      <c r="M271" s="116"/>
      <c r="N271" s="109">
        <f t="shared" si="20"/>
        <v>0</v>
      </c>
      <c r="O271" s="109">
        <f t="shared" si="21"/>
        <v>0</v>
      </c>
      <c r="P271" s="109">
        <f t="shared" si="22"/>
        <v>0</v>
      </c>
      <c r="Q271" s="387"/>
      <c r="R271" s="388"/>
      <c r="S271" s="388"/>
      <c r="T271" s="388"/>
      <c r="U271" s="388"/>
      <c r="V271" s="389"/>
      <c r="W271" s="389"/>
      <c r="X271" s="394"/>
      <c r="Y271" s="391"/>
      <c r="Z271" s="392"/>
      <c r="AA271" s="393"/>
      <c r="AB271" s="110">
        <f t="shared" si="24"/>
        <v>0</v>
      </c>
      <c r="AC271" s="111"/>
      <c r="AD271" s="111"/>
      <c r="AE271" s="405"/>
      <c r="AF271" s="387"/>
      <c r="AG271" s="388"/>
      <c r="AH271" s="406"/>
      <c r="AI271" s="389"/>
      <c r="AJ271" s="407"/>
    </row>
    <row r="272" spans="1:36" s="112" customFormat="1" x14ac:dyDescent="0.25">
      <c r="A272" s="113">
        <v>265</v>
      </c>
      <c r="B272" s="114"/>
      <c r="C272" s="100">
        <f t="shared" si="23"/>
        <v>0</v>
      </c>
      <c r="D272" s="115"/>
      <c r="E272" s="116"/>
      <c r="F272" s="117"/>
      <c r="G272" s="118"/>
      <c r="H272" s="116"/>
      <c r="I272" s="119"/>
      <c r="J272" s="117"/>
      <c r="K272" s="116"/>
      <c r="L272" s="223"/>
      <c r="M272" s="116"/>
      <c r="N272" s="109">
        <f t="shared" si="20"/>
        <v>0</v>
      </c>
      <c r="O272" s="109">
        <f t="shared" si="21"/>
        <v>0</v>
      </c>
      <c r="P272" s="109">
        <f t="shared" si="22"/>
        <v>0</v>
      </c>
      <c r="Q272" s="387"/>
      <c r="R272" s="388"/>
      <c r="S272" s="388"/>
      <c r="T272" s="388"/>
      <c r="U272" s="388"/>
      <c r="V272" s="389"/>
      <c r="W272" s="389"/>
      <c r="X272" s="394"/>
      <c r="Y272" s="391"/>
      <c r="Z272" s="392"/>
      <c r="AA272" s="393"/>
      <c r="AB272" s="110">
        <f t="shared" si="24"/>
        <v>0</v>
      </c>
      <c r="AC272" s="111"/>
      <c r="AD272" s="111"/>
      <c r="AE272" s="405"/>
      <c r="AF272" s="387"/>
      <c r="AG272" s="388"/>
      <c r="AH272" s="406"/>
      <c r="AI272" s="389"/>
      <c r="AJ272" s="407"/>
    </row>
    <row r="273" spans="1:36" s="112" customFormat="1" x14ac:dyDescent="0.25">
      <c r="A273" s="113">
        <v>266</v>
      </c>
      <c r="B273" s="114"/>
      <c r="C273" s="100">
        <f t="shared" si="23"/>
        <v>0</v>
      </c>
      <c r="D273" s="115"/>
      <c r="E273" s="116"/>
      <c r="F273" s="117"/>
      <c r="G273" s="118"/>
      <c r="H273" s="116"/>
      <c r="I273" s="119"/>
      <c r="J273" s="117"/>
      <c r="K273" s="116"/>
      <c r="L273" s="223"/>
      <c r="M273" s="116"/>
      <c r="N273" s="109">
        <f t="shared" si="20"/>
        <v>0</v>
      </c>
      <c r="O273" s="109">
        <f t="shared" si="21"/>
        <v>0</v>
      </c>
      <c r="P273" s="109">
        <f t="shared" si="22"/>
        <v>0</v>
      </c>
      <c r="Q273" s="387"/>
      <c r="R273" s="388"/>
      <c r="S273" s="388"/>
      <c r="T273" s="388"/>
      <c r="U273" s="388"/>
      <c r="V273" s="389"/>
      <c r="W273" s="389"/>
      <c r="X273" s="394"/>
      <c r="Y273" s="391"/>
      <c r="Z273" s="392"/>
      <c r="AA273" s="393"/>
      <c r="AB273" s="110">
        <f t="shared" si="24"/>
        <v>0</v>
      </c>
      <c r="AC273" s="111"/>
      <c r="AD273" s="111"/>
      <c r="AE273" s="405"/>
      <c r="AF273" s="387"/>
      <c r="AG273" s="388"/>
      <c r="AH273" s="406"/>
      <c r="AI273" s="389"/>
      <c r="AJ273" s="407"/>
    </row>
    <row r="274" spans="1:36" s="112" customFormat="1" x14ac:dyDescent="0.25">
      <c r="A274" s="113">
        <v>267</v>
      </c>
      <c r="B274" s="114"/>
      <c r="C274" s="100">
        <f t="shared" si="23"/>
        <v>0</v>
      </c>
      <c r="D274" s="115"/>
      <c r="E274" s="116"/>
      <c r="F274" s="117"/>
      <c r="G274" s="118"/>
      <c r="H274" s="116"/>
      <c r="I274" s="119"/>
      <c r="J274" s="117"/>
      <c r="K274" s="116"/>
      <c r="L274" s="223"/>
      <c r="M274" s="116"/>
      <c r="N274" s="109">
        <f t="shared" si="20"/>
        <v>0</v>
      </c>
      <c r="O274" s="109">
        <f t="shared" si="21"/>
        <v>0</v>
      </c>
      <c r="P274" s="109">
        <f t="shared" si="22"/>
        <v>0</v>
      </c>
      <c r="Q274" s="387"/>
      <c r="R274" s="388"/>
      <c r="S274" s="388"/>
      <c r="T274" s="388"/>
      <c r="U274" s="388"/>
      <c r="V274" s="389"/>
      <c r="W274" s="389"/>
      <c r="X274" s="394"/>
      <c r="Y274" s="391"/>
      <c r="Z274" s="392"/>
      <c r="AA274" s="393"/>
      <c r="AB274" s="110">
        <f t="shared" si="24"/>
        <v>0</v>
      </c>
      <c r="AC274" s="111"/>
      <c r="AD274" s="111"/>
      <c r="AE274" s="405"/>
      <c r="AF274" s="387"/>
      <c r="AG274" s="388"/>
      <c r="AH274" s="406"/>
      <c r="AI274" s="389"/>
      <c r="AJ274" s="407"/>
    </row>
    <row r="275" spans="1:36" s="112" customFormat="1" x14ac:dyDescent="0.25">
      <c r="A275" s="113">
        <v>268</v>
      </c>
      <c r="B275" s="114"/>
      <c r="C275" s="100">
        <f t="shared" si="23"/>
        <v>0</v>
      </c>
      <c r="D275" s="115"/>
      <c r="E275" s="116"/>
      <c r="F275" s="117"/>
      <c r="G275" s="118"/>
      <c r="H275" s="116"/>
      <c r="I275" s="119"/>
      <c r="J275" s="117"/>
      <c r="K275" s="116"/>
      <c r="L275" s="223"/>
      <c r="M275" s="116"/>
      <c r="N275" s="109">
        <f t="shared" si="20"/>
        <v>0</v>
      </c>
      <c r="O275" s="109">
        <f t="shared" si="21"/>
        <v>0</v>
      </c>
      <c r="P275" s="109">
        <f t="shared" si="22"/>
        <v>0</v>
      </c>
      <c r="Q275" s="387"/>
      <c r="R275" s="388"/>
      <c r="S275" s="388"/>
      <c r="T275" s="388"/>
      <c r="U275" s="388"/>
      <c r="V275" s="389"/>
      <c r="W275" s="389"/>
      <c r="X275" s="394"/>
      <c r="Y275" s="391"/>
      <c r="Z275" s="392"/>
      <c r="AA275" s="393"/>
      <c r="AB275" s="110">
        <f t="shared" si="24"/>
        <v>0</v>
      </c>
      <c r="AC275" s="111"/>
      <c r="AD275" s="111"/>
      <c r="AE275" s="405"/>
      <c r="AF275" s="387"/>
      <c r="AG275" s="388"/>
      <c r="AH275" s="406"/>
      <c r="AI275" s="389"/>
      <c r="AJ275" s="407"/>
    </row>
    <row r="276" spans="1:36" s="112" customFormat="1" x14ac:dyDescent="0.25">
      <c r="A276" s="113">
        <v>269</v>
      </c>
      <c r="B276" s="114"/>
      <c r="C276" s="100">
        <f t="shared" si="23"/>
        <v>0</v>
      </c>
      <c r="D276" s="115"/>
      <c r="E276" s="116"/>
      <c r="F276" s="117"/>
      <c r="G276" s="118"/>
      <c r="H276" s="116"/>
      <c r="I276" s="119"/>
      <c r="J276" s="117"/>
      <c r="K276" s="116"/>
      <c r="L276" s="223"/>
      <c r="M276" s="116"/>
      <c r="N276" s="109">
        <f t="shared" si="20"/>
        <v>0</v>
      </c>
      <c r="O276" s="109">
        <f t="shared" si="21"/>
        <v>0</v>
      </c>
      <c r="P276" s="109">
        <f t="shared" si="22"/>
        <v>0</v>
      </c>
      <c r="Q276" s="387"/>
      <c r="R276" s="388"/>
      <c r="S276" s="388"/>
      <c r="T276" s="388"/>
      <c r="U276" s="388"/>
      <c r="V276" s="389"/>
      <c r="W276" s="389"/>
      <c r="X276" s="394"/>
      <c r="Y276" s="391"/>
      <c r="Z276" s="392"/>
      <c r="AA276" s="393"/>
      <c r="AB276" s="110">
        <f t="shared" si="24"/>
        <v>0</v>
      </c>
      <c r="AC276" s="111"/>
      <c r="AD276" s="111"/>
      <c r="AE276" s="405"/>
      <c r="AF276" s="387"/>
      <c r="AG276" s="388"/>
      <c r="AH276" s="406"/>
      <c r="AI276" s="389"/>
      <c r="AJ276" s="407"/>
    </row>
    <row r="277" spans="1:36" s="112" customFormat="1" ht="15.75" thickBot="1" x14ac:dyDescent="0.3">
      <c r="A277" s="121">
        <v>270</v>
      </c>
      <c r="B277" s="122"/>
      <c r="C277" s="100">
        <f t="shared" si="23"/>
        <v>0</v>
      </c>
      <c r="D277" s="123"/>
      <c r="E277" s="124"/>
      <c r="F277" s="125"/>
      <c r="G277" s="126"/>
      <c r="H277" s="124"/>
      <c r="I277" s="127"/>
      <c r="J277" s="129"/>
      <c r="K277" s="130"/>
      <c r="L277" s="224"/>
      <c r="M277" s="124"/>
      <c r="N277" s="109">
        <f t="shared" si="20"/>
        <v>0</v>
      </c>
      <c r="O277" s="109">
        <f t="shared" si="21"/>
        <v>0</v>
      </c>
      <c r="P277" s="109">
        <f t="shared" si="22"/>
        <v>0</v>
      </c>
      <c r="Q277" s="395"/>
      <c r="R277" s="396"/>
      <c r="S277" s="396"/>
      <c r="T277" s="396"/>
      <c r="U277" s="396"/>
      <c r="V277" s="397"/>
      <c r="W277" s="397"/>
      <c r="X277" s="398"/>
      <c r="Y277" s="399"/>
      <c r="Z277" s="400"/>
      <c r="AA277" s="401"/>
      <c r="AB277" s="131">
        <f t="shared" si="24"/>
        <v>0</v>
      </c>
      <c r="AC277" s="132"/>
      <c r="AD277" s="132"/>
      <c r="AE277" s="408"/>
      <c r="AF277" s="395"/>
      <c r="AG277" s="396"/>
      <c r="AH277" s="409"/>
      <c r="AI277" s="397"/>
      <c r="AJ277" s="410"/>
    </row>
    <row r="278" spans="1:36" s="133" customFormat="1" ht="15.75" thickBot="1" x14ac:dyDescent="0.3">
      <c r="A278" s="542" t="s">
        <v>60</v>
      </c>
      <c r="B278" s="543"/>
      <c r="C278" s="543"/>
      <c r="D278" s="543"/>
      <c r="E278" s="543"/>
      <c r="F278" s="543"/>
      <c r="G278" s="543"/>
      <c r="H278" s="543"/>
      <c r="I278" s="543"/>
      <c r="J278" s="543"/>
      <c r="K278" s="543"/>
      <c r="L278" s="543"/>
      <c r="M278" s="543"/>
      <c r="N278" s="543"/>
      <c r="O278" s="543"/>
      <c r="P278" s="543"/>
      <c r="Q278" s="543"/>
      <c r="R278" s="543"/>
      <c r="S278" s="543"/>
      <c r="T278" s="543"/>
      <c r="U278" s="543"/>
      <c r="V278" s="543"/>
      <c r="W278" s="543"/>
      <c r="X278" s="543"/>
      <c r="Y278" s="543"/>
      <c r="Z278" s="543"/>
      <c r="AA278" s="543"/>
      <c r="AB278" s="543"/>
      <c r="AC278" s="543"/>
      <c r="AD278" s="543"/>
      <c r="AE278" s="543"/>
      <c r="AF278" s="543"/>
      <c r="AG278" s="543"/>
      <c r="AH278" s="543"/>
      <c r="AI278" s="543"/>
      <c r="AJ278" s="544"/>
    </row>
    <row r="279" spans="1:36" s="133" customFormat="1" ht="15.75" thickBot="1" x14ac:dyDescent="0.3">
      <c r="A279" s="13"/>
      <c r="B279" s="50">
        <f>COUNTA($B280:$B309)</f>
        <v>0</v>
      </c>
      <c r="C279" s="159">
        <f>SUM($C280:$C309)</f>
        <v>0</v>
      </c>
      <c r="D279" s="13">
        <f>SUM($D280:$D309)</f>
        <v>0</v>
      </c>
      <c r="E279" s="48">
        <f>SUM($E280:$E309)</f>
        <v>0</v>
      </c>
      <c r="F279" s="47">
        <f>SUM($F280:$F309)</f>
        <v>0</v>
      </c>
      <c r="G279" s="49">
        <f>SUM($G280:$G309)</f>
        <v>0</v>
      </c>
      <c r="H279" s="48">
        <f>SUM($H280:$H309)</f>
        <v>0</v>
      </c>
      <c r="I279" s="46">
        <f>SUM($I280:$I309)</f>
        <v>0</v>
      </c>
      <c r="J279" s="47">
        <f>SUM($J280:$J309)</f>
        <v>0</v>
      </c>
      <c r="K279" s="48">
        <f>SUM($K280:$K309)</f>
        <v>0</v>
      </c>
      <c r="L279" s="47">
        <f>SUM($L280:$L309)</f>
        <v>0</v>
      </c>
      <c r="M279" s="48">
        <f>SUM($M280:$M309)</f>
        <v>0</v>
      </c>
      <c r="N279" s="134"/>
      <c r="O279" s="134" t="s">
        <v>9</v>
      </c>
      <c r="P279" s="134" t="s">
        <v>10</v>
      </c>
      <c r="Q279" s="51">
        <f>SUM($Q280:$Q309)</f>
        <v>0</v>
      </c>
      <c r="R279" s="52">
        <f>SUM($R280:$R309)</f>
        <v>0</v>
      </c>
      <c r="S279" s="52">
        <f>SUM($S280:$S309)</f>
        <v>0</v>
      </c>
      <c r="T279" s="52">
        <f>SUM($T280:$T309)</f>
        <v>0</v>
      </c>
      <c r="U279" s="52">
        <f>SUM($U280:$U309)</f>
        <v>0</v>
      </c>
      <c r="V279" s="53">
        <f>SUM($V280:$V309)</f>
        <v>0</v>
      </c>
      <c r="W279" s="53">
        <f>SUM($W280:$W309)</f>
        <v>0</v>
      </c>
      <c r="X279" s="54" t="str">
        <f>IF(COUNTA($X280:$X309)=0,"Ø=","Ø="&amp;ROUND((SUM($X280:$X309)/COUNTA($X280:$X309)),1)&amp;" Wochen")</f>
        <v>Ø=</v>
      </c>
      <c r="Y279" s="51" t="str">
        <f>IF(COUNTA($Y280:$Y309)=0,"Ø=","Ø="&amp;ROUND(SUM($Y280:$Y309)/COUNTA($Y280:$Y309),0)&amp;" Gramm")</f>
        <v>Ø=</v>
      </c>
      <c r="Z279" s="52" t="str">
        <f>IF(COUNTA($Z280:$Z309)=0,"Ø=","Ø="&amp;ROUND(SUM($Z280:$Z309)/COUNTA($Z280:$Z309),0)&amp;" Gramm")</f>
        <v>Ø=</v>
      </c>
      <c r="AA279" s="52" t="str">
        <f>IF(COUNTA($AA280:$AA309)=0,"Ø=","Ø="&amp;ROUND((SUM($AA280:$AA309)/COUNTA($AA280:$AA309)),1)&amp;" Tage")</f>
        <v>Ø=</v>
      </c>
      <c r="AB279" s="53" t="str">
        <f>IF($AD279=FALSE,"Ø=",$AC279)</f>
        <v>Ø=</v>
      </c>
      <c r="AC279" s="64" t="e">
        <f>"Ø="&amp;ROUND(SUM(AB280:AB309)/COUNTIF(AB280:AB309,"&gt;0,00"),2)&amp;" %"</f>
        <v>#DIV/0!</v>
      </c>
      <c r="AD279" s="64" t="b">
        <f>IF(COUNTIF(AB280:AB309,"&gt;0,00"),"0")</f>
        <v>0</v>
      </c>
      <c r="AE279" s="54" t="str">
        <f>IF(COUNTA($AE280:$AE309)=0,"Ø=","Ø="&amp;ROUND((SUM($AE280:$AE309)/COUNTA($AE280:$AE309)),1)&amp;" Tage")</f>
        <v>Ø=</v>
      </c>
      <c r="AF279" s="51">
        <f>SUM($AF280:$AF309)</f>
        <v>0</v>
      </c>
      <c r="AG279" s="52">
        <f>SUM($AG280:$AG309)</f>
        <v>0</v>
      </c>
      <c r="AH279" s="52">
        <f>SUM($AH280:$AH309)</f>
        <v>0</v>
      </c>
      <c r="AI279" s="53">
        <f>SUM($AI280:$AI309)</f>
        <v>0</v>
      </c>
      <c r="AJ279" s="65"/>
    </row>
    <row r="280" spans="1:36" s="112" customFormat="1" x14ac:dyDescent="0.25">
      <c r="A280" s="98">
        <v>271</v>
      </c>
      <c r="B280" s="135"/>
      <c r="C280" s="100">
        <f t="shared" si="23"/>
        <v>0</v>
      </c>
      <c r="D280" s="136"/>
      <c r="E280" s="137"/>
      <c r="F280" s="138"/>
      <c r="G280" s="139"/>
      <c r="H280" s="137"/>
      <c r="I280" s="140"/>
      <c r="J280" s="142"/>
      <c r="K280" s="228"/>
      <c r="L280" s="225"/>
      <c r="M280" s="137"/>
      <c r="N280" s="143">
        <f t="shared" si="20"/>
        <v>0</v>
      </c>
      <c r="O280" s="143">
        <f t="shared" si="21"/>
        <v>0</v>
      </c>
      <c r="P280" s="143">
        <f t="shared" si="22"/>
        <v>0</v>
      </c>
      <c r="Q280" s="380"/>
      <c r="R280" s="381"/>
      <c r="S280" s="381"/>
      <c r="T280" s="381"/>
      <c r="U280" s="381"/>
      <c r="V280" s="382"/>
      <c r="W280" s="382"/>
      <c r="X280" s="383"/>
      <c r="Y280" s="384"/>
      <c r="Z280" s="385"/>
      <c r="AA280" s="386"/>
      <c r="AB280" s="110">
        <f t="shared" si="24"/>
        <v>0</v>
      </c>
      <c r="AC280" s="111"/>
      <c r="AD280" s="111"/>
      <c r="AE280" s="411"/>
      <c r="AF280" s="380"/>
      <c r="AG280" s="381"/>
      <c r="AH280" s="403"/>
      <c r="AI280" s="382"/>
      <c r="AJ280" s="404"/>
    </row>
    <row r="281" spans="1:36" s="112" customFormat="1" x14ac:dyDescent="0.25">
      <c r="A281" s="113">
        <v>272</v>
      </c>
      <c r="B281" s="144"/>
      <c r="C281" s="100">
        <f t="shared" si="23"/>
        <v>0</v>
      </c>
      <c r="D281" s="145"/>
      <c r="E281" s="146"/>
      <c r="F281" s="147"/>
      <c r="G281" s="148"/>
      <c r="H281" s="146"/>
      <c r="I281" s="149"/>
      <c r="J281" s="147"/>
      <c r="K281" s="146"/>
      <c r="L281" s="226"/>
      <c r="M281" s="146"/>
      <c r="N281" s="143">
        <f t="shared" si="20"/>
        <v>0</v>
      </c>
      <c r="O281" s="143">
        <f t="shared" si="21"/>
        <v>0</v>
      </c>
      <c r="P281" s="143">
        <f t="shared" si="22"/>
        <v>0</v>
      </c>
      <c r="Q281" s="387"/>
      <c r="R281" s="388"/>
      <c r="S281" s="388"/>
      <c r="T281" s="388"/>
      <c r="U281" s="388"/>
      <c r="V281" s="389"/>
      <c r="W281" s="389"/>
      <c r="X281" s="394"/>
      <c r="Y281" s="391"/>
      <c r="Z281" s="392"/>
      <c r="AA281" s="393"/>
      <c r="AB281" s="110">
        <f t="shared" si="24"/>
        <v>0</v>
      </c>
      <c r="AC281" s="111"/>
      <c r="AD281" s="111"/>
      <c r="AE281" s="405"/>
      <c r="AF281" s="387"/>
      <c r="AG281" s="388"/>
      <c r="AH281" s="406"/>
      <c r="AI281" s="389"/>
      <c r="AJ281" s="407"/>
    </row>
    <row r="282" spans="1:36" s="112" customFormat="1" x14ac:dyDescent="0.25">
      <c r="A282" s="113">
        <v>273</v>
      </c>
      <c r="B282" s="144"/>
      <c r="C282" s="100">
        <f t="shared" si="23"/>
        <v>0</v>
      </c>
      <c r="D282" s="145"/>
      <c r="E282" s="146"/>
      <c r="F282" s="147"/>
      <c r="G282" s="148"/>
      <c r="H282" s="146"/>
      <c r="I282" s="149"/>
      <c r="J282" s="147"/>
      <c r="K282" s="146"/>
      <c r="L282" s="226"/>
      <c r="M282" s="146"/>
      <c r="N282" s="143">
        <f t="shared" si="20"/>
        <v>0</v>
      </c>
      <c r="O282" s="143">
        <f t="shared" si="21"/>
        <v>0</v>
      </c>
      <c r="P282" s="143">
        <f t="shared" si="22"/>
        <v>0</v>
      </c>
      <c r="Q282" s="387"/>
      <c r="R282" s="388"/>
      <c r="S282" s="388"/>
      <c r="T282" s="388"/>
      <c r="U282" s="388"/>
      <c r="V282" s="389"/>
      <c r="W282" s="389"/>
      <c r="X282" s="394"/>
      <c r="Y282" s="391"/>
      <c r="Z282" s="392"/>
      <c r="AA282" s="393"/>
      <c r="AB282" s="110">
        <f t="shared" si="24"/>
        <v>0</v>
      </c>
      <c r="AC282" s="111"/>
      <c r="AD282" s="111"/>
      <c r="AE282" s="405"/>
      <c r="AF282" s="387"/>
      <c r="AG282" s="388"/>
      <c r="AH282" s="406"/>
      <c r="AI282" s="389"/>
      <c r="AJ282" s="407"/>
    </row>
    <row r="283" spans="1:36" s="112" customFormat="1" x14ac:dyDescent="0.25">
      <c r="A283" s="113">
        <v>274</v>
      </c>
      <c r="B283" s="144"/>
      <c r="C283" s="100">
        <f t="shared" si="23"/>
        <v>0</v>
      </c>
      <c r="D283" s="145"/>
      <c r="E283" s="146"/>
      <c r="F283" s="147"/>
      <c r="G283" s="148"/>
      <c r="H283" s="146"/>
      <c r="I283" s="149"/>
      <c r="J283" s="147"/>
      <c r="K283" s="146"/>
      <c r="L283" s="226"/>
      <c r="M283" s="146"/>
      <c r="N283" s="143">
        <f t="shared" si="20"/>
        <v>0</v>
      </c>
      <c r="O283" s="143">
        <f t="shared" si="21"/>
        <v>0</v>
      </c>
      <c r="P283" s="143">
        <f t="shared" si="22"/>
        <v>0</v>
      </c>
      <c r="Q283" s="387"/>
      <c r="R283" s="388"/>
      <c r="S283" s="388"/>
      <c r="T283" s="388"/>
      <c r="U283" s="388"/>
      <c r="V283" s="389"/>
      <c r="W283" s="389"/>
      <c r="X283" s="394"/>
      <c r="Y283" s="391"/>
      <c r="Z283" s="392"/>
      <c r="AA283" s="393"/>
      <c r="AB283" s="110">
        <f t="shared" si="24"/>
        <v>0</v>
      </c>
      <c r="AC283" s="111"/>
      <c r="AD283" s="111"/>
      <c r="AE283" s="405"/>
      <c r="AF283" s="387"/>
      <c r="AG283" s="388"/>
      <c r="AH283" s="406"/>
      <c r="AI283" s="389"/>
      <c r="AJ283" s="407"/>
    </row>
    <row r="284" spans="1:36" s="112" customFormat="1" x14ac:dyDescent="0.25">
      <c r="A284" s="113">
        <v>275</v>
      </c>
      <c r="B284" s="144"/>
      <c r="C284" s="100">
        <f t="shared" si="23"/>
        <v>0</v>
      </c>
      <c r="D284" s="145"/>
      <c r="E284" s="146"/>
      <c r="F284" s="147"/>
      <c r="G284" s="148"/>
      <c r="H284" s="146"/>
      <c r="I284" s="149"/>
      <c r="J284" s="147"/>
      <c r="K284" s="146"/>
      <c r="L284" s="226"/>
      <c r="M284" s="146"/>
      <c r="N284" s="143">
        <f t="shared" si="20"/>
        <v>0</v>
      </c>
      <c r="O284" s="143">
        <f t="shared" si="21"/>
        <v>0</v>
      </c>
      <c r="P284" s="143">
        <f t="shared" si="22"/>
        <v>0</v>
      </c>
      <c r="Q284" s="387"/>
      <c r="R284" s="388"/>
      <c r="S284" s="388"/>
      <c r="T284" s="388"/>
      <c r="U284" s="388"/>
      <c r="V284" s="389"/>
      <c r="W284" s="389"/>
      <c r="X284" s="394"/>
      <c r="Y284" s="391"/>
      <c r="Z284" s="392"/>
      <c r="AA284" s="393"/>
      <c r="AB284" s="110">
        <f t="shared" si="24"/>
        <v>0</v>
      </c>
      <c r="AC284" s="111"/>
      <c r="AD284" s="111"/>
      <c r="AE284" s="405"/>
      <c r="AF284" s="387"/>
      <c r="AG284" s="388"/>
      <c r="AH284" s="406"/>
      <c r="AI284" s="389"/>
      <c r="AJ284" s="407"/>
    </row>
    <row r="285" spans="1:36" s="112" customFormat="1" x14ac:dyDescent="0.25">
      <c r="A285" s="113">
        <v>276</v>
      </c>
      <c r="B285" s="144"/>
      <c r="C285" s="100">
        <f t="shared" si="23"/>
        <v>0</v>
      </c>
      <c r="D285" s="145"/>
      <c r="E285" s="146"/>
      <c r="F285" s="147"/>
      <c r="G285" s="148"/>
      <c r="H285" s="146"/>
      <c r="I285" s="149"/>
      <c r="J285" s="147"/>
      <c r="K285" s="146"/>
      <c r="L285" s="226"/>
      <c r="M285" s="146"/>
      <c r="N285" s="143">
        <f t="shared" si="20"/>
        <v>0</v>
      </c>
      <c r="O285" s="143">
        <f t="shared" si="21"/>
        <v>0</v>
      </c>
      <c r="P285" s="143">
        <f t="shared" si="22"/>
        <v>0</v>
      </c>
      <c r="Q285" s="387"/>
      <c r="R285" s="388"/>
      <c r="S285" s="388"/>
      <c r="T285" s="388"/>
      <c r="U285" s="388"/>
      <c r="V285" s="389"/>
      <c r="W285" s="389"/>
      <c r="X285" s="394"/>
      <c r="Y285" s="391"/>
      <c r="Z285" s="392"/>
      <c r="AA285" s="393"/>
      <c r="AB285" s="110">
        <f t="shared" si="24"/>
        <v>0</v>
      </c>
      <c r="AC285" s="111"/>
      <c r="AD285" s="111"/>
      <c r="AE285" s="405"/>
      <c r="AF285" s="387"/>
      <c r="AG285" s="388"/>
      <c r="AH285" s="406"/>
      <c r="AI285" s="389"/>
      <c r="AJ285" s="407"/>
    </row>
    <row r="286" spans="1:36" s="112" customFormat="1" x14ac:dyDescent="0.25">
      <c r="A286" s="113">
        <v>277</v>
      </c>
      <c r="B286" s="144"/>
      <c r="C286" s="100">
        <f t="shared" si="23"/>
        <v>0</v>
      </c>
      <c r="D286" s="145"/>
      <c r="E286" s="146"/>
      <c r="F286" s="147"/>
      <c r="G286" s="148"/>
      <c r="H286" s="146"/>
      <c r="I286" s="149"/>
      <c r="J286" s="147"/>
      <c r="K286" s="146"/>
      <c r="L286" s="226"/>
      <c r="M286" s="146"/>
      <c r="N286" s="143">
        <f t="shared" si="20"/>
        <v>0</v>
      </c>
      <c r="O286" s="143">
        <f t="shared" si="21"/>
        <v>0</v>
      </c>
      <c r="P286" s="143">
        <f t="shared" si="22"/>
        <v>0</v>
      </c>
      <c r="Q286" s="387"/>
      <c r="R286" s="388"/>
      <c r="S286" s="388"/>
      <c r="T286" s="388"/>
      <c r="U286" s="388"/>
      <c r="V286" s="389"/>
      <c r="W286" s="389"/>
      <c r="X286" s="394"/>
      <c r="Y286" s="391"/>
      <c r="Z286" s="392"/>
      <c r="AA286" s="393"/>
      <c r="AB286" s="110">
        <f t="shared" si="24"/>
        <v>0</v>
      </c>
      <c r="AC286" s="111"/>
      <c r="AD286" s="111"/>
      <c r="AE286" s="405"/>
      <c r="AF286" s="387"/>
      <c r="AG286" s="388"/>
      <c r="AH286" s="406"/>
      <c r="AI286" s="389"/>
      <c r="AJ286" s="407"/>
    </row>
    <row r="287" spans="1:36" s="112" customFormat="1" x14ac:dyDescent="0.25">
      <c r="A287" s="113">
        <v>278</v>
      </c>
      <c r="B287" s="144"/>
      <c r="C287" s="100">
        <f t="shared" si="23"/>
        <v>0</v>
      </c>
      <c r="D287" s="145"/>
      <c r="E287" s="146"/>
      <c r="F287" s="147"/>
      <c r="G287" s="148"/>
      <c r="H287" s="146"/>
      <c r="I287" s="149"/>
      <c r="J287" s="147"/>
      <c r="K287" s="146"/>
      <c r="L287" s="226"/>
      <c r="M287" s="146"/>
      <c r="N287" s="143">
        <f t="shared" si="20"/>
        <v>0</v>
      </c>
      <c r="O287" s="143">
        <f t="shared" si="21"/>
        <v>0</v>
      </c>
      <c r="P287" s="143">
        <f t="shared" si="22"/>
        <v>0</v>
      </c>
      <c r="Q287" s="387"/>
      <c r="R287" s="388"/>
      <c r="S287" s="388"/>
      <c r="T287" s="388"/>
      <c r="U287" s="388"/>
      <c r="V287" s="389"/>
      <c r="W287" s="389"/>
      <c r="X287" s="394"/>
      <c r="Y287" s="391"/>
      <c r="Z287" s="392"/>
      <c r="AA287" s="393"/>
      <c r="AB287" s="110">
        <f t="shared" si="24"/>
        <v>0</v>
      </c>
      <c r="AC287" s="111"/>
      <c r="AD287" s="111"/>
      <c r="AE287" s="405"/>
      <c r="AF287" s="387"/>
      <c r="AG287" s="388"/>
      <c r="AH287" s="406"/>
      <c r="AI287" s="389"/>
      <c r="AJ287" s="407"/>
    </row>
    <row r="288" spans="1:36" s="112" customFormat="1" x14ac:dyDescent="0.25">
      <c r="A288" s="113">
        <v>279</v>
      </c>
      <c r="B288" s="144"/>
      <c r="C288" s="100">
        <f t="shared" si="23"/>
        <v>0</v>
      </c>
      <c r="D288" s="145"/>
      <c r="E288" s="146"/>
      <c r="F288" s="147"/>
      <c r="G288" s="148"/>
      <c r="H288" s="146"/>
      <c r="I288" s="149"/>
      <c r="J288" s="147"/>
      <c r="K288" s="146"/>
      <c r="L288" s="226"/>
      <c r="M288" s="146"/>
      <c r="N288" s="143">
        <f t="shared" si="20"/>
        <v>0</v>
      </c>
      <c r="O288" s="143">
        <f t="shared" si="21"/>
        <v>0</v>
      </c>
      <c r="P288" s="143">
        <f t="shared" si="22"/>
        <v>0</v>
      </c>
      <c r="Q288" s="387"/>
      <c r="R288" s="388"/>
      <c r="S288" s="388"/>
      <c r="T288" s="388"/>
      <c r="U288" s="388"/>
      <c r="V288" s="389"/>
      <c r="W288" s="389"/>
      <c r="X288" s="394"/>
      <c r="Y288" s="391"/>
      <c r="Z288" s="392"/>
      <c r="AA288" s="393"/>
      <c r="AB288" s="110">
        <f t="shared" si="24"/>
        <v>0</v>
      </c>
      <c r="AC288" s="111"/>
      <c r="AD288" s="111"/>
      <c r="AE288" s="405"/>
      <c r="AF288" s="387"/>
      <c r="AG288" s="388"/>
      <c r="AH288" s="406"/>
      <c r="AI288" s="389"/>
      <c r="AJ288" s="407"/>
    </row>
    <row r="289" spans="1:36" s="112" customFormat="1" x14ac:dyDescent="0.25">
      <c r="A289" s="113">
        <v>280</v>
      </c>
      <c r="B289" s="144"/>
      <c r="C289" s="100">
        <f t="shared" si="23"/>
        <v>0</v>
      </c>
      <c r="D289" s="145"/>
      <c r="E289" s="146"/>
      <c r="F289" s="147"/>
      <c r="G289" s="148"/>
      <c r="H289" s="146"/>
      <c r="I289" s="149"/>
      <c r="J289" s="147"/>
      <c r="K289" s="146"/>
      <c r="L289" s="226"/>
      <c r="M289" s="146"/>
      <c r="N289" s="143">
        <f t="shared" si="20"/>
        <v>0</v>
      </c>
      <c r="O289" s="143">
        <f t="shared" si="21"/>
        <v>0</v>
      </c>
      <c r="P289" s="143">
        <f t="shared" si="22"/>
        <v>0</v>
      </c>
      <c r="Q289" s="387"/>
      <c r="R289" s="388"/>
      <c r="S289" s="388"/>
      <c r="T289" s="388"/>
      <c r="U289" s="388"/>
      <c r="V289" s="389"/>
      <c r="W289" s="389"/>
      <c r="X289" s="394"/>
      <c r="Y289" s="391"/>
      <c r="Z289" s="392"/>
      <c r="AA289" s="393"/>
      <c r="AB289" s="110">
        <f t="shared" si="24"/>
        <v>0</v>
      </c>
      <c r="AC289" s="111"/>
      <c r="AD289" s="111"/>
      <c r="AE289" s="405"/>
      <c r="AF289" s="387"/>
      <c r="AG289" s="388"/>
      <c r="AH289" s="406"/>
      <c r="AI289" s="389"/>
      <c r="AJ289" s="407"/>
    </row>
    <row r="290" spans="1:36" s="112" customFormat="1" x14ac:dyDescent="0.25">
      <c r="A290" s="113">
        <v>281</v>
      </c>
      <c r="B290" s="144"/>
      <c r="C290" s="100">
        <f t="shared" si="23"/>
        <v>0</v>
      </c>
      <c r="D290" s="145"/>
      <c r="E290" s="146"/>
      <c r="F290" s="147"/>
      <c r="G290" s="148"/>
      <c r="H290" s="146"/>
      <c r="I290" s="149"/>
      <c r="J290" s="147"/>
      <c r="K290" s="146"/>
      <c r="L290" s="226"/>
      <c r="M290" s="146"/>
      <c r="N290" s="143">
        <f t="shared" si="20"/>
        <v>0</v>
      </c>
      <c r="O290" s="143">
        <f t="shared" si="21"/>
        <v>0</v>
      </c>
      <c r="P290" s="143">
        <f t="shared" si="22"/>
        <v>0</v>
      </c>
      <c r="Q290" s="387"/>
      <c r="R290" s="388"/>
      <c r="S290" s="388"/>
      <c r="T290" s="388"/>
      <c r="U290" s="388"/>
      <c r="V290" s="389"/>
      <c r="W290" s="389"/>
      <c r="X290" s="394"/>
      <c r="Y290" s="391"/>
      <c r="Z290" s="392"/>
      <c r="AA290" s="393"/>
      <c r="AB290" s="110">
        <f t="shared" si="24"/>
        <v>0</v>
      </c>
      <c r="AC290" s="111"/>
      <c r="AD290" s="111"/>
      <c r="AE290" s="405"/>
      <c r="AF290" s="387"/>
      <c r="AG290" s="388"/>
      <c r="AH290" s="406"/>
      <c r="AI290" s="389"/>
      <c r="AJ290" s="407"/>
    </row>
    <row r="291" spans="1:36" s="112" customFormat="1" x14ac:dyDescent="0.25">
      <c r="A291" s="113">
        <v>282</v>
      </c>
      <c r="B291" s="144"/>
      <c r="C291" s="100">
        <f t="shared" si="23"/>
        <v>0</v>
      </c>
      <c r="D291" s="145"/>
      <c r="E291" s="146"/>
      <c r="F291" s="147"/>
      <c r="G291" s="148"/>
      <c r="H291" s="146"/>
      <c r="I291" s="149"/>
      <c r="J291" s="147"/>
      <c r="K291" s="146"/>
      <c r="L291" s="226"/>
      <c r="M291" s="146"/>
      <c r="N291" s="143">
        <f t="shared" si="20"/>
        <v>0</v>
      </c>
      <c r="O291" s="143">
        <f t="shared" si="21"/>
        <v>0</v>
      </c>
      <c r="P291" s="143">
        <f t="shared" si="22"/>
        <v>0</v>
      </c>
      <c r="Q291" s="387"/>
      <c r="R291" s="388"/>
      <c r="S291" s="388"/>
      <c r="T291" s="388"/>
      <c r="U291" s="388"/>
      <c r="V291" s="389"/>
      <c r="W291" s="389"/>
      <c r="X291" s="394"/>
      <c r="Y291" s="391"/>
      <c r="Z291" s="392"/>
      <c r="AA291" s="393"/>
      <c r="AB291" s="110">
        <f t="shared" si="24"/>
        <v>0</v>
      </c>
      <c r="AC291" s="111"/>
      <c r="AD291" s="111"/>
      <c r="AE291" s="405"/>
      <c r="AF291" s="387"/>
      <c r="AG291" s="388"/>
      <c r="AH291" s="406"/>
      <c r="AI291" s="389"/>
      <c r="AJ291" s="407"/>
    </row>
    <row r="292" spans="1:36" s="112" customFormat="1" x14ac:dyDescent="0.25">
      <c r="A292" s="113">
        <v>283</v>
      </c>
      <c r="B292" s="144"/>
      <c r="C292" s="100">
        <f t="shared" si="23"/>
        <v>0</v>
      </c>
      <c r="D292" s="145"/>
      <c r="E292" s="146"/>
      <c r="F292" s="147"/>
      <c r="G292" s="148"/>
      <c r="H292" s="146"/>
      <c r="I292" s="149"/>
      <c r="J292" s="147"/>
      <c r="K292" s="146"/>
      <c r="L292" s="226"/>
      <c r="M292" s="146"/>
      <c r="N292" s="143">
        <f t="shared" si="20"/>
        <v>0</v>
      </c>
      <c r="O292" s="143">
        <f t="shared" si="21"/>
        <v>0</v>
      </c>
      <c r="P292" s="143">
        <f t="shared" si="22"/>
        <v>0</v>
      </c>
      <c r="Q292" s="387"/>
      <c r="R292" s="388"/>
      <c r="S292" s="388"/>
      <c r="T292" s="388"/>
      <c r="U292" s="388"/>
      <c r="V292" s="389"/>
      <c r="W292" s="389"/>
      <c r="X292" s="394"/>
      <c r="Y292" s="391"/>
      <c r="Z292" s="392"/>
      <c r="AA292" s="393"/>
      <c r="AB292" s="110">
        <f t="shared" si="24"/>
        <v>0</v>
      </c>
      <c r="AC292" s="111"/>
      <c r="AD292" s="111"/>
      <c r="AE292" s="405"/>
      <c r="AF292" s="387"/>
      <c r="AG292" s="388"/>
      <c r="AH292" s="406"/>
      <c r="AI292" s="389"/>
      <c r="AJ292" s="407"/>
    </row>
    <row r="293" spans="1:36" s="112" customFormat="1" x14ac:dyDescent="0.25">
      <c r="A293" s="113">
        <v>284</v>
      </c>
      <c r="B293" s="144"/>
      <c r="C293" s="100">
        <f t="shared" si="23"/>
        <v>0</v>
      </c>
      <c r="D293" s="145"/>
      <c r="E293" s="146"/>
      <c r="F293" s="147"/>
      <c r="G293" s="148"/>
      <c r="H293" s="146"/>
      <c r="I293" s="149"/>
      <c r="J293" s="147"/>
      <c r="K293" s="146"/>
      <c r="L293" s="226"/>
      <c r="M293" s="146"/>
      <c r="N293" s="143">
        <f t="shared" si="20"/>
        <v>0</v>
      </c>
      <c r="O293" s="143">
        <f t="shared" si="21"/>
        <v>0</v>
      </c>
      <c r="P293" s="143">
        <f t="shared" si="22"/>
        <v>0</v>
      </c>
      <c r="Q293" s="387"/>
      <c r="R293" s="388"/>
      <c r="S293" s="388"/>
      <c r="T293" s="388"/>
      <c r="U293" s="388"/>
      <c r="V293" s="389"/>
      <c r="W293" s="389"/>
      <c r="X293" s="394"/>
      <c r="Y293" s="391"/>
      <c r="Z293" s="392"/>
      <c r="AA293" s="393"/>
      <c r="AB293" s="110">
        <f t="shared" si="24"/>
        <v>0</v>
      </c>
      <c r="AC293" s="111"/>
      <c r="AD293" s="111"/>
      <c r="AE293" s="405"/>
      <c r="AF293" s="387"/>
      <c r="AG293" s="388"/>
      <c r="AH293" s="406"/>
      <c r="AI293" s="389"/>
      <c r="AJ293" s="407"/>
    </row>
    <row r="294" spans="1:36" s="112" customFormat="1" x14ac:dyDescent="0.25">
      <c r="A294" s="113">
        <v>285</v>
      </c>
      <c r="B294" s="144"/>
      <c r="C294" s="100">
        <f t="shared" si="23"/>
        <v>0</v>
      </c>
      <c r="D294" s="145"/>
      <c r="E294" s="146"/>
      <c r="F294" s="147"/>
      <c r="G294" s="148"/>
      <c r="H294" s="146"/>
      <c r="I294" s="149"/>
      <c r="J294" s="147"/>
      <c r="K294" s="146"/>
      <c r="L294" s="226"/>
      <c r="M294" s="146"/>
      <c r="N294" s="143">
        <f t="shared" si="20"/>
        <v>0</v>
      </c>
      <c r="O294" s="143">
        <f t="shared" si="21"/>
        <v>0</v>
      </c>
      <c r="P294" s="143">
        <f t="shared" si="22"/>
        <v>0</v>
      </c>
      <c r="Q294" s="387"/>
      <c r="R294" s="388"/>
      <c r="S294" s="388"/>
      <c r="T294" s="388"/>
      <c r="U294" s="388"/>
      <c r="V294" s="389"/>
      <c r="W294" s="389"/>
      <c r="X294" s="394"/>
      <c r="Y294" s="391"/>
      <c r="Z294" s="392"/>
      <c r="AA294" s="393"/>
      <c r="AB294" s="110">
        <f t="shared" si="24"/>
        <v>0</v>
      </c>
      <c r="AC294" s="111"/>
      <c r="AD294" s="111"/>
      <c r="AE294" s="405"/>
      <c r="AF294" s="387"/>
      <c r="AG294" s="388"/>
      <c r="AH294" s="406"/>
      <c r="AI294" s="389"/>
      <c r="AJ294" s="407"/>
    </row>
    <row r="295" spans="1:36" s="112" customFormat="1" x14ac:dyDescent="0.25">
      <c r="A295" s="113">
        <v>286</v>
      </c>
      <c r="B295" s="144"/>
      <c r="C295" s="100">
        <f t="shared" si="23"/>
        <v>0</v>
      </c>
      <c r="D295" s="145"/>
      <c r="E295" s="146"/>
      <c r="F295" s="147"/>
      <c r="G295" s="148"/>
      <c r="H295" s="146"/>
      <c r="I295" s="149"/>
      <c r="J295" s="147"/>
      <c r="K295" s="146"/>
      <c r="L295" s="226"/>
      <c r="M295" s="146"/>
      <c r="N295" s="143">
        <f t="shared" si="20"/>
        <v>0</v>
      </c>
      <c r="O295" s="143">
        <f t="shared" si="21"/>
        <v>0</v>
      </c>
      <c r="P295" s="143">
        <f t="shared" si="22"/>
        <v>0</v>
      </c>
      <c r="Q295" s="387"/>
      <c r="R295" s="388"/>
      <c r="S295" s="388"/>
      <c r="T295" s="388"/>
      <c r="U295" s="388"/>
      <c r="V295" s="389"/>
      <c r="W295" s="389"/>
      <c r="X295" s="394"/>
      <c r="Y295" s="391"/>
      <c r="Z295" s="392"/>
      <c r="AA295" s="393"/>
      <c r="AB295" s="110">
        <f t="shared" si="24"/>
        <v>0</v>
      </c>
      <c r="AC295" s="111"/>
      <c r="AD295" s="111"/>
      <c r="AE295" s="405"/>
      <c r="AF295" s="387"/>
      <c r="AG295" s="388"/>
      <c r="AH295" s="406"/>
      <c r="AI295" s="389"/>
      <c r="AJ295" s="407"/>
    </row>
    <row r="296" spans="1:36" s="112" customFormat="1" x14ac:dyDescent="0.25">
      <c r="A296" s="113">
        <v>287</v>
      </c>
      <c r="B296" s="144"/>
      <c r="C296" s="100">
        <f t="shared" si="23"/>
        <v>0</v>
      </c>
      <c r="D296" s="145"/>
      <c r="E296" s="146"/>
      <c r="F296" s="147"/>
      <c r="G296" s="148"/>
      <c r="H296" s="146"/>
      <c r="I296" s="149"/>
      <c r="J296" s="147"/>
      <c r="K296" s="146"/>
      <c r="L296" s="226"/>
      <c r="M296" s="146"/>
      <c r="N296" s="143">
        <f t="shared" si="20"/>
        <v>0</v>
      </c>
      <c r="O296" s="143">
        <f t="shared" si="21"/>
        <v>0</v>
      </c>
      <c r="P296" s="143">
        <f t="shared" si="22"/>
        <v>0</v>
      </c>
      <c r="Q296" s="387"/>
      <c r="R296" s="388"/>
      <c r="S296" s="388"/>
      <c r="T296" s="388"/>
      <c r="U296" s="388"/>
      <c r="V296" s="389"/>
      <c r="W296" s="389"/>
      <c r="X296" s="394"/>
      <c r="Y296" s="391"/>
      <c r="Z296" s="392"/>
      <c r="AA296" s="393"/>
      <c r="AB296" s="110">
        <f t="shared" si="24"/>
        <v>0</v>
      </c>
      <c r="AC296" s="111"/>
      <c r="AD296" s="111"/>
      <c r="AE296" s="405"/>
      <c r="AF296" s="387"/>
      <c r="AG296" s="388"/>
      <c r="AH296" s="406"/>
      <c r="AI296" s="389"/>
      <c r="AJ296" s="407"/>
    </row>
    <row r="297" spans="1:36" s="112" customFormat="1" x14ac:dyDescent="0.25">
      <c r="A297" s="113">
        <v>288</v>
      </c>
      <c r="B297" s="144"/>
      <c r="C297" s="100">
        <f t="shared" si="23"/>
        <v>0</v>
      </c>
      <c r="D297" s="145"/>
      <c r="E297" s="146"/>
      <c r="F297" s="147"/>
      <c r="G297" s="148"/>
      <c r="H297" s="146"/>
      <c r="I297" s="149"/>
      <c r="J297" s="147"/>
      <c r="K297" s="146"/>
      <c r="L297" s="226"/>
      <c r="M297" s="146"/>
      <c r="N297" s="143">
        <f t="shared" si="20"/>
        <v>0</v>
      </c>
      <c r="O297" s="143">
        <f t="shared" si="21"/>
        <v>0</v>
      </c>
      <c r="P297" s="143">
        <f t="shared" si="22"/>
        <v>0</v>
      </c>
      <c r="Q297" s="387"/>
      <c r="R297" s="388"/>
      <c r="S297" s="388"/>
      <c r="T297" s="388"/>
      <c r="U297" s="388"/>
      <c r="V297" s="389"/>
      <c r="W297" s="389"/>
      <c r="X297" s="394"/>
      <c r="Y297" s="391"/>
      <c r="Z297" s="392"/>
      <c r="AA297" s="393"/>
      <c r="AB297" s="110">
        <f t="shared" si="24"/>
        <v>0</v>
      </c>
      <c r="AC297" s="111"/>
      <c r="AD297" s="111"/>
      <c r="AE297" s="405"/>
      <c r="AF297" s="387"/>
      <c r="AG297" s="388"/>
      <c r="AH297" s="406"/>
      <c r="AI297" s="389"/>
      <c r="AJ297" s="407"/>
    </row>
    <row r="298" spans="1:36" s="112" customFormat="1" x14ac:dyDescent="0.25">
      <c r="A298" s="113">
        <v>289</v>
      </c>
      <c r="B298" s="144"/>
      <c r="C298" s="100">
        <f t="shared" si="23"/>
        <v>0</v>
      </c>
      <c r="D298" s="145"/>
      <c r="E298" s="146"/>
      <c r="F298" s="147"/>
      <c r="G298" s="148"/>
      <c r="H298" s="146"/>
      <c r="I298" s="149"/>
      <c r="J298" s="147"/>
      <c r="K298" s="146"/>
      <c r="L298" s="226"/>
      <c r="M298" s="146"/>
      <c r="N298" s="143">
        <f t="shared" si="20"/>
        <v>0</v>
      </c>
      <c r="O298" s="143">
        <f t="shared" si="21"/>
        <v>0</v>
      </c>
      <c r="P298" s="143">
        <f t="shared" si="22"/>
        <v>0</v>
      </c>
      <c r="Q298" s="387"/>
      <c r="R298" s="388"/>
      <c r="S298" s="388"/>
      <c r="T298" s="388"/>
      <c r="U298" s="388"/>
      <c r="V298" s="389"/>
      <c r="W298" s="389"/>
      <c r="X298" s="394"/>
      <c r="Y298" s="391"/>
      <c r="Z298" s="392"/>
      <c r="AA298" s="393"/>
      <c r="AB298" s="110">
        <f t="shared" si="24"/>
        <v>0</v>
      </c>
      <c r="AC298" s="111"/>
      <c r="AD298" s="111"/>
      <c r="AE298" s="405"/>
      <c r="AF298" s="387"/>
      <c r="AG298" s="388"/>
      <c r="AH298" s="406"/>
      <c r="AI298" s="389"/>
      <c r="AJ298" s="407"/>
    </row>
    <row r="299" spans="1:36" s="112" customFormat="1" x14ac:dyDescent="0.25">
      <c r="A299" s="113">
        <v>290</v>
      </c>
      <c r="B299" s="144"/>
      <c r="C299" s="100">
        <f t="shared" si="23"/>
        <v>0</v>
      </c>
      <c r="D299" s="145"/>
      <c r="E299" s="146"/>
      <c r="F299" s="147"/>
      <c r="G299" s="148"/>
      <c r="H299" s="146"/>
      <c r="I299" s="149"/>
      <c r="J299" s="147"/>
      <c r="K299" s="146"/>
      <c r="L299" s="226"/>
      <c r="M299" s="146"/>
      <c r="N299" s="143">
        <f t="shared" si="20"/>
        <v>0</v>
      </c>
      <c r="O299" s="143">
        <f t="shared" si="21"/>
        <v>0</v>
      </c>
      <c r="P299" s="143">
        <f t="shared" si="22"/>
        <v>0</v>
      </c>
      <c r="Q299" s="387"/>
      <c r="R299" s="388"/>
      <c r="S299" s="388"/>
      <c r="T299" s="388"/>
      <c r="U299" s="388"/>
      <c r="V299" s="389"/>
      <c r="W299" s="389"/>
      <c r="X299" s="394"/>
      <c r="Y299" s="391"/>
      <c r="Z299" s="392"/>
      <c r="AA299" s="393"/>
      <c r="AB299" s="110">
        <f t="shared" si="24"/>
        <v>0</v>
      </c>
      <c r="AC299" s="111"/>
      <c r="AD299" s="111"/>
      <c r="AE299" s="405"/>
      <c r="AF299" s="387"/>
      <c r="AG299" s="388"/>
      <c r="AH299" s="406"/>
      <c r="AI299" s="389"/>
      <c r="AJ299" s="407"/>
    </row>
    <row r="300" spans="1:36" s="112" customFormat="1" x14ac:dyDescent="0.25">
      <c r="A300" s="113">
        <v>291</v>
      </c>
      <c r="B300" s="144"/>
      <c r="C300" s="100">
        <f t="shared" si="23"/>
        <v>0</v>
      </c>
      <c r="D300" s="145"/>
      <c r="E300" s="146"/>
      <c r="F300" s="147"/>
      <c r="G300" s="148"/>
      <c r="H300" s="146"/>
      <c r="I300" s="149"/>
      <c r="J300" s="147"/>
      <c r="K300" s="146"/>
      <c r="L300" s="226"/>
      <c r="M300" s="146"/>
      <c r="N300" s="143">
        <f t="shared" si="20"/>
        <v>0</v>
      </c>
      <c r="O300" s="143">
        <f t="shared" si="21"/>
        <v>0</v>
      </c>
      <c r="P300" s="143">
        <f t="shared" si="22"/>
        <v>0</v>
      </c>
      <c r="Q300" s="387"/>
      <c r="R300" s="388"/>
      <c r="S300" s="388"/>
      <c r="T300" s="388"/>
      <c r="U300" s="388"/>
      <c r="V300" s="389"/>
      <c r="W300" s="389"/>
      <c r="X300" s="394"/>
      <c r="Y300" s="391"/>
      <c r="Z300" s="392"/>
      <c r="AA300" s="393"/>
      <c r="AB300" s="110">
        <f t="shared" si="24"/>
        <v>0</v>
      </c>
      <c r="AC300" s="111"/>
      <c r="AD300" s="111"/>
      <c r="AE300" s="405"/>
      <c r="AF300" s="387"/>
      <c r="AG300" s="388"/>
      <c r="AH300" s="406"/>
      <c r="AI300" s="389"/>
      <c r="AJ300" s="407"/>
    </row>
    <row r="301" spans="1:36" s="112" customFormat="1" x14ac:dyDescent="0.25">
      <c r="A301" s="113">
        <v>292</v>
      </c>
      <c r="B301" s="144"/>
      <c r="C301" s="100">
        <f t="shared" si="23"/>
        <v>0</v>
      </c>
      <c r="D301" s="145"/>
      <c r="E301" s="146"/>
      <c r="F301" s="147"/>
      <c r="G301" s="148"/>
      <c r="H301" s="146"/>
      <c r="I301" s="149"/>
      <c r="J301" s="147"/>
      <c r="K301" s="146"/>
      <c r="L301" s="226"/>
      <c r="M301" s="146"/>
      <c r="N301" s="143">
        <f t="shared" si="20"/>
        <v>0</v>
      </c>
      <c r="O301" s="143">
        <f t="shared" si="21"/>
        <v>0</v>
      </c>
      <c r="P301" s="143">
        <f t="shared" si="22"/>
        <v>0</v>
      </c>
      <c r="Q301" s="387"/>
      <c r="R301" s="388"/>
      <c r="S301" s="388"/>
      <c r="T301" s="388"/>
      <c r="U301" s="388"/>
      <c r="V301" s="389"/>
      <c r="W301" s="389"/>
      <c r="X301" s="394"/>
      <c r="Y301" s="391"/>
      <c r="Z301" s="392"/>
      <c r="AA301" s="393"/>
      <c r="AB301" s="110">
        <f t="shared" si="24"/>
        <v>0</v>
      </c>
      <c r="AC301" s="111"/>
      <c r="AD301" s="111"/>
      <c r="AE301" s="405"/>
      <c r="AF301" s="387"/>
      <c r="AG301" s="388"/>
      <c r="AH301" s="406"/>
      <c r="AI301" s="389"/>
      <c r="AJ301" s="407"/>
    </row>
    <row r="302" spans="1:36" s="112" customFormat="1" x14ac:dyDescent="0.25">
      <c r="A302" s="113">
        <v>293</v>
      </c>
      <c r="B302" s="144"/>
      <c r="C302" s="100">
        <f t="shared" si="23"/>
        <v>0</v>
      </c>
      <c r="D302" s="145"/>
      <c r="E302" s="146"/>
      <c r="F302" s="147"/>
      <c r="G302" s="148"/>
      <c r="H302" s="146"/>
      <c r="I302" s="149"/>
      <c r="J302" s="147"/>
      <c r="K302" s="146"/>
      <c r="L302" s="226"/>
      <c r="M302" s="146"/>
      <c r="N302" s="143">
        <f t="shared" si="20"/>
        <v>0</v>
      </c>
      <c r="O302" s="143">
        <f t="shared" si="21"/>
        <v>0</v>
      </c>
      <c r="P302" s="143">
        <f t="shared" si="22"/>
        <v>0</v>
      </c>
      <c r="Q302" s="387"/>
      <c r="R302" s="388"/>
      <c r="S302" s="388"/>
      <c r="T302" s="388"/>
      <c r="U302" s="388"/>
      <c r="V302" s="389"/>
      <c r="W302" s="389"/>
      <c r="X302" s="394"/>
      <c r="Y302" s="391"/>
      <c r="Z302" s="392"/>
      <c r="AA302" s="393"/>
      <c r="AB302" s="110">
        <f t="shared" si="24"/>
        <v>0</v>
      </c>
      <c r="AC302" s="111"/>
      <c r="AD302" s="111"/>
      <c r="AE302" s="405"/>
      <c r="AF302" s="387"/>
      <c r="AG302" s="388"/>
      <c r="AH302" s="406"/>
      <c r="AI302" s="389"/>
      <c r="AJ302" s="407"/>
    </row>
    <row r="303" spans="1:36" s="112" customFormat="1" x14ac:dyDescent="0.25">
      <c r="A303" s="113">
        <v>294</v>
      </c>
      <c r="B303" s="144"/>
      <c r="C303" s="100">
        <f t="shared" si="23"/>
        <v>0</v>
      </c>
      <c r="D303" s="145"/>
      <c r="E303" s="146"/>
      <c r="F303" s="147"/>
      <c r="G303" s="148"/>
      <c r="H303" s="146"/>
      <c r="I303" s="149"/>
      <c r="J303" s="147"/>
      <c r="K303" s="146"/>
      <c r="L303" s="226"/>
      <c r="M303" s="146"/>
      <c r="N303" s="143">
        <f t="shared" si="20"/>
        <v>0</v>
      </c>
      <c r="O303" s="143">
        <f t="shared" si="21"/>
        <v>0</v>
      </c>
      <c r="P303" s="143">
        <f t="shared" si="22"/>
        <v>0</v>
      </c>
      <c r="Q303" s="387"/>
      <c r="R303" s="388"/>
      <c r="S303" s="388"/>
      <c r="T303" s="388"/>
      <c r="U303" s="388"/>
      <c r="V303" s="389"/>
      <c r="W303" s="389"/>
      <c r="X303" s="394"/>
      <c r="Y303" s="391"/>
      <c r="Z303" s="392"/>
      <c r="AA303" s="393"/>
      <c r="AB303" s="110">
        <f t="shared" si="24"/>
        <v>0</v>
      </c>
      <c r="AC303" s="111"/>
      <c r="AD303" s="111"/>
      <c r="AE303" s="405"/>
      <c r="AF303" s="387"/>
      <c r="AG303" s="388"/>
      <c r="AH303" s="406"/>
      <c r="AI303" s="389"/>
      <c r="AJ303" s="407"/>
    </row>
    <row r="304" spans="1:36" s="112" customFormat="1" x14ac:dyDescent="0.25">
      <c r="A304" s="113">
        <v>295</v>
      </c>
      <c r="B304" s="144"/>
      <c r="C304" s="100">
        <f t="shared" si="23"/>
        <v>0</v>
      </c>
      <c r="D304" s="145"/>
      <c r="E304" s="146"/>
      <c r="F304" s="147"/>
      <c r="G304" s="148"/>
      <c r="H304" s="146"/>
      <c r="I304" s="149"/>
      <c r="J304" s="147"/>
      <c r="K304" s="146"/>
      <c r="L304" s="226"/>
      <c r="M304" s="146"/>
      <c r="N304" s="143">
        <f t="shared" si="20"/>
        <v>0</v>
      </c>
      <c r="O304" s="143">
        <f t="shared" si="21"/>
        <v>0</v>
      </c>
      <c r="P304" s="143">
        <f t="shared" si="22"/>
        <v>0</v>
      </c>
      <c r="Q304" s="387"/>
      <c r="R304" s="388"/>
      <c r="S304" s="388"/>
      <c r="T304" s="388"/>
      <c r="U304" s="388"/>
      <c r="V304" s="389"/>
      <c r="W304" s="389"/>
      <c r="X304" s="394"/>
      <c r="Y304" s="391"/>
      <c r="Z304" s="392"/>
      <c r="AA304" s="393"/>
      <c r="AB304" s="110">
        <f t="shared" si="24"/>
        <v>0</v>
      </c>
      <c r="AC304" s="111"/>
      <c r="AD304" s="111"/>
      <c r="AE304" s="405"/>
      <c r="AF304" s="387"/>
      <c r="AG304" s="388"/>
      <c r="AH304" s="406"/>
      <c r="AI304" s="389"/>
      <c r="AJ304" s="407"/>
    </row>
    <row r="305" spans="1:36" s="112" customFormat="1" x14ac:dyDescent="0.25">
      <c r="A305" s="113">
        <v>296</v>
      </c>
      <c r="B305" s="144"/>
      <c r="C305" s="100">
        <f t="shared" si="23"/>
        <v>0</v>
      </c>
      <c r="D305" s="145"/>
      <c r="E305" s="146"/>
      <c r="F305" s="147"/>
      <c r="G305" s="148"/>
      <c r="H305" s="146"/>
      <c r="I305" s="149"/>
      <c r="J305" s="147"/>
      <c r="K305" s="146"/>
      <c r="L305" s="226"/>
      <c r="M305" s="146"/>
      <c r="N305" s="143">
        <f t="shared" si="20"/>
        <v>0</v>
      </c>
      <c r="O305" s="143">
        <f t="shared" si="21"/>
        <v>0</v>
      </c>
      <c r="P305" s="143">
        <f t="shared" si="22"/>
        <v>0</v>
      </c>
      <c r="Q305" s="387"/>
      <c r="R305" s="388"/>
      <c r="S305" s="388"/>
      <c r="T305" s="388"/>
      <c r="U305" s="388"/>
      <c r="V305" s="389"/>
      <c r="W305" s="389"/>
      <c r="X305" s="394"/>
      <c r="Y305" s="391"/>
      <c r="Z305" s="392"/>
      <c r="AA305" s="393"/>
      <c r="AB305" s="110">
        <f t="shared" si="24"/>
        <v>0</v>
      </c>
      <c r="AC305" s="111"/>
      <c r="AD305" s="111"/>
      <c r="AE305" s="405"/>
      <c r="AF305" s="387"/>
      <c r="AG305" s="388"/>
      <c r="AH305" s="406"/>
      <c r="AI305" s="389"/>
      <c r="AJ305" s="407"/>
    </row>
    <row r="306" spans="1:36" s="112" customFormat="1" x14ac:dyDescent="0.25">
      <c r="A306" s="113">
        <v>297</v>
      </c>
      <c r="B306" s="144"/>
      <c r="C306" s="100">
        <f t="shared" si="23"/>
        <v>0</v>
      </c>
      <c r="D306" s="145"/>
      <c r="E306" s="146"/>
      <c r="F306" s="147"/>
      <c r="G306" s="148"/>
      <c r="H306" s="146"/>
      <c r="I306" s="149"/>
      <c r="J306" s="147"/>
      <c r="K306" s="146"/>
      <c r="L306" s="226"/>
      <c r="M306" s="146"/>
      <c r="N306" s="143">
        <f t="shared" si="20"/>
        <v>0</v>
      </c>
      <c r="O306" s="143">
        <f t="shared" si="21"/>
        <v>0</v>
      </c>
      <c r="P306" s="143">
        <f t="shared" si="22"/>
        <v>0</v>
      </c>
      <c r="Q306" s="387"/>
      <c r="R306" s="388"/>
      <c r="S306" s="388"/>
      <c r="T306" s="388"/>
      <c r="U306" s="388"/>
      <c r="V306" s="389"/>
      <c r="W306" s="389"/>
      <c r="X306" s="394"/>
      <c r="Y306" s="391"/>
      <c r="Z306" s="392"/>
      <c r="AA306" s="393"/>
      <c r="AB306" s="110">
        <f t="shared" si="24"/>
        <v>0</v>
      </c>
      <c r="AC306" s="111"/>
      <c r="AD306" s="111"/>
      <c r="AE306" s="405"/>
      <c r="AF306" s="387"/>
      <c r="AG306" s="388"/>
      <c r="AH306" s="406"/>
      <c r="AI306" s="389"/>
      <c r="AJ306" s="407"/>
    </row>
    <row r="307" spans="1:36" s="112" customFormat="1" x14ac:dyDescent="0.25">
      <c r="A307" s="113">
        <v>298</v>
      </c>
      <c r="B307" s="144"/>
      <c r="C307" s="100">
        <f t="shared" si="23"/>
        <v>0</v>
      </c>
      <c r="D307" s="145"/>
      <c r="E307" s="146"/>
      <c r="F307" s="147"/>
      <c r="G307" s="148"/>
      <c r="H307" s="146"/>
      <c r="I307" s="149"/>
      <c r="J307" s="147"/>
      <c r="K307" s="146"/>
      <c r="L307" s="226"/>
      <c r="M307" s="146"/>
      <c r="N307" s="143">
        <f t="shared" si="20"/>
        <v>0</v>
      </c>
      <c r="O307" s="143">
        <f t="shared" si="21"/>
        <v>0</v>
      </c>
      <c r="P307" s="143">
        <f t="shared" si="22"/>
        <v>0</v>
      </c>
      <c r="Q307" s="387"/>
      <c r="R307" s="388"/>
      <c r="S307" s="388"/>
      <c r="T307" s="388"/>
      <c r="U307" s="388"/>
      <c r="V307" s="389"/>
      <c r="W307" s="389"/>
      <c r="X307" s="394"/>
      <c r="Y307" s="391"/>
      <c r="Z307" s="392"/>
      <c r="AA307" s="393"/>
      <c r="AB307" s="110">
        <f t="shared" si="24"/>
        <v>0</v>
      </c>
      <c r="AC307" s="111"/>
      <c r="AD307" s="111"/>
      <c r="AE307" s="405"/>
      <c r="AF307" s="387"/>
      <c r="AG307" s="388"/>
      <c r="AH307" s="406"/>
      <c r="AI307" s="389"/>
      <c r="AJ307" s="407"/>
    </row>
    <row r="308" spans="1:36" s="112" customFormat="1" x14ac:dyDescent="0.25">
      <c r="A308" s="113">
        <v>299</v>
      </c>
      <c r="B308" s="144"/>
      <c r="C308" s="100">
        <f t="shared" si="23"/>
        <v>0</v>
      </c>
      <c r="D308" s="145"/>
      <c r="E308" s="146"/>
      <c r="F308" s="147"/>
      <c r="G308" s="148"/>
      <c r="H308" s="146"/>
      <c r="I308" s="149"/>
      <c r="J308" s="147"/>
      <c r="K308" s="146"/>
      <c r="L308" s="226"/>
      <c r="M308" s="146"/>
      <c r="N308" s="143">
        <f t="shared" si="20"/>
        <v>0</v>
      </c>
      <c r="O308" s="143">
        <f t="shared" si="21"/>
        <v>0</v>
      </c>
      <c r="P308" s="143">
        <f t="shared" si="22"/>
        <v>0</v>
      </c>
      <c r="Q308" s="387"/>
      <c r="R308" s="388"/>
      <c r="S308" s="388"/>
      <c r="T308" s="388"/>
      <c r="U308" s="388"/>
      <c r="V308" s="389"/>
      <c r="W308" s="389"/>
      <c r="X308" s="394"/>
      <c r="Y308" s="391"/>
      <c r="Z308" s="392"/>
      <c r="AA308" s="393"/>
      <c r="AB308" s="110">
        <f t="shared" si="24"/>
        <v>0</v>
      </c>
      <c r="AC308" s="111"/>
      <c r="AD308" s="111"/>
      <c r="AE308" s="405"/>
      <c r="AF308" s="387"/>
      <c r="AG308" s="388"/>
      <c r="AH308" s="406"/>
      <c r="AI308" s="389"/>
      <c r="AJ308" s="407"/>
    </row>
    <row r="309" spans="1:36" s="112" customFormat="1" x14ac:dyDescent="0.25">
      <c r="A309" s="121">
        <v>300</v>
      </c>
      <c r="B309" s="151"/>
      <c r="C309" s="100">
        <f t="shared" si="23"/>
        <v>0</v>
      </c>
      <c r="D309" s="152"/>
      <c r="E309" s="153"/>
      <c r="F309" s="154"/>
      <c r="G309" s="155"/>
      <c r="H309" s="153"/>
      <c r="I309" s="156"/>
      <c r="J309" s="154"/>
      <c r="K309" s="153"/>
      <c r="L309" s="227"/>
      <c r="M309" s="153"/>
      <c r="N309" s="143">
        <f t="shared" si="20"/>
        <v>0</v>
      </c>
      <c r="O309" s="143">
        <f t="shared" si="21"/>
        <v>0</v>
      </c>
      <c r="P309" s="143">
        <f t="shared" si="22"/>
        <v>0</v>
      </c>
      <c r="Q309" s="395"/>
      <c r="R309" s="396"/>
      <c r="S309" s="396"/>
      <c r="T309" s="396"/>
      <c r="U309" s="396"/>
      <c r="V309" s="397"/>
      <c r="W309" s="397"/>
      <c r="X309" s="398"/>
      <c r="Y309" s="399"/>
      <c r="Z309" s="400"/>
      <c r="AA309" s="401"/>
      <c r="AB309" s="158">
        <f t="shared" si="24"/>
        <v>0</v>
      </c>
      <c r="AC309" s="132"/>
      <c r="AD309" s="132"/>
      <c r="AE309" s="408"/>
      <c r="AF309" s="395"/>
      <c r="AG309" s="396"/>
      <c r="AH309" s="409"/>
      <c r="AI309" s="397"/>
      <c r="AJ309" s="412"/>
    </row>
  </sheetData>
  <sheetProtection password="CAC3" sheet="1" objects="1" scenarios="1"/>
  <mergeCells count="25">
    <mergeCell ref="A278:AJ278"/>
    <mergeCell ref="G4:G6"/>
    <mergeCell ref="H4:H6"/>
    <mergeCell ref="I4:I6"/>
    <mergeCell ref="J4:K4"/>
    <mergeCell ref="L4:M4"/>
    <mergeCell ref="Q4:V4"/>
    <mergeCell ref="J5:J6"/>
    <mergeCell ref="K5:K6"/>
    <mergeCell ref="L5:L6"/>
    <mergeCell ref="M5:M6"/>
    <mergeCell ref="AF4:AI4"/>
    <mergeCell ref="AF5:AI5"/>
    <mergeCell ref="B1:C1"/>
    <mergeCell ref="D1:G1"/>
    <mergeCell ref="I1:L2"/>
    <mergeCell ref="Q3:AJ3"/>
    <mergeCell ref="A4:A6"/>
    <mergeCell ref="B4:B6"/>
    <mergeCell ref="C4:C6"/>
    <mergeCell ref="D4:D6"/>
    <mergeCell ref="E4:E6"/>
    <mergeCell ref="F4:F6"/>
    <mergeCell ref="Q5:V5"/>
    <mergeCell ref="W4:W6"/>
  </mergeCells>
  <conditionalFormatting sqref="AB8:AD277 AB280:AD309">
    <cfRule type="cellIs" dxfId="8" priority="1" operator="greaterThanOrEqual">
      <formula>10</formula>
    </cfRule>
  </conditionalFormatting>
  <dataValidations count="5">
    <dataValidation type="whole" allowBlank="1" showInputMessage="1" showErrorMessage="1" sqref="AF280:AI309 D280:M309 D8:M277 AF8:AI277 Q280:W309 Q8:W277">
      <formula1>0</formula1>
      <formula2>1</formula2>
    </dataValidation>
    <dataValidation type="whole" allowBlank="1" showInputMessage="1" showErrorMessage="1" sqref="X8:X277 X280:X309">
      <formula1>0</formula1>
      <formula2>50</formula2>
    </dataValidation>
    <dataValidation type="whole" allowBlank="1" showInputMessage="1" showErrorMessage="1" sqref="Y8:Z277 Y280:Z309">
      <formula1>0</formula1>
      <formula2>6000</formula2>
    </dataValidation>
    <dataValidation type="whole" allowBlank="1" showInputMessage="1" showErrorMessage="1" sqref="AA8:AA277 AA280:AA309">
      <formula1>1</formula1>
      <formula2>20</formula2>
    </dataValidation>
    <dataValidation type="whole" allowBlank="1" showInputMessage="1" showErrorMessage="1" sqref="AE280:AE309 AE8:AE277">
      <formula1>0</formula1>
      <formula2>100</formula2>
    </dataValidation>
  </dataValidations>
  <pageMargins left="0.19685039370078741" right="0.19685039370078741" top="0.19685039370078741" bottom="0.19685039370078741" header="0.31496062992125984" footer="0.31496062992125984"/>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9"/>
  <sheetViews>
    <sheetView showGridLines="0" zoomScaleNormal="100" workbookViewId="0">
      <pane xSplit="2" ySplit="7" topLeftCell="C8" activePane="bottomRight" state="frozen"/>
      <selection activeCell="C280" sqref="C280"/>
      <selection pane="topRight" activeCell="C280" sqref="C280"/>
      <selection pane="bottomLeft" activeCell="C280" sqref="C280"/>
      <selection pane="bottomRight" activeCell="H4" sqref="H4:H6"/>
    </sheetView>
  </sheetViews>
  <sheetFormatPr baseColWidth="10" defaultRowHeight="15" x14ac:dyDescent="0.25"/>
  <cols>
    <col min="1" max="1" width="5.28515625" style="5" customWidth="1"/>
    <col min="2" max="2" width="22.140625" style="5" customWidth="1"/>
    <col min="3" max="13" width="13.140625" style="5" customWidth="1"/>
    <col min="14" max="16" width="11.42578125" style="5" hidden="1" customWidth="1"/>
    <col min="17" max="23" width="4.140625" style="38" customWidth="1"/>
    <col min="24" max="24" width="14.85546875" style="38" bestFit="1" customWidth="1"/>
    <col min="25" max="26" width="14.85546875" style="38" customWidth="1"/>
    <col min="27" max="28" width="13.140625" style="38" customWidth="1"/>
    <col min="29" max="30" width="13.140625" style="38" hidden="1" customWidth="1"/>
    <col min="31" max="31" width="13.140625" style="38" customWidth="1"/>
    <col min="32" max="35" width="4.140625" style="38" customWidth="1"/>
    <col min="36" max="36" width="38" style="5" customWidth="1"/>
    <col min="37" max="16384" width="11.42578125" style="5"/>
  </cols>
  <sheetData>
    <row r="1" spans="1:36" ht="29.25" customHeight="1" x14ac:dyDescent="0.3">
      <c r="B1" s="480" t="s">
        <v>0</v>
      </c>
      <c r="C1" s="480"/>
      <c r="D1" s="522">
        <f>Jahresübersicht!I1</f>
        <v>0</v>
      </c>
      <c r="E1" s="522"/>
      <c r="F1" s="522"/>
      <c r="G1" s="522"/>
      <c r="H1" s="35"/>
      <c r="I1" s="481" t="s">
        <v>11</v>
      </c>
      <c r="J1" s="481"/>
      <c r="K1" s="481"/>
      <c r="L1" s="481"/>
      <c r="M1" s="4"/>
    </row>
    <row r="2" spans="1:36" ht="26.25" customHeight="1" thickBot="1" x14ac:dyDescent="0.35">
      <c r="B2" s="6"/>
      <c r="C2" s="7" t="s">
        <v>13</v>
      </c>
      <c r="D2" s="39" t="s">
        <v>16</v>
      </c>
      <c r="E2" s="36"/>
      <c r="F2" s="37" t="s">
        <v>1</v>
      </c>
      <c r="G2" s="39">
        <f>Jahresübersicht!I2</f>
        <v>0</v>
      </c>
      <c r="H2" s="35"/>
      <c r="I2" s="481"/>
      <c r="J2" s="481"/>
      <c r="K2" s="481"/>
      <c r="L2" s="481"/>
      <c r="M2" s="4"/>
    </row>
    <row r="3" spans="1:36" ht="15.75" thickBot="1" x14ac:dyDescent="0.3">
      <c r="A3" s="6"/>
      <c r="B3" s="10"/>
      <c r="C3" s="11"/>
      <c r="D3" s="11"/>
      <c r="E3" s="6"/>
      <c r="F3" s="11"/>
      <c r="G3" s="11"/>
      <c r="H3" s="11"/>
      <c r="I3" s="11"/>
      <c r="J3" s="6"/>
      <c r="K3" s="11"/>
      <c r="L3" s="6"/>
      <c r="M3" s="11"/>
      <c r="Q3" s="550" t="s">
        <v>58</v>
      </c>
      <c r="R3" s="551"/>
      <c r="S3" s="551"/>
      <c r="T3" s="551"/>
      <c r="U3" s="551"/>
      <c r="V3" s="551"/>
      <c r="W3" s="551"/>
      <c r="X3" s="551"/>
      <c r="Y3" s="551"/>
      <c r="Z3" s="551"/>
      <c r="AA3" s="551"/>
      <c r="AB3" s="551"/>
      <c r="AC3" s="551"/>
      <c r="AD3" s="551"/>
      <c r="AE3" s="551"/>
      <c r="AF3" s="551"/>
      <c r="AG3" s="551"/>
      <c r="AH3" s="551"/>
      <c r="AI3" s="551"/>
      <c r="AJ3" s="552"/>
    </row>
    <row r="4" spans="1:36" x14ac:dyDescent="0.25">
      <c r="A4" s="547"/>
      <c r="B4" s="536" t="s">
        <v>2</v>
      </c>
      <c r="C4" s="530" t="s">
        <v>102</v>
      </c>
      <c r="D4" s="549" t="s">
        <v>3</v>
      </c>
      <c r="E4" s="536" t="s">
        <v>4</v>
      </c>
      <c r="F4" s="549" t="s">
        <v>46</v>
      </c>
      <c r="G4" s="534" t="s">
        <v>47</v>
      </c>
      <c r="H4" s="536" t="s">
        <v>105</v>
      </c>
      <c r="I4" s="530" t="s">
        <v>45</v>
      </c>
      <c r="J4" s="545" t="s">
        <v>7</v>
      </c>
      <c r="K4" s="546"/>
      <c r="L4" s="545" t="s">
        <v>8</v>
      </c>
      <c r="M4" s="546"/>
      <c r="Q4" s="539" t="s">
        <v>50</v>
      </c>
      <c r="R4" s="540"/>
      <c r="S4" s="540"/>
      <c r="T4" s="540"/>
      <c r="U4" s="540"/>
      <c r="V4" s="541"/>
      <c r="W4" s="524" t="s">
        <v>104</v>
      </c>
      <c r="X4" s="58"/>
      <c r="Y4" s="59"/>
      <c r="Z4" s="18"/>
      <c r="AA4" s="18"/>
      <c r="AB4" s="60"/>
      <c r="AC4" s="60"/>
      <c r="AD4" s="60"/>
      <c r="AE4" s="58"/>
      <c r="AF4" s="527" t="s">
        <v>94</v>
      </c>
      <c r="AG4" s="528"/>
      <c r="AH4" s="528"/>
      <c r="AI4" s="529"/>
      <c r="AJ4" s="61"/>
    </row>
    <row r="5" spans="1:36" ht="15" customHeight="1" x14ac:dyDescent="0.25">
      <c r="A5" s="548"/>
      <c r="B5" s="537"/>
      <c r="C5" s="531"/>
      <c r="D5" s="533"/>
      <c r="E5" s="537"/>
      <c r="F5" s="533"/>
      <c r="G5" s="535"/>
      <c r="H5" s="537"/>
      <c r="I5" s="531"/>
      <c r="J5" s="532" t="s">
        <v>5</v>
      </c>
      <c r="K5" s="538" t="s">
        <v>6</v>
      </c>
      <c r="L5" s="532" t="s">
        <v>5</v>
      </c>
      <c r="M5" s="538" t="s">
        <v>6</v>
      </c>
      <c r="Q5" s="553" t="s">
        <v>51</v>
      </c>
      <c r="R5" s="540"/>
      <c r="S5" s="540"/>
      <c r="T5" s="540"/>
      <c r="U5" s="540"/>
      <c r="V5" s="541"/>
      <c r="W5" s="525"/>
      <c r="X5" s="58"/>
      <c r="Y5" s="59"/>
      <c r="Z5" s="18"/>
      <c r="AA5" s="18"/>
      <c r="AB5" s="60"/>
      <c r="AC5" s="60"/>
      <c r="AD5" s="60"/>
      <c r="AE5" s="58"/>
      <c r="AF5" s="539" t="s">
        <v>95</v>
      </c>
      <c r="AG5" s="540"/>
      <c r="AH5" s="540"/>
      <c r="AI5" s="541"/>
      <c r="AJ5" s="62"/>
    </row>
    <row r="6" spans="1:36" ht="150" customHeight="1" thickBot="1" x14ac:dyDescent="0.3">
      <c r="A6" s="548"/>
      <c r="B6" s="537"/>
      <c r="C6" s="531"/>
      <c r="D6" s="533"/>
      <c r="E6" s="537"/>
      <c r="F6" s="533"/>
      <c r="G6" s="535"/>
      <c r="H6" s="537"/>
      <c r="I6" s="531"/>
      <c r="J6" s="533"/>
      <c r="K6" s="537"/>
      <c r="L6" s="533"/>
      <c r="M6" s="537"/>
      <c r="Q6" s="55" t="s">
        <v>61</v>
      </c>
      <c r="R6" s="56" t="s">
        <v>62</v>
      </c>
      <c r="S6" s="56" t="s">
        <v>63</v>
      </c>
      <c r="T6" s="56" t="s">
        <v>64</v>
      </c>
      <c r="U6" s="56" t="s">
        <v>65</v>
      </c>
      <c r="V6" s="57" t="s">
        <v>66</v>
      </c>
      <c r="W6" s="526"/>
      <c r="X6" s="40" t="s">
        <v>52</v>
      </c>
      <c r="Y6" s="41" t="s">
        <v>53</v>
      </c>
      <c r="Z6" s="42" t="s">
        <v>59</v>
      </c>
      <c r="AA6" s="42" t="s">
        <v>54</v>
      </c>
      <c r="AB6" s="43" t="s">
        <v>55</v>
      </c>
      <c r="AC6" s="43"/>
      <c r="AD6" s="43"/>
      <c r="AE6" s="44" t="s">
        <v>56</v>
      </c>
      <c r="AF6" s="232" t="s">
        <v>96</v>
      </c>
      <c r="AG6" s="233" t="s">
        <v>97</v>
      </c>
      <c r="AH6" s="233" t="s">
        <v>98</v>
      </c>
      <c r="AI6" s="234" t="s">
        <v>99</v>
      </c>
      <c r="AJ6" s="63" t="s">
        <v>57</v>
      </c>
    </row>
    <row r="7" spans="1:36" ht="15.75" thickBot="1" x14ac:dyDescent="0.3">
      <c r="A7" s="47"/>
      <c r="B7" s="48">
        <f>COUNTA($B8:$B277)</f>
        <v>0</v>
      </c>
      <c r="C7" s="46">
        <f>SUM($C8:$C277)</f>
        <v>0</v>
      </c>
      <c r="D7" s="47">
        <f>SUM($D8:$D277)</f>
        <v>0</v>
      </c>
      <c r="E7" s="48">
        <f>SUM($E8:$E277)</f>
        <v>0</v>
      </c>
      <c r="F7" s="47">
        <f>SUM($F8:$F277)</f>
        <v>0</v>
      </c>
      <c r="G7" s="49">
        <f>SUM($G8:$G277)</f>
        <v>0</v>
      </c>
      <c r="H7" s="48">
        <f>SUM($H8:$H277)</f>
        <v>0</v>
      </c>
      <c r="I7" s="49">
        <f>SUM($I8:$I277)</f>
        <v>0</v>
      </c>
      <c r="J7" s="47">
        <f>SUM($J8:$J277)</f>
        <v>0</v>
      </c>
      <c r="K7" s="48">
        <f>SUM($K8:$K277)</f>
        <v>0</v>
      </c>
      <c r="L7" s="47">
        <f>SUM($L8:$L277)</f>
        <v>0</v>
      </c>
      <c r="M7" s="50">
        <f>SUM($M8:$M277)</f>
        <v>0</v>
      </c>
      <c r="N7" s="38"/>
      <c r="O7" s="38" t="s">
        <v>9</v>
      </c>
      <c r="P7" s="38" t="s">
        <v>10</v>
      </c>
      <c r="Q7" s="51">
        <f>SUM($Q8:$Q277)</f>
        <v>0</v>
      </c>
      <c r="R7" s="52">
        <f>SUM($R8:$R277)</f>
        <v>0</v>
      </c>
      <c r="S7" s="52">
        <f>SUM($S8:$S277)</f>
        <v>0</v>
      </c>
      <c r="T7" s="52">
        <f>SUM($T8:$T277)</f>
        <v>0</v>
      </c>
      <c r="U7" s="52">
        <f>SUM($U8:$U277)</f>
        <v>0</v>
      </c>
      <c r="V7" s="53">
        <f>SUM($V8:$V277)</f>
        <v>0</v>
      </c>
      <c r="W7" s="53">
        <f>SUM($W8:$W277)</f>
        <v>0</v>
      </c>
      <c r="X7" s="54" t="str">
        <f>IF(COUNTA($X8:$X277)=0,"Ø=","Ø="&amp;ROUND((SUM($X8:$X277)/COUNTA($X8:$X277)),1)&amp;" Wochen")</f>
        <v>Ø=</v>
      </c>
      <c r="Y7" s="51" t="str">
        <f>IF(COUNTA($Y8:$Y277)=0,"Ø=","Ø="&amp;ROUND(SUM($Y8:$Y277)/COUNTA($Y8:$Y277),0)&amp;" Gramm")</f>
        <v>Ø=</v>
      </c>
      <c r="Z7" s="52" t="str">
        <f>IF(COUNTA($Z8:$Z277)=0,"Ø=","Ø="&amp;ROUND(SUM($Z8:$Z277)/COUNTA($Z8:$Z277),0)&amp;" Gramm")</f>
        <v>Ø=</v>
      </c>
      <c r="AA7" s="52" t="str">
        <f>IF(COUNTA($AA8:$AA277)=0,"Ø=","Ø="&amp;ROUND((SUM($AA8:$AA277)/COUNTA($AA8:$AA277)),1)&amp;" Tage")</f>
        <v>Ø=</v>
      </c>
      <c r="AB7" s="53" t="str">
        <f>IF($AD7=FALSE,"Ø=",$AC7)</f>
        <v>Ø=</v>
      </c>
      <c r="AC7" s="53" t="e">
        <f>"Ø="&amp;ROUND(SUM(AB8:AB277)/COUNTIF(AB8:AB277,"&gt;0,00"),2)&amp;" %"</f>
        <v>#DIV/0!</v>
      </c>
      <c r="AD7" s="53" t="b">
        <f>IF(COUNTIF(AB8:AB277,"&gt;0,00"),"0")</f>
        <v>0</v>
      </c>
      <c r="AE7" s="54" t="str">
        <f>IF(COUNTA($AE8:$AE277)=0,"Ø=","Ø="&amp;ROUND((SUM($AE8:$AE277)/COUNTA($AE8:$AE277)),1)&amp;" Tage")</f>
        <v>Ø=</v>
      </c>
      <c r="AF7" s="51">
        <f>SUM($AF8:$AF277)</f>
        <v>0</v>
      </c>
      <c r="AG7" s="52">
        <f>SUM($AG8:$AG277)</f>
        <v>0</v>
      </c>
      <c r="AH7" s="52">
        <f>SUM($AH8:$AH277)</f>
        <v>0</v>
      </c>
      <c r="AI7" s="53">
        <f>SUM($AI8:$AI277)</f>
        <v>0</v>
      </c>
      <c r="AJ7" s="45"/>
    </row>
    <row r="8" spans="1:36" s="112" customFormat="1" x14ac:dyDescent="0.25">
      <c r="A8" s="98">
        <v>1</v>
      </c>
      <c r="B8" s="99"/>
      <c r="C8" s="100">
        <f>IF(OR(K8=1,M8=1),0,P8)</f>
        <v>0</v>
      </c>
      <c r="D8" s="101"/>
      <c r="E8" s="102"/>
      <c r="F8" s="103"/>
      <c r="G8" s="104"/>
      <c r="H8" s="102"/>
      <c r="I8" s="105"/>
      <c r="J8" s="103"/>
      <c r="K8" s="106"/>
      <c r="L8" s="107"/>
      <c r="M8" s="108"/>
      <c r="N8" s="109">
        <f>IF(OR(D8=1,E8=1,F8=1),1,0)</f>
        <v>0</v>
      </c>
      <c r="O8" s="109">
        <f>IF(OR(G8=1,H8=1),0,N8)</f>
        <v>0</v>
      </c>
      <c r="P8" s="109">
        <f>IF(OR(J8=1,L8=1),1,O8)</f>
        <v>0</v>
      </c>
      <c r="Q8" s="380"/>
      <c r="R8" s="381"/>
      <c r="S8" s="381"/>
      <c r="T8" s="381"/>
      <c r="U8" s="381"/>
      <c r="V8" s="382"/>
      <c r="W8" s="382"/>
      <c r="X8" s="383"/>
      <c r="Y8" s="384"/>
      <c r="Z8" s="385"/>
      <c r="AA8" s="386"/>
      <c r="AB8" s="110">
        <f>IF(OR(Y8=0,Z8=0),0,100-(Z8/Y8*100))</f>
        <v>0</v>
      </c>
      <c r="AC8" s="111"/>
      <c r="AD8" s="111"/>
      <c r="AE8" s="402"/>
      <c r="AF8" s="380"/>
      <c r="AG8" s="381"/>
      <c r="AH8" s="403"/>
      <c r="AI8" s="382"/>
      <c r="AJ8" s="404"/>
    </row>
    <row r="9" spans="1:36" s="112" customFormat="1" x14ac:dyDescent="0.25">
      <c r="A9" s="113">
        <v>2</v>
      </c>
      <c r="B9" s="114"/>
      <c r="C9" s="100">
        <f>IF(OR(K9=1,M9=1),0,P9)</f>
        <v>0</v>
      </c>
      <c r="D9" s="115"/>
      <c r="E9" s="116"/>
      <c r="F9" s="117"/>
      <c r="G9" s="118"/>
      <c r="H9" s="116"/>
      <c r="I9" s="119"/>
      <c r="J9" s="117"/>
      <c r="K9" s="120"/>
      <c r="L9" s="117"/>
      <c r="M9" s="116"/>
      <c r="N9" s="109">
        <f t="shared" ref="N9:N72" si="0">IF(OR(D9=1,E9=1,F9=1),1,0)</f>
        <v>0</v>
      </c>
      <c r="O9" s="109">
        <f t="shared" ref="O9:O72" si="1">IF(OR(G9=1,H9=1),0,N9)</f>
        <v>0</v>
      </c>
      <c r="P9" s="109">
        <f t="shared" ref="P9:P72" si="2">IF(OR(J9=1,L9=1),1,O9)</f>
        <v>0</v>
      </c>
      <c r="Q9" s="387"/>
      <c r="R9" s="388"/>
      <c r="S9" s="388"/>
      <c r="T9" s="388"/>
      <c r="U9" s="388"/>
      <c r="V9" s="389"/>
      <c r="W9" s="389"/>
      <c r="X9" s="390"/>
      <c r="Y9" s="391"/>
      <c r="Z9" s="392"/>
      <c r="AA9" s="393"/>
      <c r="AB9" s="110">
        <f>IF(OR(Y9=0,Z9=0),0,100-(Z9/Y9*100))</f>
        <v>0</v>
      </c>
      <c r="AC9" s="111"/>
      <c r="AD9" s="111"/>
      <c r="AE9" s="405"/>
      <c r="AF9" s="387"/>
      <c r="AG9" s="388"/>
      <c r="AH9" s="406"/>
      <c r="AI9" s="389"/>
      <c r="AJ9" s="407"/>
    </row>
    <row r="10" spans="1:36" s="112" customFormat="1" x14ac:dyDescent="0.25">
      <c r="A10" s="113">
        <v>3</v>
      </c>
      <c r="B10" s="114"/>
      <c r="C10" s="100">
        <f t="shared" ref="C10:C73" si="3">IF(OR(K10=1,M10=1),0,P10)</f>
        <v>0</v>
      </c>
      <c r="D10" s="115"/>
      <c r="E10" s="116"/>
      <c r="F10" s="117"/>
      <c r="G10" s="118"/>
      <c r="H10" s="116"/>
      <c r="I10" s="119"/>
      <c r="J10" s="117"/>
      <c r="K10" s="120"/>
      <c r="L10" s="117"/>
      <c r="M10" s="116"/>
      <c r="N10" s="109">
        <f t="shared" si="0"/>
        <v>0</v>
      </c>
      <c r="O10" s="109">
        <f t="shared" si="1"/>
        <v>0</v>
      </c>
      <c r="P10" s="109">
        <f t="shared" si="2"/>
        <v>0</v>
      </c>
      <c r="Q10" s="387"/>
      <c r="R10" s="388"/>
      <c r="S10" s="388"/>
      <c r="T10" s="388"/>
      <c r="U10" s="388"/>
      <c r="V10" s="389"/>
      <c r="W10" s="389"/>
      <c r="X10" s="394"/>
      <c r="Y10" s="391"/>
      <c r="Z10" s="392"/>
      <c r="AA10" s="393"/>
      <c r="AB10" s="110">
        <f t="shared" ref="AB10:AB73" si="4">IF(OR(Y10=0,Z10=0),0,100-(Z10/Y10*100))</f>
        <v>0</v>
      </c>
      <c r="AC10" s="111"/>
      <c r="AD10" s="111"/>
      <c r="AE10" s="405"/>
      <c r="AF10" s="387"/>
      <c r="AG10" s="388"/>
      <c r="AH10" s="406"/>
      <c r="AI10" s="389"/>
      <c r="AJ10" s="407"/>
    </row>
    <row r="11" spans="1:36" s="112" customFormat="1" x14ac:dyDescent="0.25">
      <c r="A11" s="113">
        <v>4</v>
      </c>
      <c r="B11" s="114"/>
      <c r="C11" s="100">
        <f t="shared" si="3"/>
        <v>0</v>
      </c>
      <c r="D11" s="115"/>
      <c r="E11" s="116"/>
      <c r="F11" s="117"/>
      <c r="G11" s="118"/>
      <c r="H11" s="116"/>
      <c r="I11" s="119"/>
      <c r="J11" s="117"/>
      <c r="K11" s="120"/>
      <c r="L11" s="117"/>
      <c r="M11" s="116"/>
      <c r="N11" s="109">
        <f t="shared" si="0"/>
        <v>0</v>
      </c>
      <c r="O11" s="109">
        <f t="shared" si="1"/>
        <v>0</v>
      </c>
      <c r="P11" s="109">
        <f t="shared" si="2"/>
        <v>0</v>
      </c>
      <c r="Q11" s="387"/>
      <c r="R11" s="388"/>
      <c r="S11" s="388"/>
      <c r="T11" s="388"/>
      <c r="U11" s="388"/>
      <c r="V11" s="389"/>
      <c r="W11" s="389"/>
      <c r="X11" s="394"/>
      <c r="Y11" s="391"/>
      <c r="Z11" s="392"/>
      <c r="AA11" s="393"/>
      <c r="AB11" s="110">
        <f t="shared" si="4"/>
        <v>0</v>
      </c>
      <c r="AC11" s="111"/>
      <c r="AD11" s="111"/>
      <c r="AE11" s="405"/>
      <c r="AF11" s="387"/>
      <c r="AG11" s="388"/>
      <c r="AH11" s="406"/>
      <c r="AI11" s="389"/>
      <c r="AJ11" s="407"/>
    </row>
    <row r="12" spans="1:36" s="112" customFormat="1" x14ac:dyDescent="0.25">
      <c r="A12" s="113">
        <v>5</v>
      </c>
      <c r="B12" s="114"/>
      <c r="C12" s="100">
        <f t="shared" si="3"/>
        <v>0</v>
      </c>
      <c r="D12" s="115"/>
      <c r="E12" s="116"/>
      <c r="F12" s="117"/>
      <c r="G12" s="118"/>
      <c r="H12" s="116"/>
      <c r="I12" s="119"/>
      <c r="J12" s="117"/>
      <c r="K12" s="120"/>
      <c r="L12" s="117"/>
      <c r="M12" s="116"/>
      <c r="N12" s="109">
        <f t="shared" si="0"/>
        <v>0</v>
      </c>
      <c r="O12" s="109">
        <f t="shared" si="1"/>
        <v>0</v>
      </c>
      <c r="P12" s="109">
        <f t="shared" si="2"/>
        <v>0</v>
      </c>
      <c r="Q12" s="387"/>
      <c r="R12" s="388"/>
      <c r="S12" s="388"/>
      <c r="T12" s="388"/>
      <c r="U12" s="388"/>
      <c r="V12" s="389"/>
      <c r="W12" s="389"/>
      <c r="X12" s="394"/>
      <c r="Y12" s="391"/>
      <c r="Z12" s="392"/>
      <c r="AA12" s="393"/>
      <c r="AB12" s="110">
        <f t="shared" si="4"/>
        <v>0</v>
      </c>
      <c r="AC12" s="111"/>
      <c r="AD12" s="111"/>
      <c r="AE12" s="405"/>
      <c r="AF12" s="387"/>
      <c r="AG12" s="388"/>
      <c r="AH12" s="406"/>
      <c r="AI12" s="389"/>
      <c r="AJ12" s="407"/>
    </row>
    <row r="13" spans="1:36" s="112" customFormat="1" x14ac:dyDescent="0.25">
      <c r="A13" s="113">
        <v>6</v>
      </c>
      <c r="B13" s="114"/>
      <c r="C13" s="100">
        <f t="shared" si="3"/>
        <v>0</v>
      </c>
      <c r="D13" s="115"/>
      <c r="E13" s="116"/>
      <c r="F13" s="117"/>
      <c r="G13" s="118"/>
      <c r="H13" s="116"/>
      <c r="I13" s="119"/>
      <c r="J13" s="117"/>
      <c r="K13" s="120"/>
      <c r="L13" s="117"/>
      <c r="M13" s="116"/>
      <c r="N13" s="109">
        <f t="shared" si="0"/>
        <v>0</v>
      </c>
      <c r="O13" s="109">
        <f t="shared" si="1"/>
        <v>0</v>
      </c>
      <c r="P13" s="109">
        <f t="shared" si="2"/>
        <v>0</v>
      </c>
      <c r="Q13" s="387"/>
      <c r="R13" s="388"/>
      <c r="S13" s="388"/>
      <c r="T13" s="388"/>
      <c r="U13" s="388"/>
      <c r="V13" s="389"/>
      <c r="W13" s="389"/>
      <c r="X13" s="394"/>
      <c r="Y13" s="391"/>
      <c r="Z13" s="392"/>
      <c r="AA13" s="393"/>
      <c r="AB13" s="110">
        <f t="shared" si="4"/>
        <v>0</v>
      </c>
      <c r="AC13" s="111"/>
      <c r="AD13" s="111"/>
      <c r="AE13" s="405"/>
      <c r="AF13" s="387"/>
      <c r="AG13" s="388"/>
      <c r="AH13" s="406"/>
      <c r="AI13" s="389"/>
      <c r="AJ13" s="407"/>
    </row>
    <row r="14" spans="1:36" s="112" customFormat="1" x14ac:dyDescent="0.25">
      <c r="A14" s="113">
        <v>7</v>
      </c>
      <c r="B14" s="114"/>
      <c r="C14" s="100">
        <f t="shared" si="3"/>
        <v>0</v>
      </c>
      <c r="D14" s="115"/>
      <c r="E14" s="116"/>
      <c r="F14" s="117"/>
      <c r="G14" s="118"/>
      <c r="H14" s="116"/>
      <c r="I14" s="119"/>
      <c r="J14" s="117"/>
      <c r="K14" s="120"/>
      <c r="L14" s="117"/>
      <c r="M14" s="116"/>
      <c r="N14" s="109">
        <f t="shared" si="0"/>
        <v>0</v>
      </c>
      <c r="O14" s="109">
        <f t="shared" si="1"/>
        <v>0</v>
      </c>
      <c r="P14" s="109">
        <f t="shared" si="2"/>
        <v>0</v>
      </c>
      <c r="Q14" s="387"/>
      <c r="R14" s="388"/>
      <c r="S14" s="388"/>
      <c r="T14" s="388"/>
      <c r="U14" s="388"/>
      <c r="V14" s="389"/>
      <c r="W14" s="389"/>
      <c r="X14" s="394"/>
      <c r="Y14" s="391"/>
      <c r="Z14" s="392"/>
      <c r="AA14" s="393"/>
      <c r="AB14" s="110">
        <f t="shared" si="4"/>
        <v>0</v>
      </c>
      <c r="AC14" s="111"/>
      <c r="AD14" s="111"/>
      <c r="AE14" s="405"/>
      <c r="AF14" s="387"/>
      <c r="AG14" s="388"/>
      <c r="AH14" s="406"/>
      <c r="AI14" s="389"/>
      <c r="AJ14" s="407"/>
    </row>
    <row r="15" spans="1:36" s="112" customFormat="1" x14ac:dyDescent="0.25">
      <c r="A15" s="113">
        <v>8</v>
      </c>
      <c r="B15" s="114"/>
      <c r="C15" s="100">
        <f t="shared" si="3"/>
        <v>0</v>
      </c>
      <c r="D15" s="115"/>
      <c r="E15" s="116"/>
      <c r="F15" s="117"/>
      <c r="G15" s="118"/>
      <c r="H15" s="116"/>
      <c r="I15" s="119"/>
      <c r="J15" s="117"/>
      <c r="K15" s="120"/>
      <c r="L15" s="117"/>
      <c r="M15" s="116"/>
      <c r="N15" s="109">
        <f t="shared" si="0"/>
        <v>0</v>
      </c>
      <c r="O15" s="109">
        <f t="shared" si="1"/>
        <v>0</v>
      </c>
      <c r="P15" s="109">
        <f t="shared" si="2"/>
        <v>0</v>
      </c>
      <c r="Q15" s="387"/>
      <c r="R15" s="388"/>
      <c r="S15" s="388"/>
      <c r="T15" s="388"/>
      <c r="U15" s="388"/>
      <c r="V15" s="389"/>
      <c r="W15" s="389"/>
      <c r="X15" s="394"/>
      <c r="Y15" s="391"/>
      <c r="Z15" s="392"/>
      <c r="AA15" s="393"/>
      <c r="AB15" s="110">
        <f t="shared" si="4"/>
        <v>0</v>
      </c>
      <c r="AC15" s="111"/>
      <c r="AD15" s="111"/>
      <c r="AE15" s="405"/>
      <c r="AF15" s="387"/>
      <c r="AG15" s="388"/>
      <c r="AH15" s="406"/>
      <c r="AI15" s="389"/>
      <c r="AJ15" s="407"/>
    </row>
    <row r="16" spans="1:36" s="112" customFormat="1" x14ac:dyDescent="0.25">
      <c r="A16" s="113">
        <v>9</v>
      </c>
      <c r="B16" s="114"/>
      <c r="C16" s="100">
        <f t="shared" si="3"/>
        <v>0</v>
      </c>
      <c r="D16" s="115"/>
      <c r="E16" s="116"/>
      <c r="F16" s="117"/>
      <c r="G16" s="118"/>
      <c r="H16" s="116"/>
      <c r="I16" s="119"/>
      <c r="J16" s="117"/>
      <c r="K16" s="120"/>
      <c r="L16" s="117"/>
      <c r="M16" s="116"/>
      <c r="N16" s="109">
        <f t="shared" si="0"/>
        <v>0</v>
      </c>
      <c r="O16" s="109">
        <f t="shared" si="1"/>
        <v>0</v>
      </c>
      <c r="P16" s="109">
        <f t="shared" si="2"/>
        <v>0</v>
      </c>
      <c r="Q16" s="387"/>
      <c r="R16" s="388"/>
      <c r="S16" s="388"/>
      <c r="T16" s="388"/>
      <c r="U16" s="388"/>
      <c r="V16" s="389"/>
      <c r="W16" s="389"/>
      <c r="X16" s="394"/>
      <c r="Y16" s="391"/>
      <c r="Z16" s="392"/>
      <c r="AA16" s="393"/>
      <c r="AB16" s="110">
        <f t="shared" si="4"/>
        <v>0</v>
      </c>
      <c r="AC16" s="111"/>
      <c r="AD16" s="111"/>
      <c r="AE16" s="405"/>
      <c r="AF16" s="387"/>
      <c r="AG16" s="388"/>
      <c r="AH16" s="406"/>
      <c r="AI16" s="389"/>
      <c r="AJ16" s="407"/>
    </row>
    <row r="17" spans="1:36" s="112" customFormat="1" x14ac:dyDescent="0.25">
      <c r="A17" s="113">
        <v>10</v>
      </c>
      <c r="B17" s="114"/>
      <c r="C17" s="100">
        <f t="shared" si="3"/>
        <v>0</v>
      </c>
      <c r="D17" s="115"/>
      <c r="E17" s="116"/>
      <c r="F17" s="117"/>
      <c r="G17" s="118"/>
      <c r="H17" s="116"/>
      <c r="I17" s="119"/>
      <c r="J17" s="117"/>
      <c r="K17" s="120"/>
      <c r="L17" s="117"/>
      <c r="M17" s="116"/>
      <c r="N17" s="109">
        <f t="shared" si="0"/>
        <v>0</v>
      </c>
      <c r="O17" s="109">
        <f t="shared" si="1"/>
        <v>0</v>
      </c>
      <c r="P17" s="109">
        <f t="shared" si="2"/>
        <v>0</v>
      </c>
      <c r="Q17" s="387"/>
      <c r="R17" s="388"/>
      <c r="S17" s="388"/>
      <c r="T17" s="388"/>
      <c r="U17" s="388"/>
      <c r="V17" s="389"/>
      <c r="W17" s="389"/>
      <c r="X17" s="394"/>
      <c r="Y17" s="391"/>
      <c r="Z17" s="392"/>
      <c r="AA17" s="393"/>
      <c r="AB17" s="110">
        <f t="shared" si="4"/>
        <v>0</v>
      </c>
      <c r="AC17" s="111"/>
      <c r="AD17" s="111"/>
      <c r="AE17" s="405"/>
      <c r="AF17" s="387"/>
      <c r="AG17" s="388"/>
      <c r="AH17" s="406"/>
      <c r="AI17" s="389"/>
      <c r="AJ17" s="407"/>
    </row>
    <row r="18" spans="1:36" s="112" customFormat="1" x14ac:dyDescent="0.25">
      <c r="A18" s="113">
        <v>11</v>
      </c>
      <c r="B18" s="114"/>
      <c r="C18" s="100">
        <f t="shared" si="3"/>
        <v>0</v>
      </c>
      <c r="D18" s="115"/>
      <c r="E18" s="116"/>
      <c r="F18" s="117"/>
      <c r="G18" s="118"/>
      <c r="H18" s="116"/>
      <c r="I18" s="119"/>
      <c r="J18" s="117"/>
      <c r="K18" s="120"/>
      <c r="L18" s="117"/>
      <c r="M18" s="116"/>
      <c r="N18" s="109">
        <f t="shared" si="0"/>
        <v>0</v>
      </c>
      <c r="O18" s="109">
        <f t="shared" si="1"/>
        <v>0</v>
      </c>
      <c r="P18" s="109">
        <f t="shared" si="2"/>
        <v>0</v>
      </c>
      <c r="Q18" s="387"/>
      <c r="R18" s="388"/>
      <c r="S18" s="388"/>
      <c r="T18" s="388"/>
      <c r="U18" s="388"/>
      <c r="V18" s="389"/>
      <c r="W18" s="389"/>
      <c r="X18" s="394"/>
      <c r="Y18" s="391"/>
      <c r="Z18" s="392"/>
      <c r="AA18" s="393"/>
      <c r="AB18" s="110">
        <f t="shared" si="4"/>
        <v>0</v>
      </c>
      <c r="AC18" s="111"/>
      <c r="AD18" s="111"/>
      <c r="AE18" s="405"/>
      <c r="AF18" s="387"/>
      <c r="AG18" s="388"/>
      <c r="AH18" s="406"/>
      <c r="AI18" s="389"/>
      <c r="AJ18" s="407"/>
    </row>
    <row r="19" spans="1:36" s="112" customFormat="1" x14ac:dyDescent="0.25">
      <c r="A19" s="113">
        <v>12</v>
      </c>
      <c r="B19" s="114"/>
      <c r="C19" s="100">
        <f t="shared" si="3"/>
        <v>0</v>
      </c>
      <c r="D19" s="115"/>
      <c r="E19" s="116"/>
      <c r="F19" s="117"/>
      <c r="G19" s="118"/>
      <c r="H19" s="116"/>
      <c r="I19" s="119"/>
      <c r="J19" s="117"/>
      <c r="K19" s="120"/>
      <c r="L19" s="117"/>
      <c r="M19" s="116"/>
      <c r="N19" s="109">
        <f t="shared" si="0"/>
        <v>0</v>
      </c>
      <c r="O19" s="109">
        <f t="shared" si="1"/>
        <v>0</v>
      </c>
      <c r="P19" s="109">
        <f t="shared" si="2"/>
        <v>0</v>
      </c>
      <c r="Q19" s="387"/>
      <c r="R19" s="388"/>
      <c r="S19" s="388"/>
      <c r="T19" s="388"/>
      <c r="U19" s="388"/>
      <c r="V19" s="389"/>
      <c r="W19" s="389"/>
      <c r="X19" s="394"/>
      <c r="Y19" s="391"/>
      <c r="Z19" s="392"/>
      <c r="AA19" s="393"/>
      <c r="AB19" s="110">
        <f t="shared" si="4"/>
        <v>0</v>
      </c>
      <c r="AC19" s="111"/>
      <c r="AD19" s="111"/>
      <c r="AE19" s="405"/>
      <c r="AF19" s="387"/>
      <c r="AG19" s="388"/>
      <c r="AH19" s="406"/>
      <c r="AI19" s="389"/>
      <c r="AJ19" s="407"/>
    </row>
    <row r="20" spans="1:36" s="112" customFormat="1" x14ac:dyDescent="0.25">
      <c r="A20" s="113">
        <v>13</v>
      </c>
      <c r="B20" s="114"/>
      <c r="C20" s="100">
        <f t="shared" si="3"/>
        <v>0</v>
      </c>
      <c r="D20" s="115"/>
      <c r="E20" s="116"/>
      <c r="F20" s="117"/>
      <c r="G20" s="118"/>
      <c r="H20" s="116"/>
      <c r="I20" s="119"/>
      <c r="J20" s="117"/>
      <c r="K20" s="120"/>
      <c r="L20" s="117"/>
      <c r="M20" s="116"/>
      <c r="N20" s="109">
        <f t="shared" si="0"/>
        <v>0</v>
      </c>
      <c r="O20" s="109">
        <f t="shared" si="1"/>
        <v>0</v>
      </c>
      <c r="P20" s="109">
        <f t="shared" si="2"/>
        <v>0</v>
      </c>
      <c r="Q20" s="387"/>
      <c r="R20" s="388"/>
      <c r="S20" s="388"/>
      <c r="T20" s="388"/>
      <c r="U20" s="388"/>
      <c r="V20" s="389"/>
      <c r="W20" s="389"/>
      <c r="X20" s="394"/>
      <c r="Y20" s="391"/>
      <c r="Z20" s="392"/>
      <c r="AA20" s="393"/>
      <c r="AB20" s="110">
        <f t="shared" si="4"/>
        <v>0</v>
      </c>
      <c r="AC20" s="111"/>
      <c r="AD20" s="111"/>
      <c r="AE20" s="405"/>
      <c r="AF20" s="387"/>
      <c r="AG20" s="388"/>
      <c r="AH20" s="406"/>
      <c r="AI20" s="389"/>
      <c r="AJ20" s="407"/>
    </row>
    <row r="21" spans="1:36" s="112" customFormat="1" x14ac:dyDescent="0.25">
      <c r="A21" s="113">
        <v>14</v>
      </c>
      <c r="B21" s="114"/>
      <c r="C21" s="100">
        <f t="shared" si="3"/>
        <v>0</v>
      </c>
      <c r="D21" s="115"/>
      <c r="E21" s="116"/>
      <c r="F21" s="117"/>
      <c r="G21" s="118"/>
      <c r="H21" s="116"/>
      <c r="I21" s="119"/>
      <c r="J21" s="117"/>
      <c r="K21" s="120"/>
      <c r="L21" s="117"/>
      <c r="M21" s="116"/>
      <c r="N21" s="109">
        <f t="shared" si="0"/>
        <v>0</v>
      </c>
      <c r="O21" s="109">
        <f t="shared" si="1"/>
        <v>0</v>
      </c>
      <c r="P21" s="109">
        <f t="shared" si="2"/>
        <v>0</v>
      </c>
      <c r="Q21" s="387"/>
      <c r="R21" s="388"/>
      <c r="S21" s="388"/>
      <c r="T21" s="388"/>
      <c r="U21" s="388"/>
      <c r="V21" s="389"/>
      <c r="W21" s="389"/>
      <c r="X21" s="394"/>
      <c r="Y21" s="391"/>
      <c r="Z21" s="392"/>
      <c r="AA21" s="393"/>
      <c r="AB21" s="110">
        <f t="shared" si="4"/>
        <v>0</v>
      </c>
      <c r="AC21" s="111"/>
      <c r="AD21" s="111"/>
      <c r="AE21" s="405"/>
      <c r="AF21" s="387"/>
      <c r="AG21" s="388"/>
      <c r="AH21" s="406"/>
      <c r="AI21" s="389"/>
      <c r="AJ21" s="407"/>
    </row>
    <row r="22" spans="1:36" s="112" customFormat="1" x14ac:dyDescent="0.25">
      <c r="A22" s="113">
        <v>15</v>
      </c>
      <c r="B22" s="114"/>
      <c r="C22" s="100">
        <f t="shared" si="3"/>
        <v>0</v>
      </c>
      <c r="D22" s="115"/>
      <c r="E22" s="116"/>
      <c r="F22" s="117"/>
      <c r="G22" s="118"/>
      <c r="H22" s="116"/>
      <c r="I22" s="119"/>
      <c r="J22" s="117"/>
      <c r="K22" s="120"/>
      <c r="L22" s="117"/>
      <c r="M22" s="116"/>
      <c r="N22" s="109">
        <f t="shared" si="0"/>
        <v>0</v>
      </c>
      <c r="O22" s="109">
        <f t="shared" si="1"/>
        <v>0</v>
      </c>
      <c r="P22" s="109">
        <f t="shared" si="2"/>
        <v>0</v>
      </c>
      <c r="Q22" s="387"/>
      <c r="R22" s="388"/>
      <c r="S22" s="388"/>
      <c r="T22" s="388"/>
      <c r="U22" s="388"/>
      <c r="V22" s="389"/>
      <c r="W22" s="389"/>
      <c r="X22" s="394"/>
      <c r="Y22" s="391"/>
      <c r="Z22" s="392"/>
      <c r="AA22" s="393"/>
      <c r="AB22" s="110">
        <f t="shared" si="4"/>
        <v>0</v>
      </c>
      <c r="AC22" s="111"/>
      <c r="AD22" s="111"/>
      <c r="AE22" s="405"/>
      <c r="AF22" s="387"/>
      <c r="AG22" s="388"/>
      <c r="AH22" s="406"/>
      <c r="AI22" s="389"/>
      <c r="AJ22" s="407"/>
    </row>
    <row r="23" spans="1:36" s="112" customFormat="1" x14ac:dyDescent="0.25">
      <c r="A23" s="113">
        <v>16</v>
      </c>
      <c r="B23" s="114"/>
      <c r="C23" s="100">
        <f t="shared" si="3"/>
        <v>0</v>
      </c>
      <c r="D23" s="115"/>
      <c r="E23" s="116"/>
      <c r="F23" s="117"/>
      <c r="G23" s="118"/>
      <c r="H23" s="116"/>
      <c r="I23" s="119"/>
      <c r="J23" s="117"/>
      <c r="K23" s="120"/>
      <c r="L23" s="117"/>
      <c r="M23" s="116"/>
      <c r="N23" s="109">
        <f t="shared" si="0"/>
        <v>0</v>
      </c>
      <c r="O23" s="109">
        <f t="shared" si="1"/>
        <v>0</v>
      </c>
      <c r="P23" s="109">
        <f t="shared" si="2"/>
        <v>0</v>
      </c>
      <c r="Q23" s="387"/>
      <c r="R23" s="388"/>
      <c r="S23" s="388"/>
      <c r="T23" s="388"/>
      <c r="U23" s="388"/>
      <c r="V23" s="389"/>
      <c r="W23" s="389"/>
      <c r="X23" s="394"/>
      <c r="Y23" s="391"/>
      <c r="Z23" s="392"/>
      <c r="AA23" s="393"/>
      <c r="AB23" s="110">
        <f t="shared" si="4"/>
        <v>0</v>
      </c>
      <c r="AC23" s="111"/>
      <c r="AD23" s="111"/>
      <c r="AE23" s="405"/>
      <c r="AF23" s="387"/>
      <c r="AG23" s="388"/>
      <c r="AH23" s="406"/>
      <c r="AI23" s="389"/>
      <c r="AJ23" s="407"/>
    </row>
    <row r="24" spans="1:36" s="112" customFormat="1" x14ac:dyDescent="0.25">
      <c r="A24" s="113">
        <v>17</v>
      </c>
      <c r="B24" s="114"/>
      <c r="C24" s="100">
        <f t="shared" si="3"/>
        <v>0</v>
      </c>
      <c r="D24" s="115"/>
      <c r="E24" s="116"/>
      <c r="F24" s="117"/>
      <c r="G24" s="118"/>
      <c r="H24" s="116"/>
      <c r="I24" s="119"/>
      <c r="J24" s="117"/>
      <c r="K24" s="120"/>
      <c r="L24" s="117"/>
      <c r="M24" s="116"/>
      <c r="N24" s="109">
        <f t="shared" si="0"/>
        <v>0</v>
      </c>
      <c r="O24" s="109">
        <f t="shared" si="1"/>
        <v>0</v>
      </c>
      <c r="P24" s="109">
        <f t="shared" si="2"/>
        <v>0</v>
      </c>
      <c r="Q24" s="387"/>
      <c r="R24" s="388"/>
      <c r="S24" s="388"/>
      <c r="T24" s="388"/>
      <c r="U24" s="388"/>
      <c r="V24" s="389"/>
      <c r="W24" s="389"/>
      <c r="X24" s="394"/>
      <c r="Y24" s="391"/>
      <c r="Z24" s="392"/>
      <c r="AA24" s="393"/>
      <c r="AB24" s="110">
        <f t="shared" si="4"/>
        <v>0</v>
      </c>
      <c r="AC24" s="111"/>
      <c r="AD24" s="111"/>
      <c r="AE24" s="405"/>
      <c r="AF24" s="387"/>
      <c r="AG24" s="388"/>
      <c r="AH24" s="406"/>
      <c r="AI24" s="389"/>
      <c r="AJ24" s="407"/>
    </row>
    <row r="25" spans="1:36" s="112" customFormat="1" x14ac:dyDescent="0.25">
      <c r="A25" s="113">
        <v>18</v>
      </c>
      <c r="B25" s="114"/>
      <c r="C25" s="100">
        <f t="shared" si="3"/>
        <v>0</v>
      </c>
      <c r="D25" s="115"/>
      <c r="E25" s="116"/>
      <c r="F25" s="117"/>
      <c r="G25" s="118"/>
      <c r="H25" s="116"/>
      <c r="I25" s="119"/>
      <c r="J25" s="117"/>
      <c r="K25" s="120"/>
      <c r="L25" s="117"/>
      <c r="M25" s="116"/>
      <c r="N25" s="109">
        <f t="shared" si="0"/>
        <v>0</v>
      </c>
      <c r="O25" s="109">
        <f t="shared" si="1"/>
        <v>0</v>
      </c>
      <c r="P25" s="109">
        <f t="shared" si="2"/>
        <v>0</v>
      </c>
      <c r="Q25" s="387"/>
      <c r="R25" s="388"/>
      <c r="S25" s="388"/>
      <c r="T25" s="388"/>
      <c r="U25" s="388"/>
      <c r="V25" s="389"/>
      <c r="W25" s="389"/>
      <c r="X25" s="394"/>
      <c r="Y25" s="391"/>
      <c r="Z25" s="392"/>
      <c r="AA25" s="393"/>
      <c r="AB25" s="110">
        <f t="shared" si="4"/>
        <v>0</v>
      </c>
      <c r="AC25" s="111"/>
      <c r="AD25" s="111"/>
      <c r="AE25" s="405"/>
      <c r="AF25" s="387"/>
      <c r="AG25" s="388"/>
      <c r="AH25" s="406"/>
      <c r="AI25" s="389"/>
      <c r="AJ25" s="407"/>
    </row>
    <row r="26" spans="1:36" s="112" customFormat="1" x14ac:dyDescent="0.25">
      <c r="A26" s="113">
        <v>19</v>
      </c>
      <c r="B26" s="114"/>
      <c r="C26" s="100">
        <f t="shared" si="3"/>
        <v>0</v>
      </c>
      <c r="D26" s="115"/>
      <c r="E26" s="116"/>
      <c r="F26" s="117"/>
      <c r="G26" s="118"/>
      <c r="H26" s="116"/>
      <c r="I26" s="119"/>
      <c r="J26" s="117"/>
      <c r="K26" s="120"/>
      <c r="L26" s="117"/>
      <c r="M26" s="116"/>
      <c r="N26" s="109">
        <f t="shared" si="0"/>
        <v>0</v>
      </c>
      <c r="O26" s="109">
        <f t="shared" si="1"/>
        <v>0</v>
      </c>
      <c r="P26" s="109">
        <f t="shared" si="2"/>
        <v>0</v>
      </c>
      <c r="Q26" s="387"/>
      <c r="R26" s="388"/>
      <c r="S26" s="388"/>
      <c r="T26" s="388"/>
      <c r="U26" s="388"/>
      <c r="V26" s="389"/>
      <c r="W26" s="389"/>
      <c r="X26" s="394"/>
      <c r="Y26" s="391"/>
      <c r="Z26" s="392"/>
      <c r="AA26" s="393"/>
      <c r="AB26" s="110">
        <f t="shared" si="4"/>
        <v>0</v>
      </c>
      <c r="AC26" s="111"/>
      <c r="AD26" s="111"/>
      <c r="AE26" s="405"/>
      <c r="AF26" s="387"/>
      <c r="AG26" s="388"/>
      <c r="AH26" s="406"/>
      <c r="AI26" s="389"/>
      <c r="AJ26" s="407"/>
    </row>
    <row r="27" spans="1:36" s="112" customFormat="1" x14ac:dyDescent="0.25">
      <c r="A27" s="113">
        <v>20</v>
      </c>
      <c r="B27" s="114"/>
      <c r="C27" s="100">
        <f t="shared" si="3"/>
        <v>0</v>
      </c>
      <c r="D27" s="115"/>
      <c r="E27" s="116"/>
      <c r="F27" s="117"/>
      <c r="G27" s="118"/>
      <c r="H27" s="116"/>
      <c r="I27" s="119"/>
      <c r="J27" s="117"/>
      <c r="K27" s="120"/>
      <c r="L27" s="117"/>
      <c r="M27" s="116"/>
      <c r="N27" s="109">
        <f t="shared" si="0"/>
        <v>0</v>
      </c>
      <c r="O27" s="109">
        <f t="shared" si="1"/>
        <v>0</v>
      </c>
      <c r="P27" s="109">
        <f t="shared" si="2"/>
        <v>0</v>
      </c>
      <c r="Q27" s="387"/>
      <c r="R27" s="388"/>
      <c r="S27" s="388"/>
      <c r="T27" s="388"/>
      <c r="U27" s="388"/>
      <c r="V27" s="389"/>
      <c r="W27" s="389"/>
      <c r="X27" s="394"/>
      <c r="Y27" s="391"/>
      <c r="Z27" s="392"/>
      <c r="AA27" s="393"/>
      <c r="AB27" s="110">
        <f t="shared" si="4"/>
        <v>0</v>
      </c>
      <c r="AC27" s="111"/>
      <c r="AD27" s="111"/>
      <c r="AE27" s="405"/>
      <c r="AF27" s="387"/>
      <c r="AG27" s="388"/>
      <c r="AH27" s="406"/>
      <c r="AI27" s="389"/>
      <c r="AJ27" s="407"/>
    </row>
    <row r="28" spans="1:36" s="112" customFormat="1" x14ac:dyDescent="0.25">
      <c r="A28" s="113">
        <v>21</v>
      </c>
      <c r="B28" s="114"/>
      <c r="C28" s="100">
        <f t="shared" si="3"/>
        <v>0</v>
      </c>
      <c r="D28" s="115"/>
      <c r="E28" s="116"/>
      <c r="F28" s="117"/>
      <c r="G28" s="118"/>
      <c r="H28" s="116"/>
      <c r="I28" s="119"/>
      <c r="J28" s="117"/>
      <c r="K28" s="120"/>
      <c r="L28" s="117"/>
      <c r="M28" s="116"/>
      <c r="N28" s="109">
        <f t="shared" si="0"/>
        <v>0</v>
      </c>
      <c r="O28" s="109">
        <f t="shared" si="1"/>
        <v>0</v>
      </c>
      <c r="P28" s="109">
        <f t="shared" si="2"/>
        <v>0</v>
      </c>
      <c r="Q28" s="387"/>
      <c r="R28" s="388"/>
      <c r="S28" s="388"/>
      <c r="T28" s="388"/>
      <c r="U28" s="388"/>
      <c r="V28" s="389"/>
      <c r="W28" s="389"/>
      <c r="X28" s="394"/>
      <c r="Y28" s="391"/>
      <c r="Z28" s="392"/>
      <c r="AA28" s="393"/>
      <c r="AB28" s="110">
        <f t="shared" si="4"/>
        <v>0</v>
      </c>
      <c r="AC28" s="111"/>
      <c r="AD28" s="111"/>
      <c r="AE28" s="405"/>
      <c r="AF28" s="387"/>
      <c r="AG28" s="388"/>
      <c r="AH28" s="406"/>
      <c r="AI28" s="389"/>
      <c r="AJ28" s="407"/>
    </row>
    <row r="29" spans="1:36" s="112" customFormat="1" x14ac:dyDescent="0.25">
      <c r="A29" s="113">
        <v>22</v>
      </c>
      <c r="B29" s="114"/>
      <c r="C29" s="100">
        <f t="shared" si="3"/>
        <v>0</v>
      </c>
      <c r="D29" s="115"/>
      <c r="E29" s="116"/>
      <c r="F29" s="117"/>
      <c r="G29" s="118"/>
      <c r="H29" s="116"/>
      <c r="I29" s="119"/>
      <c r="J29" s="117"/>
      <c r="K29" s="120"/>
      <c r="L29" s="117"/>
      <c r="M29" s="116"/>
      <c r="N29" s="109">
        <f t="shared" si="0"/>
        <v>0</v>
      </c>
      <c r="O29" s="109">
        <f t="shared" si="1"/>
        <v>0</v>
      </c>
      <c r="P29" s="109">
        <f t="shared" si="2"/>
        <v>0</v>
      </c>
      <c r="Q29" s="387"/>
      <c r="R29" s="388"/>
      <c r="S29" s="388"/>
      <c r="T29" s="388"/>
      <c r="U29" s="388"/>
      <c r="V29" s="389"/>
      <c r="W29" s="389"/>
      <c r="X29" s="394"/>
      <c r="Y29" s="391"/>
      <c r="Z29" s="392"/>
      <c r="AA29" s="393"/>
      <c r="AB29" s="110">
        <f t="shared" si="4"/>
        <v>0</v>
      </c>
      <c r="AC29" s="111"/>
      <c r="AD29" s="111"/>
      <c r="AE29" s="405"/>
      <c r="AF29" s="387"/>
      <c r="AG29" s="388"/>
      <c r="AH29" s="406"/>
      <c r="AI29" s="389"/>
      <c r="AJ29" s="407"/>
    </row>
    <row r="30" spans="1:36" s="112" customFormat="1" x14ac:dyDescent="0.25">
      <c r="A30" s="113">
        <v>23</v>
      </c>
      <c r="B30" s="114"/>
      <c r="C30" s="100">
        <f t="shared" si="3"/>
        <v>0</v>
      </c>
      <c r="D30" s="115"/>
      <c r="E30" s="116"/>
      <c r="F30" s="117"/>
      <c r="G30" s="118"/>
      <c r="H30" s="116"/>
      <c r="I30" s="119"/>
      <c r="J30" s="117"/>
      <c r="K30" s="120"/>
      <c r="L30" s="117"/>
      <c r="M30" s="116"/>
      <c r="N30" s="109">
        <f t="shared" si="0"/>
        <v>0</v>
      </c>
      <c r="O30" s="109">
        <f t="shared" si="1"/>
        <v>0</v>
      </c>
      <c r="P30" s="109">
        <f t="shared" si="2"/>
        <v>0</v>
      </c>
      <c r="Q30" s="387"/>
      <c r="R30" s="388"/>
      <c r="S30" s="388"/>
      <c r="T30" s="388"/>
      <c r="U30" s="388"/>
      <c r="V30" s="389"/>
      <c r="W30" s="389"/>
      <c r="X30" s="394"/>
      <c r="Y30" s="391"/>
      <c r="Z30" s="392"/>
      <c r="AA30" s="393"/>
      <c r="AB30" s="110">
        <f t="shared" si="4"/>
        <v>0</v>
      </c>
      <c r="AC30" s="111"/>
      <c r="AD30" s="111"/>
      <c r="AE30" s="405"/>
      <c r="AF30" s="387"/>
      <c r="AG30" s="388"/>
      <c r="AH30" s="406"/>
      <c r="AI30" s="389"/>
      <c r="AJ30" s="407"/>
    </row>
    <row r="31" spans="1:36" s="112" customFormat="1" x14ac:dyDescent="0.25">
      <c r="A31" s="113">
        <v>24</v>
      </c>
      <c r="B31" s="114"/>
      <c r="C31" s="100">
        <f t="shared" si="3"/>
        <v>0</v>
      </c>
      <c r="D31" s="115"/>
      <c r="E31" s="116"/>
      <c r="F31" s="117"/>
      <c r="G31" s="118"/>
      <c r="H31" s="116"/>
      <c r="I31" s="119"/>
      <c r="J31" s="117"/>
      <c r="K31" s="120"/>
      <c r="L31" s="117"/>
      <c r="M31" s="116"/>
      <c r="N31" s="109">
        <f t="shared" si="0"/>
        <v>0</v>
      </c>
      <c r="O31" s="109">
        <f t="shared" si="1"/>
        <v>0</v>
      </c>
      <c r="P31" s="109">
        <f t="shared" si="2"/>
        <v>0</v>
      </c>
      <c r="Q31" s="387"/>
      <c r="R31" s="388"/>
      <c r="S31" s="388"/>
      <c r="T31" s="388"/>
      <c r="U31" s="388"/>
      <c r="V31" s="389"/>
      <c r="W31" s="389"/>
      <c r="X31" s="394"/>
      <c r="Y31" s="391"/>
      <c r="Z31" s="392"/>
      <c r="AA31" s="393"/>
      <c r="AB31" s="110">
        <f t="shared" si="4"/>
        <v>0</v>
      </c>
      <c r="AC31" s="111"/>
      <c r="AD31" s="111"/>
      <c r="AE31" s="405"/>
      <c r="AF31" s="387"/>
      <c r="AG31" s="388"/>
      <c r="AH31" s="406"/>
      <c r="AI31" s="389"/>
      <c r="AJ31" s="407"/>
    </row>
    <row r="32" spans="1:36" s="112" customFormat="1" x14ac:dyDescent="0.25">
      <c r="A32" s="113">
        <v>25</v>
      </c>
      <c r="B32" s="114"/>
      <c r="C32" s="100">
        <f t="shared" si="3"/>
        <v>0</v>
      </c>
      <c r="D32" s="115"/>
      <c r="E32" s="116"/>
      <c r="F32" s="117"/>
      <c r="G32" s="118"/>
      <c r="H32" s="116"/>
      <c r="I32" s="119"/>
      <c r="J32" s="117"/>
      <c r="K32" s="120"/>
      <c r="L32" s="117"/>
      <c r="M32" s="116"/>
      <c r="N32" s="109">
        <f t="shared" si="0"/>
        <v>0</v>
      </c>
      <c r="O32" s="109">
        <f t="shared" si="1"/>
        <v>0</v>
      </c>
      <c r="P32" s="109">
        <f t="shared" si="2"/>
        <v>0</v>
      </c>
      <c r="Q32" s="387"/>
      <c r="R32" s="388"/>
      <c r="S32" s="388"/>
      <c r="T32" s="388"/>
      <c r="U32" s="388"/>
      <c r="V32" s="389"/>
      <c r="W32" s="389"/>
      <c r="X32" s="394"/>
      <c r="Y32" s="391"/>
      <c r="Z32" s="392"/>
      <c r="AA32" s="393"/>
      <c r="AB32" s="110">
        <f t="shared" si="4"/>
        <v>0</v>
      </c>
      <c r="AC32" s="111"/>
      <c r="AD32" s="111"/>
      <c r="AE32" s="405"/>
      <c r="AF32" s="387"/>
      <c r="AG32" s="388"/>
      <c r="AH32" s="406"/>
      <c r="AI32" s="389"/>
      <c r="AJ32" s="407"/>
    </row>
    <row r="33" spans="1:36" s="112" customFormat="1" x14ac:dyDescent="0.25">
      <c r="A33" s="113">
        <v>26</v>
      </c>
      <c r="B33" s="114"/>
      <c r="C33" s="100">
        <f t="shared" si="3"/>
        <v>0</v>
      </c>
      <c r="D33" s="115"/>
      <c r="E33" s="116"/>
      <c r="F33" s="117"/>
      <c r="G33" s="118"/>
      <c r="H33" s="116"/>
      <c r="I33" s="119"/>
      <c r="J33" s="117"/>
      <c r="K33" s="120"/>
      <c r="L33" s="117"/>
      <c r="M33" s="116"/>
      <c r="N33" s="109">
        <f t="shared" si="0"/>
        <v>0</v>
      </c>
      <c r="O33" s="109">
        <f t="shared" si="1"/>
        <v>0</v>
      </c>
      <c r="P33" s="109">
        <f t="shared" si="2"/>
        <v>0</v>
      </c>
      <c r="Q33" s="387"/>
      <c r="R33" s="388"/>
      <c r="S33" s="388"/>
      <c r="T33" s="388"/>
      <c r="U33" s="388"/>
      <c r="V33" s="389"/>
      <c r="W33" s="389"/>
      <c r="X33" s="394"/>
      <c r="Y33" s="391"/>
      <c r="Z33" s="392"/>
      <c r="AA33" s="393"/>
      <c r="AB33" s="110">
        <f t="shared" si="4"/>
        <v>0</v>
      </c>
      <c r="AC33" s="111"/>
      <c r="AD33" s="111"/>
      <c r="AE33" s="405"/>
      <c r="AF33" s="387"/>
      <c r="AG33" s="388"/>
      <c r="AH33" s="406"/>
      <c r="AI33" s="389"/>
      <c r="AJ33" s="407"/>
    </row>
    <row r="34" spans="1:36" s="112" customFormat="1" x14ac:dyDescent="0.25">
      <c r="A34" s="113">
        <v>27</v>
      </c>
      <c r="B34" s="114"/>
      <c r="C34" s="100">
        <f t="shared" si="3"/>
        <v>0</v>
      </c>
      <c r="D34" s="115"/>
      <c r="E34" s="116"/>
      <c r="F34" s="117"/>
      <c r="G34" s="118"/>
      <c r="H34" s="116"/>
      <c r="I34" s="119"/>
      <c r="J34" s="117"/>
      <c r="K34" s="120"/>
      <c r="L34" s="117"/>
      <c r="M34" s="116"/>
      <c r="N34" s="109">
        <f t="shared" si="0"/>
        <v>0</v>
      </c>
      <c r="O34" s="109">
        <f t="shared" si="1"/>
        <v>0</v>
      </c>
      <c r="P34" s="109">
        <f t="shared" si="2"/>
        <v>0</v>
      </c>
      <c r="Q34" s="387"/>
      <c r="R34" s="388"/>
      <c r="S34" s="388"/>
      <c r="T34" s="388"/>
      <c r="U34" s="388"/>
      <c r="V34" s="389"/>
      <c r="W34" s="389"/>
      <c r="X34" s="394"/>
      <c r="Y34" s="391"/>
      <c r="Z34" s="392"/>
      <c r="AA34" s="393"/>
      <c r="AB34" s="110">
        <f t="shared" si="4"/>
        <v>0</v>
      </c>
      <c r="AC34" s="111"/>
      <c r="AD34" s="111"/>
      <c r="AE34" s="405"/>
      <c r="AF34" s="387"/>
      <c r="AG34" s="388"/>
      <c r="AH34" s="406"/>
      <c r="AI34" s="389"/>
      <c r="AJ34" s="407"/>
    </row>
    <row r="35" spans="1:36" s="112" customFormat="1" x14ac:dyDescent="0.25">
      <c r="A35" s="113">
        <v>28</v>
      </c>
      <c r="B35" s="114"/>
      <c r="C35" s="100">
        <f t="shared" si="3"/>
        <v>0</v>
      </c>
      <c r="D35" s="115"/>
      <c r="E35" s="116"/>
      <c r="F35" s="117"/>
      <c r="G35" s="118"/>
      <c r="H35" s="116"/>
      <c r="I35" s="119"/>
      <c r="J35" s="117"/>
      <c r="K35" s="120"/>
      <c r="L35" s="117"/>
      <c r="M35" s="116"/>
      <c r="N35" s="109">
        <f t="shared" si="0"/>
        <v>0</v>
      </c>
      <c r="O35" s="109">
        <f t="shared" si="1"/>
        <v>0</v>
      </c>
      <c r="P35" s="109">
        <f t="shared" si="2"/>
        <v>0</v>
      </c>
      <c r="Q35" s="387"/>
      <c r="R35" s="388"/>
      <c r="S35" s="388"/>
      <c r="T35" s="388"/>
      <c r="U35" s="388"/>
      <c r="V35" s="389"/>
      <c r="W35" s="389"/>
      <c r="X35" s="394"/>
      <c r="Y35" s="391"/>
      <c r="Z35" s="392"/>
      <c r="AA35" s="393"/>
      <c r="AB35" s="110">
        <f t="shared" si="4"/>
        <v>0</v>
      </c>
      <c r="AC35" s="111"/>
      <c r="AD35" s="111"/>
      <c r="AE35" s="405"/>
      <c r="AF35" s="387"/>
      <c r="AG35" s="388"/>
      <c r="AH35" s="406"/>
      <c r="AI35" s="389"/>
      <c r="AJ35" s="407"/>
    </row>
    <row r="36" spans="1:36" s="112" customFormat="1" x14ac:dyDescent="0.25">
      <c r="A36" s="113">
        <v>29</v>
      </c>
      <c r="B36" s="114"/>
      <c r="C36" s="100">
        <f t="shared" si="3"/>
        <v>0</v>
      </c>
      <c r="D36" s="115"/>
      <c r="E36" s="116"/>
      <c r="F36" s="117"/>
      <c r="G36" s="118"/>
      <c r="H36" s="116"/>
      <c r="I36" s="119"/>
      <c r="J36" s="117"/>
      <c r="K36" s="120"/>
      <c r="L36" s="117"/>
      <c r="M36" s="116"/>
      <c r="N36" s="109">
        <f t="shared" si="0"/>
        <v>0</v>
      </c>
      <c r="O36" s="109">
        <f t="shared" si="1"/>
        <v>0</v>
      </c>
      <c r="P36" s="109">
        <f t="shared" si="2"/>
        <v>0</v>
      </c>
      <c r="Q36" s="387"/>
      <c r="R36" s="388"/>
      <c r="S36" s="388"/>
      <c r="T36" s="388"/>
      <c r="U36" s="388"/>
      <c r="V36" s="389"/>
      <c r="W36" s="389"/>
      <c r="X36" s="394"/>
      <c r="Y36" s="391"/>
      <c r="Z36" s="392"/>
      <c r="AA36" s="393"/>
      <c r="AB36" s="110">
        <f t="shared" si="4"/>
        <v>0</v>
      </c>
      <c r="AC36" s="111"/>
      <c r="AD36" s="111"/>
      <c r="AE36" s="405"/>
      <c r="AF36" s="387"/>
      <c r="AG36" s="388"/>
      <c r="AH36" s="406"/>
      <c r="AI36" s="389"/>
      <c r="AJ36" s="407"/>
    </row>
    <row r="37" spans="1:36" s="112" customFormat="1" x14ac:dyDescent="0.25">
      <c r="A37" s="113">
        <v>30</v>
      </c>
      <c r="B37" s="114"/>
      <c r="C37" s="100">
        <f t="shared" si="3"/>
        <v>0</v>
      </c>
      <c r="D37" s="115"/>
      <c r="E37" s="116"/>
      <c r="F37" s="117"/>
      <c r="G37" s="118"/>
      <c r="H37" s="116"/>
      <c r="I37" s="119"/>
      <c r="J37" s="117"/>
      <c r="K37" s="120"/>
      <c r="L37" s="117"/>
      <c r="M37" s="116"/>
      <c r="N37" s="109">
        <f t="shared" si="0"/>
        <v>0</v>
      </c>
      <c r="O37" s="109">
        <f t="shared" si="1"/>
        <v>0</v>
      </c>
      <c r="P37" s="109">
        <f t="shared" si="2"/>
        <v>0</v>
      </c>
      <c r="Q37" s="387"/>
      <c r="R37" s="388"/>
      <c r="S37" s="388"/>
      <c r="T37" s="388"/>
      <c r="U37" s="388"/>
      <c r="V37" s="389"/>
      <c r="W37" s="389"/>
      <c r="X37" s="394"/>
      <c r="Y37" s="391"/>
      <c r="Z37" s="392"/>
      <c r="AA37" s="393"/>
      <c r="AB37" s="110">
        <f t="shared" si="4"/>
        <v>0</v>
      </c>
      <c r="AC37" s="111"/>
      <c r="AD37" s="111"/>
      <c r="AE37" s="405"/>
      <c r="AF37" s="387"/>
      <c r="AG37" s="388"/>
      <c r="AH37" s="406"/>
      <c r="AI37" s="389"/>
      <c r="AJ37" s="407"/>
    </row>
    <row r="38" spans="1:36" s="112" customFormat="1" x14ac:dyDescent="0.25">
      <c r="A38" s="113">
        <v>31</v>
      </c>
      <c r="B38" s="114"/>
      <c r="C38" s="100">
        <f t="shared" si="3"/>
        <v>0</v>
      </c>
      <c r="D38" s="115"/>
      <c r="E38" s="116"/>
      <c r="F38" s="117"/>
      <c r="G38" s="118"/>
      <c r="H38" s="116"/>
      <c r="I38" s="119"/>
      <c r="J38" s="117"/>
      <c r="K38" s="120"/>
      <c r="L38" s="117"/>
      <c r="M38" s="116"/>
      <c r="N38" s="109">
        <f t="shared" si="0"/>
        <v>0</v>
      </c>
      <c r="O38" s="109">
        <f t="shared" si="1"/>
        <v>0</v>
      </c>
      <c r="P38" s="109">
        <f t="shared" si="2"/>
        <v>0</v>
      </c>
      <c r="Q38" s="387"/>
      <c r="R38" s="388"/>
      <c r="S38" s="388"/>
      <c r="T38" s="388"/>
      <c r="U38" s="388"/>
      <c r="V38" s="389"/>
      <c r="W38" s="389"/>
      <c r="X38" s="394"/>
      <c r="Y38" s="391"/>
      <c r="Z38" s="392"/>
      <c r="AA38" s="393"/>
      <c r="AB38" s="110">
        <f t="shared" si="4"/>
        <v>0</v>
      </c>
      <c r="AC38" s="111"/>
      <c r="AD38" s="111"/>
      <c r="AE38" s="405"/>
      <c r="AF38" s="387"/>
      <c r="AG38" s="388"/>
      <c r="AH38" s="406"/>
      <c r="AI38" s="389"/>
      <c r="AJ38" s="407"/>
    </row>
    <row r="39" spans="1:36" s="112" customFormat="1" x14ac:dyDescent="0.25">
      <c r="A39" s="113">
        <v>32</v>
      </c>
      <c r="B39" s="114"/>
      <c r="C39" s="100">
        <f t="shared" si="3"/>
        <v>0</v>
      </c>
      <c r="D39" s="115"/>
      <c r="E39" s="116"/>
      <c r="F39" s="117"/>
      <c r="G39" s="118"/>
      <c r="H39" s="116"/>
      <c r="I39" s="119"/>
      <c r="J39" s="117"/>
      <c r="K39" s="120"/>
      <c r="L39" s="117"/>
      <c r="M39" s="116"/>
      <c r="N39" s="109">
        <f t="shared" si="0"/>
        <v>0</v>
      </c>
      <c r="O39" s="109">
        <f t="shared" si="1"/>
        <v>0</v>
      </c>
      <c r="P39" s="109">
        <f t="shared" si="2"/>
        <v>0</v>
      </c>
      <c r="Q39" s="387"/>
      <c r="R39" s="388"/>
      <c r="S39" s="388"/>
      <c r="T39" s="388"/>
      <c r="U39" s="388"/>
      <c r="V39" s="389"/>
      <c r="W39" s="389"/>
      <c r="X39" s="394"/>
      <c r="Y39" s="391"/>
      <c r="Z39" s="392"/>
      <c r="AA39" s="393"/>
      <c r="AB39" s="110">
        <f t="shared" si="4"/>
        <v>0</v>
      </c>
      <c r="AC39" s="111"/>
      <c r="AD39" s="111"/>
      <c r="AE39" s="405"/>
      <c r="AF39" s="387"/>
      <c r="AG39" s="388"/>
      <c r="AH39" s="406"/>
      <c r="AI39" s="389"/>
      <c r="AJ39" s="407"/>
    </row>
    <row r="40" spans="1:36" s="112" customFormat="1" x14ac:dyDescent="0.25">
      <c r="A40" s="113">
        <v>33</v>
      </c>
      <c r="B40" s="114"/>
      <c r="C40" s="100">
        <f t="shared" si="3"/>
        <v>0</v>
      </c>
      <c r="D40" s="115"/>
      <c r="E40" s="116"/>
      <c r="F40" s="117"/>
      <c r="G40" s="118"/>
      <c r="H40" s="116"/>
      <c r="I40" s="119"/>
      <c r="J40" s="117"/>
      <c r="K40" s="120"/>
      <c r="L40" s="117"/>
      <c r="M40" s="116"/>
      <c r="N40" s="109">
        <f t="shared" si="0"/>
        <v>0</v>
      </c>
      <c r="O40" s="109">
        <f t="shared" si="1"/>
        <v>0</v>
      </c>
      <c r="P40" s="109">
        <f t="shared" si="2"/>
        <v>0</v>
      </c>
      <c r="Q40" s="387"/>
      <c r="R40" s="388"/>
      <c r="S40" s="388"/>
      <c r="T40" s="388"/>
      <c r="U40" s="388"/>
      <c r="V40" s="389"/>
      <c r="W40" s="389"/>
      <c r="X40" s="394"/>
      <c r="Y40" s="391"/>
      <c r="Z40" s="392"/>
      <c r="AA40" s="393"/>
      <c r="AB40" s="110">
        <f t="shared" si="4"/>
        <v>0</v>
      </c>
      <c r="AC40" s="111"/>
      <c r="AD40" s="111"/>
      <c r="AE40" s="405"/>
      <c r="AF40" s="387"/>
      <c r="AG40" s="388"/>
      <c r="AH40" s="406"/>
      <c r="AI40" s="389"/>
      <c r="AJ40" s="407"/>
    </row>
    <row r="41" spans="1:36" s="112" customFormat="1" x14ac:dyDescent="0.25">
      <c r="A41" s="113">
        <v>34</v>
      </c>
      <c r="B41" s="114"/>
      <c r="C41" s="100">
        <f t="shared" si="3"/>
        <v>0</v>
      </c>
      <c r="D41" s="115"/>
      <c r="E41" s="116"/>
      <c r="F41" s="117"/>
      <c r="G41" s="118"/>
      <c r="H41" s="116"/>
      <c r="I41" s="119"/>
      <c r="J41" s="117"/>
      <c r="K41" s="120"/>
      <c r="L41" s="117"/>
      <c r="M41" s="116"/>
      <c r="N41" s="109">
        <f t="shared" si="0"/>
        <v>0</v>
      </c>
      <c r="O41" s="109">
        <f t="shared" si="1"/>
        <v>0</v>
      </c>
      <c r="P41" s="109">
        <f t="shared" si="2"/>
        <v>0</v>
      </c>
      <c r="Q41" s="387"/>
      <c r="R41" s="388"/>
      <c r="S41" s="388"/>
      <c r="T41" s="388"/>
      <c r="U41" s="388"/>
      <c r="V41" s="389"/>
      <c r="W41" s="389"/>
      <c r="X41" s="394"/>
      <c r="Y41" s="391"/>
      <c r="Z41" s="392"/>
      <c r="AA41" s="393"/>
      <c r="AB41" s="110">
        <f t="shared" si="4"/>
        <v>0</v>
      </c>
      <c r="AC41" s="111"/>
      <c r="AD41" s="111"/>
      <c r="AE41" s="405"/>
      <c r="AF41" s="387"/>
      <c r="AG41" s="388"/>
      <c r="AH41" s="406"/>
      <c r="AI41" s="389"/>
      <c r="AJ41" s="407"/>
    </row>
    <row r="42" spans="1:36" s="112" customFormat="1" x14ac:dyDescent="0.25">
      <c r="A42" s="113">
        <v>35</v>
      </c>
      <c r="B42" s="114"/>
      <c r="C42" s="100">
        <f t="shared" si="3"/>
        <v>0</v>
      </c>
      <c r="D42" s="115"/>
      <c r="E42" s="116"/>
      <c r="F42" s="117"/>
      <c r="G42" s="118"/>
      <c r="H42" s="116"/>
      <c r="I42" s="119"/>
      <c r="J42" s="117"/>
      <c r="K42" s="120"/>
      <c r="L42" s="117"/>
      <c r="M42" s="116"/>
      <c r="N42" s="109">
        <f t="shared" si="0"/>
        <v>0</v>
      </c>
      <c r="O42" s="109">
        <f t="shared" si="1"/>
        <v>0</v>
      </c>
      <c r="P42" s="109">
        <f t="shared" si="2"/>
        <v>0</v>
      </c>
      <c r="Q42" s="387"/>
      <c r="R42" s="388"/>
      <c r="S42" s="388"/>
      <c r="T42" s="388"/>
      <c r="U42" s="388"/>
      <c r="V42" s="389"/>
      <c r="W42" s="389"/>
      <c r="X42" s="394"/>
      <c r="Y42" s="391"/>
      <c r="Z42" s="392"/>
      <c r="AA42" s="393"/>
      <c r="AB42" s="110">
        <f t="shared" si="4"/>
        <v>0</v>
      </c>
      <c r="AC42" s="111"/>
      <c r="AD42" s="111"/>
      <c r="AE42" s="405"/>
      <c r="AF42" s="387"/>
      <c r="AG42" s="388"/>
      <c r="AH42" s="406"/>
      <c r="AI42" s="389"/>
      <c r="AJ42" s="407"/>
    </row>
    <row r="43" spans="1:36" s="112" customFormat="1" x14ac:dyDescent="0.25">
      <c r="A43" s="113">
        <v>36</v>
      </c>
      <c r="B43" s="114"/>
      <c r="C43" s="100">
        <f t="shared" si="3"/>
        <v>0</v>
      </c>
      <c r="D43" s="115"/>
      <c r="E43" s="116"/>
      <c r="F43" s="117"/>
      <c r="G43" s="118"/>
      <c r="H43" s="116"/>
      <c r="I43" s="119"/>
      <c r="J43" s="117"/>
      <c r="K43" s="120"/>
      <c r="L43" s="117"/>
      <c r="M43" s="116"/>
      <c r="N43" s="109">
        <f t="shared" si="0"/>
        <v>0</v>
      </c>
      <c r="O43" s="109">
        <f t="shared" si="1"/>
        <v>0</v>
      </c>
      <c r="P43" s="109">
        <f t="shared" si="2"/>
        <v>0</v>
      </c>
      <c r="Q43" s="387"/>
      <c r="R43" s="388"/>
      <c r="S43" s="388"/>
      <c r="T43" s="388"/>
      <c r="U43" s="388"/>
      <c r="V43" s="389"/>
      <c r="W43" s="389"/>
      <c r="X43" s="394"/>
      <c r="Y43" s="391"/>
      <c r="Z43" s="392"/>
      <c r="AA43" s="393"/>
      <c r="AB43" s="110">
        <f t="shared" si="4"/>
        <v>0</v>
      </c>
      <c r="AC43" s="111"/>
      <c r="AD43" s="111"/>
      <c r="AE43" s="405"/>
      <c r="AF43" s="387"/>
      <c r="AG43" s="388"/>
      <c r="AH43" s="406"/>
      <c r="AI43" s="389"/>
      <c r="AJ43" s="407"/>
    </row>
    <row r="44" spans="1:36" s="112" customFormat="1" x14ac:dyDescent="0.25">
      <c r="A44" s="113">
        <v>37</v>
      </c>
      <c r="B44" s="114"/>
      <c r="C44" s="100">
        <f t="shared" si="3"/>
        <v>0</v>
      </c>
      <c r="D44" s="115"/>
      <c r="E44" s="116"/>
      <c r="F44" s="117"/>
      <c r="G44" s="118"/>
      <c r="H44" s="116"/>
      <c r="I44" s="119"/>
      <c r="J44" s="117"/>
      <c r="K44" s="120"/>
      <c r="L44" s="117"/>
      <c r="M44" s="116"/>
      <c r="N44" s="109">
        <f t="shared" si="0"/>
        <v>0</v>
      </c>
      <c r="O44" s="109">
        <f t="shared" si="1"/>
        <v>0</v>
      </c>
      <c r="P44" s="109">
        <f t="shared" si="2"/>
        <v>0</v>
      </c>
      <c r="Q44" s="387"/>
      <c r="R44" s="388"/>
      <c r="S44" s="388"/>
      <c r="T44" s="388"/>
      <c r="U44" s="388"/>
      <c r="V44" s="389"/>
      <c r="W44" s="389"/>
      <c r="X44" s="394"/>
      <c r="Y44" s="391"/>
      <c r="Z44" s="392"/>
      <c r="AA44" s="393"/>
      <c r="AB44" s="110">
        <f t="shared" si="4"/>
        <v>0</v>
      </c>
      <c r="AC44" s="111"/>
      <c r="AD44" s="111"/>
      <c r="AE44" s="405"/>
      <c r="AF44" s="387"/>
      <c r="AG44" s="388"/>
      <c r="AH44" s="406"/>
      <c r="AI44" s="389"/>
      <c r="AJ44" s="407"/>
    </row>
    <row r="45" spans="1:36" s="112" customFormat="1" x14ac:dyDescent="0.25">
      <c r="A45" s="113">
        <v>38</v>
      </c>
      <c r="B45" s="114"/>
      <c r="C45" s="100">
        <f t="shared" si="3"/>
        <v>0</v>
      </c>
      <c r="D45" s="115"/>
      <c r="E45" s="116"/>
      <c r="F45" s="117"/>
      <c r="G45" s="118"/>
      <c r="H45" s="116"/>
      <c r="I45" s="119"/>
      <c r="J45" s="117"/>
      <c r="K45" s="120"/>
      <c r="L45" s="117"/>
      <c r="M45" s="116"/>
      <c r="N45" s="109">
        <f t="shared" si="0"/>
        <v>0</v>
      </c>
      <c r="O45" s="109">
        <f t="shared" si="1"/>
        <v>0</v>
      </c>
      <c r="P45" s="109">
        <f t="shared" si="2"/>
        <v>0</v>
      </c>
      <c r="Q45" s="387"/>
      <c r="R45" s="388"/>
      <c r="S45" s="388"/>
      <c r="T45" s="388"/>
      <c r="U45" s="388"/>
      <c r="V45" s="389"/>
      <c r="W45" s="389"/>
      <c r="X45" s="394"/>
      <c r="Y45" s="391"/>
      <c r="Z45" s="392"/>
      <c r="AA45" s="393"/>
      <c r="AB45" s="110">
        <f t="shared" si="4"/>
        <v>0</v>
      </c>
      <c r="AC45" s="111"/>
      <c r="AD45" s="111"/>
      <c r="AE45" s="405"/>
      <c r="AF45" s="387"/>
      <c r="AG45" s="388"/>
      <c r="AH45" s="406"/>
      <c r="AI45" s="389"/>
      <c r="AJ45" s="407"/>
    </row>
    <row r="46" spans="1:36" s="112" customFormat="1" x14ac:dyDescent="0.25">
      <c r="A46" s="113">
        <v>39</v>
      </c>
      <c r="B46" s="114"/>
      <c r="C46" s="100">
        <f t="shared" si="3"/>
        <v>0</v>
      </c>
      <c r="D46" s="115"/>
      <c r="E46" s="116"/>
      <c r="F46" s="117"/>
      <c r="G46" s="118"/>
      <c r="H46" s="116"/>
      <c r="I46" s="119"/>
      <c r="J46" s="117"/>
      <c r="K46" s="120"/>
      <c r="L46" s="117"/>
      <c r="M46" s="116"/>
      <c r="N46" s="109">
        <f t="shared" si="0"/>
        <v>0</v>
      </c>
      <c r="O46" s="109">
        <f t="shared" si="1"/>
        <v>0</v>
      </c>
      <c r="P46" s="109">
        <f t="shared" si="2"/>
        <v>0</v>
      </c>
      <c r="Q46" s="387"/>
      <c r="R46" s="388"/>
      <c r="S46" s="388"/>
      <c r="T46" s="388"/>
      <c r="U46" s="388"/>
      <c r="V46" s="389"/>
      <c r="W46" s="389"/>
      <c r="X46" s="394"/>
      <c r="Y46" s="391"/>
      <c r="Z46" s="392"/>
      <c r="AA46" s="393"/>
      <c r="AB46" s="110">
        <f t="shared" si="4"/>
        <v>0</v>
      </c>
      <c r="AC46" s="111"/>
      <c r="AD46" s="111"/>
      <c r="AE46" s="405"/>
      <c r="AF46" s="387"/>
      <c r="AG46" s="388"/>
      <c r="AH46" s="406"/>
      <c r="AI46" s="389"/>
      <c r="AJ46" s="407"/>
    </row>
    <row r="47" spans="1:36" s="112" customFormat="1" x14ac:dyDescent="0.25">
      <c r="A47" s="113">
        <v>40</v>
      </c>
      <c r="B47" s="114"/>
      <c r="C47" s="100">
        <f t="shared" si="3"/>
        <v>0</v>
      </c>
      <c r="D47" s="115"/>
      <c r="E47" s="116"/>
      <c r="F47" s="117"/>
      <c r="G47" s="118"/>
      <c r="H47" s="116"/>
      <c r="I47" s="119"/>
      <c r="J47" s="117"/>
      <c r="K47" s="120"/>
      <c r="L47" s="117"/>
      <c r="M47" s="116"/>
      <c r="N47" s="109">
        <f t="shared" si="0"/>
        <v>0</v>
      </c>
      <c r="O47" s="109">
        <f t="shared" si="1"/>
        <v>0</v>
      </c>
      <c r="P47" s="109">
        <f t="shared" si="2"/>
        <v>0</v>
      </c>
      <c r="Q47" s="387"/>
      <c r="R47" s="388"/>
      <c r="S47" s="388"/>
      <c r="T47" s="388"/>
      <c r="U47" s="388"/>
      <c r="V47" s="389"/>
      <c r="W47" s="389"/>
      <c r="X47" s="394"/>
      <c r="Y47" s="391"/>
      <c r="Z47" s="392"/>
      <c r="AA47" s="393"/>
      <c r="AB47" s="110">
        <f t="shared" si="4"/>
        <v>0</v>
      </c>
      <c r="AC47" s="111"/>
      <c r="AD47" s="111"/>
      <c r="AE47" s="405"/>
      <c r="AF47" s="387"/>
      <c r="AG47" s="388"/>
      <c r="AH47" s="406"/>
      <c r="AI47" s="389"/>
      <c r="AJ47" s="407"/>
    </row>
    <row r="48" spans="1:36" s="112" customFormat="1" x14ac:dyDescent="0.25">
      <c r="A48" s="113">
        <v>41</v>
      </c>
      <c r="B48" s="114"/>
      <c r="C48" s="100">
        <f t="shared" si="3"/>
        <v>0</v>
      </c>
      <c r="D48" s="115"/>
      <c r="E48" s="116"/>
      <c r="F48" s="117"/>
      <c r="G48" s="118"/>
      <c r="H48" s="116"/>
      <c r="I48" s="119"/>
      <c r="J48" s="117"/>
      <c r="K48" s="120"/>
      <c r="L48" s="117"/>
      <c r="M48" s="116"/>
      <c r="N48" s="109">
        <f t="shared" si="0"/>
        <v>0</v>
      </c>
      <c r="O48" s="109">
        <f t="shared" si="1"/>
        <v>0</v>
      </c>
      <c r="P48" s="109">
        <f t="shared" si="2"/>
        <v>0</v>
      </c>
      <c r="Q48" s="387"/>
      <c r="R48" s="388"/>
      <c r="S48" s="388"/>
      <c r="T48" s="388"/>
      <c r="U48" s="388"/>
      <c r="V48" s="389"/>
      <c r="W48" s="389"/>
      <c r="X48" s="394"/>
      <c r="Y48" s="391"/>
      <c r="Z48" s="392"/>
      <c r="AA48" s="393"/>
      <c r="AB48" s="110">
        <f t="shared" si="4"/>
        <v>0</v>
      </c>
      <c r="AC48" s="111"/>
      <c r="AD48" s="111"/>
      <c r="AE48" s="405"/>
      <c r="AF48" s="387"/>
      <c r="AG48" s="388"/>
      <c r="AH48" s="406"/>
      <c r="AI48" s="389"/>
      <c r="AJ48" s="407"/>
    </row>
    <row r="49" spans="1:36" s="112" customFormat="1" x14ac:dyDescent="0.25">
      <c r="A49" s="113">
        <v>42</v>
      </c>
      <c r="B49" s="114"/>
      <c r="C49" s="100">
        <f t="shared" si="3"/>
        <v>0</v>
      </c>
      <c r="D49" s="115"/>
      <c r="E49" s="116"/>
      <c r="F49" s="117"/>
      <c r="G49" s="118"/>
      <c r="H49" s="116"/>
      <c r="I49" s="119"/>
      <c r="J49" s="117"/>
      <c r="K49" s="120"/>
      <c r="L49" s="117"/>
      <c r="M49" s="116"/>
      <c r="N49" s="109">
        <f t="shared" si="0"/>
        <v>0</v>
      </c>
      <c r="O49" s="109">
        <f t="shared" si="1"/>
        <v>0</v>
      </c>
      <c r="P49" s="109">
        <f t="shared" si="2"/>
        <v>0</v>
      </c>
      <c r="Q49" s="387"/>
      <c r="R49" s="388"/>
      <c r="S49" s="388"/>
      <c r="T49" s="388"/>
      <c r="U49" s="388"/>
      <c r="V49" s="389"/>
      <c r="W49" s="389"/>
      <c r="X49" s="394"/>
      <c r="Y49" s="391"/>
      <c r="Z49" s="392"/>
      <c r="AA49" s="393"/>
      <c r="AB49" s="110">
        <f t="shared" si="4"/>
        <v>0</v>
      </c>
      <c r="AC49" s="111"/>
      <c r="AD49" s="111"/>
      <c r="AE49" s="405"/>
      <c r="AF49" s="387"/>
      <c r="AG49" s="388"/>
      <c r="AH49" s="406"/>
      <c r="AI49" s="389"/>
      <c r="AJ49" s="407"/>
    </row>
    <row r="50" spans="1:36" s="112" customFormat="1" x14ac:dyDescent="0.25">
      <c r="A50" s="113">
        <v>43</v>
      </c>
      <c r="B50" s="114"/>
      <c r="C50" s="100">
        <f t="shared" si="3"/>
        <v>0</v>
      </c>
      <c r="D50" s="115"/>
      <c r="E50" s="116"/>
      <c r="F50" s="117"/>
      <c r="G50" s="118"/>
      <c r="H50" s="116"/>
      <c r="I50" s="119"/>
      <c r="J50" s="117"/>
      <c r="K50" s="120"/>
      <c r="L50" s="117"/>
      <c r="M50" s="116"/>
      <c r="N50" s="109">
        <f t="shared" si="0"/>
        <v>0</v>
      </c>
      <c r="O50" s="109">
        <f t="shared" si="1"/>
        <v>0</v>
      </c>
      <c r="P50" s="109">
        <f t="shared" si="2"/>
        <v>0</v>
      </c>
      <c r="Q50" s="387"/>
      <c r="R50" s="388"/>
      <c r="S50" s="388"/>
      <c r="T50" s="388"/>
      <c r="U50" s="388"/>
      <c r="V50" s="389"/>
      <c r="W50" s="389"/>
      <c r="X50" s="394"/>
      <c r="Y50" s="391"/>
      <c r="Z50" s="392"/>
      <c r="AA50" s="393"/>
      <c r="AB50" s="110">
        <f t="shared" si="4"/>
        <v>0</v>
      </c>
      <c r="AC50" s="111"/>
      <c r="AD50" s="111"/>
      <c r="AE50" s="405"/>
      <c r="AF50" s="387"/>
      <c r="AG50" s="388"/>
      <c r="AH50" s="406"/>
      <c r="AI50" s="389"/>
      <c r="AJ50" s="407"/>
    </row>
    <row r="51" spans="1:36" s="112" customFormat="1" x14ac:dyDescent="0.25">
      <c r="A51" s="113">
        <v>44</v>
      </c>
      <c r="B51" s="114"/>
      <c r="C51" s="100">
        <f t="shared" si="3"/>
        <v>0</v>
      </c>
      <c r="D51" s="115"/>
      <c r="E51" s="116"/>
      <c r="F51" s="117"/>
      <c r="G51" s="118"/>
      <c r="H51" s="116"/>
      <c r="I51" s="119"/>
      <c r="J51" s="117"/>
      <c r="K51" s="120"/>
      <c r="L51" s="117"/>
      <c r="M51" s="116"/>
      <c r="N51" s="109">
        <f t="shared" si="0"/>
        <v>0</v>
      </c>
      <c r="O51" s="109">
        <f t="shared" si="1"/>
        <v>0</v>
      </c>
      <c r="P51" s="109">
        <f t="shared" si="2"/>
        <v>0</v>
      </c>
      <c r="Q51" s="387"/>
      <c r="R51" s="388"/>
      <c r="S51" s="388"/>
      <c r="T51" s="388"/>
      <c r="U51" s="388"/>
      <c r="V51" s="389"/>
      <c r="W51" s="389"/>
      <c r="X51" s="394"/>
      <c r="Y51" s="391"/>
      <c r="Z51" s="392"/>
      <c r="AA51" s="393"/>
      <c r="AB51" s="110">
        <f t="shared" si="4"/>
        <v>0</v>
      </c>
      <c r="AC51" s="111"/>
      <c r="AD51" s="111"/>
      <c r="AE51" s="405"/>
      <c r="AF51" s="387"/>
      <c r="AG51" s="388"/>
      <c r="AH51" s="406"/>
      <c r="AI51" s="389"/>
      <c r="AJ51" s="407"/>
    </row>
    <row r="52" spans="1:36" s="112" customFormat="1" x14ac:dyDescent="0.25">
      <c r="A52" s="113">
        <v>45</v>
      </c>
      <c r="B52" s="114"/>
      <c r="C52" s="100">
        <f t="shared" si="3"/>
        <v>0</v>
      </c>
      <c r="D52" s="115"/>
      <c r="E52" s="116"/>
      <c r="F52" s="117"/>
      <c r="G52" s="118"/>
      <c r="H52" s="116"/>
      <c r="I52" s="119"/>
      <c r="J52" s="117"/>
      <c r="K52" s="120"/>
      <c r="L52" s="117"/>
      <c r="M52" s="116"/>
      <c r="N52" s="109">
        <f t="shared" si="0"/>
        <v>0</v>
      </c>
      <c r="O52" s="109">
        <f t="shared" si="1"/>
        <v>0</v>
      </c>
      <c r="P52" s="109">
        <f t="shared" si="2"/>
        <v>0</v>
      </c>
      <c r="Q52" s="387"/>
      <c r="R52" s="388"/>
      <c r="S52" s="388"/>
      <c r="T52" s="388"/>
      <c r="U52" s="388"/>
      <c r="V52" s="389"/>
      <c r="W52" s="389"/>
      <c r="X52" s="394"/>
      <c r="Y52" s="391"/>
      <c r="Z52" s="392"/>
      <c r="AA52" s="393"/>
      <c r="AB52" s="110">
        <f t="shared" si="4"/>
        <v>0</v>
      </c>
      <c r="AC52" s="111"/>
      <c r="AD52" s="111"/>
      <c r="AE52" s="405"/>
      <c r="AF52" s="387"/>
      <c r="AG52" s="388"/>
      <c r="AH52" s="406"/>
      <c r="AI52" s="389"/>
      <c r="AJ52" s="407"/>
    </row>
    <row r="53" spans="1:36" s="112" customFormat="1" x14ac:dyDescent="0.25">
      <c r="A53" s="113">
        <v>46</v>
      </c>
      <c r="B53" s="114"/>
      <c r="C53" s="100">
        <f t="shared" si="3"/>
        <v>0</v>
      </c>
      <c r="D53" s="115"/>
      <c r="E53" s="116"/>
      <c r="F53" s="117"/>
      <c r="G53" s="118"/>
      <c r="H53" s="116"/>
      <c r="I53" s="119"/>
      <c r="J53" s="117"/>
      <c r="K53" s="120"/>
      <c r="L53" s="117"/>
      <c r="M53" s="116"/>
      <c r="N53" s="109">
        <f t="shared" si="0"/>
        <v>0</v>
      </c>
      <c r="O53" s="109">
        <f t="shared" si="1"/>
        <v>0</v>
      </c>
      <c r="P53" s="109">
        <f t="shared" si="2"/>
        <v>0</v>
      </c>
      <c r="Q53" s="387"/>
      <c r="R53" s="388"/>
      <c r="S53" s="388"/>
      <c r="T53" s="388"/>
      <c r="U53" s="388"/>
      <c r="V53" s="389"/>
      <c r="W53" s="389"/>
      <c r="X53" s="394"/>
      <c r="Y53" s="391"/>
      <c r="Z53" s="392"/>
      <c r="AA53" s="393"/>
      <c r="AB53" s="110">
        <f t="shared" si="4"/>
        <v>0</v>
      </c>
      <c r="AC53" s="111"/>
      <c r="AD53" s="111"/>
      <c r="AE53" s="405"/>
      <c r="AF53" s="387"/>
      <c r="AG53" s="388"/>
      <c r="AH53" s="406"/>
      <c r="AI53" s="389"/>
      <c r="AJ53" s="407"/>
    </row>
    <row r="54" spans="1:36" s="112" customFormat="1" x14ac:dyDescent="0.25">
      <c r="A54" s="113">
        <v>47</v>
      </c>
      <c r="B54" s="114"/>
      <c r="C54" s="100">
        <f t="shared" si="3"/>
        <v>0</v>
      </c>
      <c r="D54" s="115"/>
      <c r="E54" s="116"/>
      <c r="F54" s="117"/>
      <c r="G54" s="118"/>
      <c r="H54" s="116"/>
      <c r="I54" s="119"/>
      <c r="J54" s="117"/>
      <c r="K54" s="120"/>
      <c r="L54" s="117"/>
      <c r="M54" s="116"/>
      <c r="N54" s="109">
        <f t="shared" si="0"/>
        <v>0</v>
      </c>
      <c r="O54" s="109">
        <f t="shared" si="1"/>
        <v>0</v>
      </c>
      <c r="P54" s="109">
        <f t="shared" si="2"/>
        <v>0</v>
      </c>
      <c r="Q54" s="387"/>
      <c r="R54" s="388"/>
      <c r="S54" s="388"/>
      <c r="T54" s="388"/>
      <c r="U54" s="388"/>
      <c r="V54" s="389"/>
      <c r="W54" s="389"/>
      <c r="X54" s="394"/>
      <c r="Y54" s="391"/>
      <c r="Z54" s="392"/>
      <c r="AA54" s="393"/>
      <c r="AB54" s="110">
        <f t="shared" si="4"/>
        <v>0</v>
      </c>
      <c r="AC54" s="111"/>
      <c r="AD54" s="111"/>
      <c r="AE54" s="405"/>
      <c r="AF54" s="387"/>
      <c r="AG54" s="388"/>
      <c r="AH54" s="406"/>
      <c r="AI54" s="389"/>
      <c r="AJ54" s="407"/>
    </row>
    <row r="55" spans="1:36" s="112" customFormat="1" x14ac:dyDescent="0.25">
      <c r="A55" s="113">
        <v>48</v>
      </c>
      <c r="B55" s="114"/>
      <c r="C55" s="100">
        <f t="shared" si="3"/>
        <v>0</v>
      </c>
      <c r="D55" s="115"/>
      <c r="E55" s="116"/>
      <c r="F55" s="117"/>
      <c r="G55" s="118"/>
      <c r="H55" s="116"/>
      <c r="I55" s="119"/>
      <c r="J55" s="117"/>
      <c r="K55" s="120"/>
      <c r="L55" s="117"/>
      <c r="M55" s="116"/>
      <c r="N55" s="109">
        <f t="shared" si="0"/>
        <v>0</v>
      </c>
      <c r="O55" s="109">
        <f t="shared" si="1"/>
        <v>0</v>
      </c>
      <c r="P55" s="109">
        <f t="shared" si="2"/>
        <v>0</v>
      </c>
      <c r="Q55" s="387"/>
      <c r="R55" s="388"/>
      <c r="S55" s="388"/>
      <c r="T55" s="388"/>
      <c r="U55" s="388"/>
      <c r="V55" s="389"/>
      <c r="W55" s="389"/>
      <c r="X55" s="394"/>
      <c r="Y55" s="391"/>
      <c r="Z55" s="392"/>
      <c r="AA55" s="393"/>
      <c r="AB55" s="110">
        <f t="shared" si="4"/>
        <v>0</v>
      </c>
      <c r="AC55" s="111"/>
      <c r="AD55" s="111"/>
      <c r="AE55" s="405"/>
      <c r="AF55" s="387"/>
      <c r="AG55" s="388"/>
      <c r="AH55" s="406"/>
      <c r="AI55" s="389"/>
      <c r="AJ55" s="407"/>
    </row>
    <row r="56" spans="1:36" s="112" customFormat="1" x14ac:dyDescent="0.25">
      <c r="A56" s="113">
        <v>49</v>
      </c>
      <c r="B56" s="114"/>
      <c r="C56" s="100">
        <f t="shared" si="3"/>
        <v>0</v>
      </c>
      <c r="D56" s="115"/>
      <c r="E56" s="116"/>
      <c r="F56" s="117"/>
      <c r="G56" s="118"/>
      <c r="H56" s="116"/>
      <c r="I56" s="119"/>
      <c r="J56" s="117"/>
      <c r="K56" s="120"/>
      <c r="L56" s="117"/>
      <c r="M56" s="116"/>
      <c r="N56" s="109">
        <f t="shared" si="0"/>
        <v>0</v>
      </c>
      <c r="O56" s="109">
        <f t="shared" si="1"/>
        <v>0</v>
      </c>
      <c r="P56" s="109">
        <f t="shared" si="2"/>
        <v>0</v>
      </c>
      <c r="Q56" s="387"/>
      <c r="R56" s="388"/>
      <c r="S56" s="388"/>
      <c r="T56" s="388"/>
      <c r="U56" s="388"/>
      <c r="V56" s="389"/>
      <c r="W56" s="389"/>
      <c r="X56" s="394"/>
      <c r="Y56" s="391"/>
      <c r="Z56" s="392"/>
      <c r="AA56" s="393"/>
      <c r="AB56" s="110">
        <f t="shared" si="4"/>
        <v>0</v>
      </c>
      <c r="AC56" s="111"/>
      <c r="AD56" s="111"/>
      <c r="AE56" s="405"/>
      <c r="AF56" s="387"/>
      <c r="AG56" s="388"/>
      <c r="AH56" s="406"/>
      <c r="AI56" s="389"/>
      <c r="AJ56" s="407"/>
    </row>
    <row r="57" spans="1:36" s="112" customFormat="1" x14ac:dyDescent="0.25">
      <c r="A57" s="113">
        <v>50</v>
      </c>
      <c r="B57" s="114"/>
      <c r="C57" s="100">
        <f t="shared" si="3"/>
        <v>0</v>
      </c>
      <c r="D57" s="115"/>
      <c r="E57" s="116"/>
      <c r="F57" s="117"/>
      <c r="G57" s="118"/>
      <c r="H57" s="116"/>
      <c r="I57" s="119"/>
      <c r="J57" s="117"/>
      <c r="K57" s="120"/>
      <c r="L57" s="117"/>
      <c r="M57" s="116"/>
      <c r="N57" s="109">
        <f t="shared" si="0"/>
        <v>0</v>
      </c>
      <c r="O57" s="109">
        <f t="shared" si="1"/>
        <v>0</v>
      </c>
      <c r="P57" s="109">
        <f t="shared" si="2"/>
        <v>0</v>
      </c>
      <c r="Q57" s="387"/>
      <c r="R57" s="388"/>
      <c r="S57" s="388"/>
      <c r="T57" s="388"/>
      <c r="U57" s="388"/>
      <c r="V57" s="389"/>
      <c r="W57" s="389"/>
      <c r="X57" s="394"/>
      <c r="Y57" s="391"/>
      <c r="Z57" s="392"/>
      <c r="AA57" s="393"/>
      <c r="AB57" s="110">
        <f t="shared" si="4"/>
        <v>0</v>
      </c>
      <c r="AC57" s="111"/>
      <c r="AD57" s="111"/>
      <c r="AE57" s="405"/>
      <c r="AF57" s="387"/>
      <c r="AG57" s="388"/>
      <c r="AH57" s="406"/>
      <c r="AI57" s="389"/>
      <c r="AJ57" s="407"/>
    </row>
    <row r="58" spans="1:36" s="112" customFormat="1" x14ac:dyDescent="0.25">
      <c r="A58" s="113">
        <v>51</v>
      </c>
      <c r="B58" s="114"/>
      <c r="C58" s="100">
        <f t="shared" si="3"/>
        <v>0</v>
      </c>
      <c r="D58" s="115"/>
      <c r="E58" s="116"/>
      <c r="F58" s="117"/>
      <c r="G58" s="118"/>
      <c r="H58" s="116"/>
      <c r="I58" s="119"/>
      <c r="J58" s="117"/>
      <c r="K58" s="120"/>
      <c r="L58" s="117"/>
      <c r="M58" s="116"/>
      <c r="N58" s="109">
        <f t="shared" si="0"/>
        <v>0</v>
      </c>
      <c r="O58" s="109">
        <f t="shared" si="1"/>
        <v>0</v>
      </c>
      <c r="P58" s="109">
        <f t="shared" si="2"/>
        <v>0</v>
      </c>
      <c r="Q58" s="387"/>
      <c r="R58" s="388"/>
      <c r="S58" s="388"/>
      <c r="T58" s="388"/>
      <c r="U58" s="388"/>
      <c r="V58" s="389"/>
      <c r="W58" s="389"/>
      <c r="X58" s="394"/>
      <c r="Y58" s="391"/>
      <c r="Z58" s="392"/>
      <c r="AA58" s="393"/>
      <c r="AB58" s="110">
        <f t="shared" si="4"/>
        <v>0</v>
      </c>
      <c r="AC58" s="111"/>
      <c r="AD58" s="111"/>
      <c r="AE58" s="405"/>
      <c r="AF58" s="387"/>
      <c r="AG58" s="388"/>
      <c r="AH58" s="406"/>
      <c r="AI58" s="389"/>
      <c r="AJ58" s="407"/>
    </row>
    <row r="59" spans="1:36" s="112" customFormat="1" x14ac:dyDescent="0.25">
      <c r="A59" s="113">
        <v>52</v>
      </c>
      <c r="B59" s="114"/>
      <c r="C59" s="100">
        <f t="shared" si="3"/>
        <v>0</v>
      </c>
      <c r="D59" s="115"/>
      <c r="E59" s="116"/>
      <c r="F59" s="117"/>
      <c r="G59" s="118"/>
      <c r="H59" s="116"/>
      <c r="I59" s="119"/>
      <c r="J59" s="117"/>
      <c r="K59" s="120"/>
      <c r="L59" s="117"/>
      <c r="M59" s="116"/>
      <c r="N59" s="109">
        <f t="shared" si="0"/>
        <v>0</v>
      </c>
      <c r="O59" s="109">
        <f t="shared" si="1"/>
        <v>0</v>
      </c>
      <c r="P59" s="109">
        <f t="shared" si="2"/>
        <v>0</v>
      </c>
      <c r="Q59" s="387"/>
      <c r="R59" s="388"/>
      <c r="S59" s="388"/>
      <c r="T59" s="388"/>
      <c r="U59" s="388"/>
      <c r="V59" s="389"/>
      <c r="W59" s="389"/>
      <c r="X59" s="394"/>
      <c r="Y59" s="391"/>
      <c r="Z59" s="392"/>
      <c r="AA59" s="393"/>
      <c r="AB59" s="110">
        <f t="shared" si="4"/>
        <v>0</v>
      </c>
      <c r="AC59" s="111"/>
      <c r="AD59" s="111"/>
      <c r="AE59" s="405"/>
      <c r="AF59" s="387"/>
      <c r="AG59" s="388"/>
      <c r="AH59" s="406"/>
      <c r="AI59" s="389"/>
      <c r="AJ59" s="407"/>
    </row>
    <row r="60" spans="1:36" s="112" customFormat="1" x14ac:dyDescent="0.25">
      <c r="A60" s="113">
        <v>53</v>
      </c>
      <c r="B60" s="114"/>
      <c r="C60" s="100">
        <f t="shared" si="3"/>
        <v>0</v>
      </c>
      <c r="D60" s="115"/>
      <c r="E60" s="116"/>
      <c r="F60" s="117"/>
      <c r="G60" s="118"/>
      <c r="H60" s="116"/>
      <c r="I60" s="119"/>
      <c r="J60" s="117"/>
      <c r="K60" s="120"/>
      <c r="L60" s="117"/>
      <c r="M60" s="116"/>
      <c r="N60" s="109">
        <f t="shared" si="0"/>
        <v>0</v>
      </c>
      <c r="O60" s="109">
        <f t="shared" si="1"/>
        <v>0</v>
      </c>
      <c r="P60" s="109">
        <f t="shared" si="2"/>
        <v>0</v>
      </c>
      <c r="Q60" s="387"/>
      <c r="R60" s="388"/>
      <c r="S60" s="388"/>
      <c r="T60" s="388"/>
      <c r="U60" s="388"/>
      <c r="V60" s="389"/>
      <c r="W60" s="389"/>
      <c r="X60" s="394"/>
      <c r="Y60" s="391"/>
      <c r="Z60" s="392"/>
      <c r="AA60" s="393"/>
      <c r="AB60" s="110">
        <f t="shared" si="4"/>
        <v>0</v>
      </c>
      <c r="AC60" s="111"/>
      <c r="AD60" s="111"/>
      <c r="AE60" s="405"/>
      <c r="AF60" s="387"/>
      <c r="AG60" s="388"/>
      <c r="AH60" s="406"/>
      <c r="AI60" s="389"/>
      <c r="AJ60" s="407"/>
    </row>
    <row r="61" spans="1:36" s="112" customFormat="1" x14ac:dyDescent="0.25">
      <c r="A61" s="113">
        <v>54</v>
      </c>
      <c r="B61" s="114"/>
      <c r="C61" s="100">
        <f t="shared" si="3"/>
        <v>0</v>
      </c>
      <c r="D61" s="115"/>
      <c r="E61" s="116"/>
      <c r="F61" s="117"/>
      <c r="G61" s="118"/>
      <c r="H61" s="116"/>
      <c r="I61" s="119"/>
      <c r="J61" s="117"/>
      <c r="K61" s="120"/>
      <c r="L61" s="117"/>
      <c r="M61" s="116"/>
      <c r="N61" s="109">
        <f t="shared" si="0"/>
        <v>0</v>
      </c>
      <c r="O61" s="109">
        <f t="shared" si="1"/>
        <v>0</v>
      </c>
      <c r="P61" s="109">
        <f t="shared" si="2"/>
        <v>0</v>
      </c>
      <c r="Q61" s="387"/>
      <c r="R61" s="388"/>
      <c r="S61" s="388"/>
      <c r="T61" s="388"/>
      <c r="U61" s="388"/>
      <c r="V61" s="389"/>
      <c r="W61" s="389"/>
      <c r="X61" s="394"/>
      <c r="Y61" s="391"/>
      <c r="Z61" s="392"/>
      <c r="AA61" s="393"/>
      <c r="AB61" s="110">
        <f t="shared" si="4"/>
        <v>0</v>
      </c>
      <c r="AC61" s="111"/>
      <c r="AD61" s="111"/>
      <c r="AE61" s="405"/>
      <c r="AF61" s="387"/>
      <c r="AG61" s="388"/>
      <c r="AH61" s="406"/>
      <c r="AI61" s="389"/>
      <c r="AJ61" s="407"/>
    </row>
    <row r="62" spans="1:36" s="112" customFormat="1" x14ac:dyDescent="0.25">
      <c r="A62" s="113">
        <v>55</v>
      </c>
      <c r="B62" s="114"/>
      <c r="C62" s="100">
        <f t="shared" si="3"/>
        <v>0</v>
      </c>
      <c r="D62" s="115"/>
      <c r="E62" s="116"/>
      <c r="F62" s="117"/>
      <c r="G62" s="118"/>
      <c r="H62" s="116"/>
      <c r="I62" s="119"/>
      <c r="J62" s="117"/>
      <c r="K62" s="120"/>
      <c r="L62" s="117"/>
      <c r="M62" s="116"/>
      <c r="N62" s="109">
        <f t="shared" si="0"/>
        <v>0</v>
      </c>
      <c r="O62" s="109">
        <f t="shared" si="1"/>
        <v>0</v>
      </c>
      <c r="P62" s="109">
        <f t="shared" si="2"/>
        <v>0</v>
      </c>
      <c r="Q62" s="387"/>
      <c r="R62" s="388"/>
      <c r="S62" s="388"/>
      <c r="T62" s="388"/>
      <c r="U62" s="388"/>
      <c r="V62" s="389"/>
      <c r="W62" s="389"/>
      <c r="X62" s="394"/>
      <c r="Y62" s="391"/>
      <c r="Z62" s="392"/>
      <c r="AA62" s="393"/>
      <c r="AB62" s="110">
        <f t="shared" si="4"/>
        <v>0</v>
      </c>
      <c r="AC62" s="111"/>
      <c r="AD62" s="111"/>
      <c r="AE62" s="405"/>
      <c r="AF62" s="387"/>
      <c r="AG62" s="388"/>
      <c r="AH62" s="406"/>
      <c r="AI62" s="389"/>
      <c r="AJ62" s="407"/>
    </row>
    <row r="63" spans="1:36" s="112" customFormat="1" x14ac:dyDescent="0.25">
      <c r="A63" s="113">
        <v>56</v>
      </c>
      <c r="B63" s="114"/>
      <c r="C63" s="100">
        <f t="shared" si="3"/>
        <v>0</v>
      </c>
      <c r="D63" s="115"/>
      <c r="E63" s="116"/>
      <c r="F63" s="117"/>
      <c r="G63" s="118"/>
      <c r="H63" s="116"/>
      <c r="I63" s="119"/>
      <c r="J63" s="117"/>
      <c r="K63" s="120"/>
      <c r="L63" s="117"/>
      <c r="M63" s="116"/>
      <c r="N63" s="109">
        <f t="shared" si="0"/>
        <v>0</v>
      </c>
      <c r="O63" s="109">
        <f t="shared" si="1"/>
        <v>0</v>
      </c>
      <c r="P63" s="109">
        <f t="shared" si="2"/>
        <v>0</v>
      </c>
      <c r="Q63" s="387"/>
      <c r="R63" s="388"/>
      <c r="S63" s="388"/>
      <c r="T63" s="388"/>
      <c r="U63" s="388"/>
      <c r="V63" s="389"/>
      <c r="W63" s="389"/>
      <c r="X63" s="394"/>
      <c r="Y63" s="391"/>
      <c r="Z63" s="392"/>
      <c r="AA63" s="393"/>
      <c r="AB63" s="110">
        <f t="shared" si="4"/>
        <v>0</v>
      </c>
      <c r="AC63" s="111"/>
      <c r="AD63" s="111"/>
      <c r="AE63" s="405"/>
      <c r="AF63" s="387"/>
      <c r="AG63" s="388"/>
      <c r="AH63" s="406"/>
      <c r="AI63" s="389"/>
      <c r="AJ63" s="407"/>
    </row>
    <row r="64" spans="1:36" s="112" customFormat="1" x14ac:dyDescent="0.25">
      <c r="A64" s="113">
        <v>57</v>
      </c>
      <c r="B64" s="114"/>
      <c r="C64" s="100">
        <f t="shared" si="3"/>
        <v>0</v>
      </c>
      <c r="D64" s="115"/>
      <c r="E64" s="116"/>
      <c r="F64" s="117"/>
      <c r="G64" s="118"/>
      <c r="H64" s="116"/>
      <c r="I64" s="119"/>
      <c r="J64" s="117"/>
      <c r="K64" s="120"/>
      <c r="L64" s="117"/>
      <c r="M64" s="116"/>
      <c r="N64" s="109">
        <f t="shared" si="0"/>
        <v>0</v>
      </c>
      <c r="O64" s="109">
        <f t="shared" si="1"/>
        <v>0</v>
      </c>
      <c r="P64" s="109">
        <f t="shared" si="2"/>
        <v>0</v>
      </c>
      <c r="Q64" s="387"/>
      <c r="R64" s="388"/>
      <c r="S64" s="388"/>
      <c r="T64" s="388"/>
      <c r="U64" s="388"/>
      <c r="V64" s="389"/>
      <c r="W64" s="389"/>
      <c r="X64" s="394"/>
      <c r="Y64" s="391"/>
      <c r="Z64" s="392"/>
      <c r="AA64" s="393"/>
      <c r="AB64" s="110">
        <f t="shared" si="4"/>
        <v>0</v>
      </c>
      <c r="AC64" s="111"/>
      <c r="AD64" s="111"/>
      <c r="AE64" s="405"/>
      <c r="AF64" s="387"/>
      <c r="AG64" s="388"/>
      <c r="AH64" s="406"/>
      <c r="AI64" s="389"/>
      <c r="AJ64" s="407"/>
    </row>
    <row r="65" spans="1:36" s="112" customFormat="1" x14ac:dyDescent="0.25">
      <c r="A65" s="113">
        <v>58</v>
      </c>
      <c r="B65" s="114"/>
      <c r="C65" s="100">
        <f t="shared" si="3"/>
        <v>0</v>
      </c>
      <c r="D65" s="115"/>
      <c r="E65" s="116"/>
      <c r="F65" s="117"/>
      <c r="G65" s="118"/>
      <c r="H65" s="116"/>
      <c r="I65" s="119"/>
      <c r="J65" s="117"/>
      <c r="K65" s="120"/>
      <c r="L65" s="117"/>
      <c r="M65" s="116"/>
      <c r="N65" s="109">
        <f t="shared" si="0"/>
        <v>0</v>
      </c>
      <c r="O65" s="109">
        <f t="shared" si="1"/>
        <v>0</v>
      </c>
      <c r="P65" s="109">
        <f t="shared" si="2"/>
        <v>0</v>
      </c>
      <c r="Q65" s="387"/>
      <c r="R65" s="388"/>
      <c r="S65" s="388"/>
      <c r="T65" s="388"/>
      <c r="U65" s="388"/>
      <c r="V65" s="389"/>
      <c r="W65" s="389"/>
      <c r="X65" s="394"/>
      <c r="Y65" s="391"/>
      <c r="Z65" s="392"/>
      <c r="AA65" s="393"/>
      <c r="AB65" s="110">
        <f t="shared" si="4"/>
        <v>0</v>
      </c>
      <c r="AC65" s="111"/>
      <c r="AD65" s="111"/>
      <c r="AE65" s="405"/>
      <c r="AF65" s="387"/>
      <c r="AG65" s="388"/>
      <c r="AH65" s="406"/>
      <c r="AI65" s="389"/>
      <c r="AJ65" s="407"/>
    </row>
    <row r="66" spans="1:36" s="112" customFormat="1" x14ac:dyDescent="0.25">
      <c r="A66" s="113">
        <v>59</v>
      </c>
      <c r="B66" s="114"/>
      <c r="C66" s="100">
        <f t="shared" si="3"/>
        <v>0</v>
      </c>
      <c r="D66" s="115"/>
      <c r="E66" s="116"/>
      <c r="F66" s="117"/>
      <c r="G66" s="118"/>
      <c r="H66" s="116"/>
      <c r="I66" s="119"/>
      <c r="J66" s="117"/>
      <c r="K66" s="120"/>
      <c r="L66" s="117"/>
      <c r="M66" s="116"/>
      <c r="N66" s="109">
        <f t="shared" si="0"/>
        <v>0</v>
      </c>
      <c r="O66" s="109">
        <f t="shared" si="1"/>
        <v>0</v>
      </c>
      <c r="P66" s="109">
        <f t="shared" si="2"/>
        <v>0</v>
      </c>
      <c r="Q66" s="387"/>
      <c r="R66" s="388"/>
      <c r="S66" s="388"/>
      <c r="T66" s="388"/>
      <c r="U66" s="388"/>
      <c r="V66" s="389"/>
      <c r="W66" s="389"/>
      <c r="X66" s="394"/>
      <c r="Y66" s="391"/>
      <c r="Z66" s="392"/>
      <c r="AA66" s="393"/>
      <c r="AB66" s="110">
        <f t="shared" si="4"/>
        <v>0</v>
      </c>
      <c r="AC66" s="111"/>
      <c r="AD66" s="111"/>
      <c r="AE66" s="405"/>
      <c r="AF66" s="387"/>
      <c r="AG66" s="388"/>
      <c r="AH66" s="406"/>
      <c r="AI66" s="389"/>
      <c r="AJ66" s="407"/>
    </row>
    <row r="67" spans="1:36" s="112" customFormat="1" x14ac:dyDescent="0.25">
      <c r="A67" s="113">
        <v>60</v>
      </c>
      <c r="B67" s="114"/>
      <c r="C67" s="100">
        <f t="shared" si="3"/>
        <v>0</v>
      </c>
      <c r="D67" s="115"/>
      <c r="E67" s="116"/>
      <c r="F67" s="117"/>
      <c r="G67" s="118"/>
      <c r="H67" s="116"/>
      <c r="I67" s="119"/>
      <c r="J67" s="117"/>
      <c r="K67" s="120"/>
      <c r="L67" s="117"/>
      <c r="M67" s="116"/>
      <c r="N67" s="109">
        <f t="shared" si="0"/>
        <v>0</v>
      </c>
      <c r="O67" s="109">
        <f t="shared" si="1"/>
        <v>0</v>
      </c>
      <c r="P67" s="109">
        <f t="shared" si="2"/>
        <v>0</v>
      </c>
      <c r="Q67" s="387"/>
      <c r="R67" s="388"/>
      <c r="S67" s="388"/>
      <c r="T67" s="388"/>
      <c r="U67" s="388"/>
      <c r="V67" s="389"/>
      <c r="W67" s="389"/>
      <c r="X67" s="394"/>
      <c r="Y67" s="391"/>
      <c r="Z67" s="392"/>
      <c r="AA67" s="393"/>
      <c r="AB67" s="110">
        <f t="shared" si="4"/>
        <v>0</v>
      </c>
      <c r="AC67" s="111"/>
      <c r="AD67" s="111"/>
      <c r="AE67" s="405"/>
      <c r="AF67" s="387"/>
      <c r="AG67" s="388"/>
      <c r="AH67" s="406"/>
      <c r="AI67" s="389"/>
      <c r="AJ67" s="407"/>
    </row>
    <row r="68" spans="1:36" s="112" customFormat="1" x14ac:dyDescent="0.25">
      <c r="A68" s="113">
        <v>61</v>
      </c>
      <c r="B68" s="114"/>
      <c r="C68" s="100">
        <f t="shared" si="3"/>
        <v>0</v>
      </c>
      <c r="D68" s="115"/>
      <c r="E68" s="116"/>
      <c r="F68" s="117"/>
      <c r="G68" s="118"/>
      <c r="H68" s="116"/>
      <c r="I68" s="119"/>
      <c r="J68" s="117"/>
      <c r="K68" s="120"/>
      <c r="L68" s="117"/>
      <c r="M68" s="116"/>
      <c r="N68" s="109">
        <f t="shared" si="0"/>
        <v>0</v>
      </c>
      <c r="O68" s="109">
        <f t="shared" si="1"/>
        <v>0</v>
      </c>
      <c r="P68" s="109">
        <f t="shared" si="2"/>
        <v>0</v>
      </c>
      <c r="Q68" s="387"/>
      <c r="R68" s="388"/>
      <c r="S68" s="388"/>
      <c r="T68" s="388"/>
      <c r="U68" s="388"/>
      <c r="V68" s="389"/>
      <c r="W68" s="389"/>
      <c r="X68" s="394"/>
      <c r="Y68" s="391"/>
      <c r="Z68" s="392"/>
      <c r="AA68" s="393"/>
      <c r="AB68" s="110">
        <f t="shared" si="4"/>
        <v>0</v>
      </c>
      <c r="AC68" s="111"/>
      <c r="AD68" s="111"/>
      <c r="AE68" s="405"/>
      <c r="AF68" s="387"/>
      <c r="AG68" s="388"/>
      <c r="AH68" s="406"/>
      <c r="AI68" s="389"/>
      <c r="AJ68" s="407"/>
    </row>
    <row r="69" spans="1:36" s="112" customFormat="1" x14ac:dyDescent="0.25">
      <c r="A69" s="113">
        <v>62</v>
      </c>
      <c r="B69" s="114"/>
      <c r="C69" s="100">
        <f t="shared" si="3"/>
        <v>0</v>
      </c>
      <c r="D69" s="115"/>
      <c r="E69" s="116"/>
      <c r="F69" s="117"/>
      <c r="G69" s="118"/>
      <c r="H69" s="116"/>
      <c r="I69" s="119"/>
      <c r="J69" s="117"/>
      <c r="K69" s="120"/>
      <c r="L69" s="117"/>
      <c r="M69" s="116"/>
      <c r="N69" s="109">
        <f t="shared" si="0"/>
        <v>0</v>
      </c>
      <c r="O69" s="109">
        <f t="shared" si="1"/>
        <v>0</v>
      </c>
      <c r="P69" s="109">
        <f t="shared" si="2"/>
        <v>0</v>
      </c>
      <c r="Q69" s="387"/>
      <c r="R69" s="388"/>
      <c r="S69" s="388"/>
      <c r="T69" s="388"/>
      <c r="U69" s="388"/>
      <c r="V69" s="389"/>
      <c r="W69" s="389"/>
      <c r="X69" s="394"/>
      <c r="Y69" s="391"/>
      <c r="Z69" s="392"/>
      <c r="AA69" s="393"/>
      <c r="AB69" s="110">
        <f t="shared" si="4"/>
        <v>0</v>
      </c>
      <c r="AC69" s="111"/>
      <c r="AD69" s="111"/>
      <c r="AE69" s="405"/>
      <c r="AF69" s="387"/>
      <c r="AG69" s="388"/>
      <c r="AH69" s="406"/>
      <c r="AI69" s="389"/>
      <c r="AJ69" s="407"/>
    </row>
    <row r="70" spans="1:36" s="112" customFormat="1" x14ac:dyDescent="0.25">
      <c r="A70" s="113">
        <v>63</v>
      </c>
      <c r="B70" s="114"/>
      <c r="C70" s="100">
        <f t="shared" si="3"/>
        <v>0</v>
      </c>
      <c r="D70" s="115"/>
      <c r="E70" s="116"/>
      <c r="F70" s="117"/>
      <c r="G70" s="118"/>
      <c r="H70" s="116"/>
      <c r="I70" s="119"/>
      <c r="J70" s="117"/>
      <c r="K70" s="120"/>
      <c r="L70" s="117"/>
      <c r="M70" s="116"/>
      <c r="N70" s="109">
        <f t="shared" si="0"/>
        <v>0</v>
      </c>
      <c r="O70" s="109">
        <f t="shared" si="1"/>
        <v>0</v>
      </c>
      <c r="P70" s="109">
        <f t="shared" si="2"/>
        <v>0</v>
      </c>
      <c r="Q70" s="387"/>
      <c r="R70" s="388"/>
      <c r="S70" s="388"/>
      <c r="T70" s="388"/>
      <c r="U70" s="388"/>
      <c r="V70" s="389"/>
      <c r="W70" s="389"/>
      <c r="X70" s="394"/>
      <c r="Y70" s="391"/>
      <c r="Z70" s="392"/>
      <c r="AA70" s="393"/>
      <c r="AB70" s="110">
        <f t="shared" si="4"/>
        <v>0</v>
      </c>
      <c r="AC70" s="111"/>
      <c r="AD70" s="111"/>
      <c r="AE70" s="405"/>
      <c r="AF70" s="387"/>
      <c r="AG70" s="388"/>
      <c r="AH70" s="406"/>
      <c r="AI70" s="389"/>
      <c r="AJ70" s="407"/>
    </row>
    <row r="71" spans="1:36" s="112" customFormat="1" x14ac:dyDescent="0.25">
      <c r="A71" s="113">
        <v>64</v>
      </c>
      <c r="B71" s="114"/>
      <c r="C71" s="100">
        <f t="shared" si="3"/>
        <v>0</v>
      </c>
      <c r="D71" s="115"/>
      <c r="E71" s="116"/>
      <c r="F71" s="117"/>
      <c r="G71" s="118"/>
      <c r="H71" s="116"/>
      <c r="I71" s="119"/>
      <c r="J71" s="117"/>
      <c r="K71" s="120"/>
      <c r="L71" s="117"/>
      <c r="M71" s="116"/>
      <c r="N71" s="109">
        <f t="shared" si="0"/>
        <v>0</v>
      </c>
      <c r="O71" s="109">
        <f t="shared" si="1"/>
        <v>0</v>
      </c>
      <c r="P71" s="109">
        <f t="shared" si="2"/>
        <v>0</v>
      </c>
      <c r="Q71" s="387"/>
      <c r="R71" s="388"/>
      <c r="S71" s="388"/>
      <c r="T71" s="388"/>
      <c r="U71" s="388"/>
      <c r="V71" s="389"/>
      <c r="W71" s="389"/>
      <c r="X71" s="394"/>
      <c r="Y71" s="391"/>
      <c r="Z71" s="392"/>
      <c r="AA71" s="393"/>
      <c r="AB71" s="110">
        <f t="shared" si="4"/>
        <v>0</v>
      </c>
      <c r="AC71" s="111"/>
      <c r="AD71" s="111"/>
      <c r="AE71" s="405"/>
      <c r="AF71" s="387"/>
      <c r="AG71" s="388"/>
      <c r="AH71" s="406"/>
      <c r="AI71" s="389"/>
      <c r="AJ71" s="407"/>
    </row>
    <row r="72" spans="1:36" s="112" customFormat="1" x14ac:dyDescent="0.25">
      <c r="A72" s="113">
        <v>65</v>
      </c>
      <c r="B72" s="114"/>
      <c r="C72" s="100">
        <f t="shared" si="3"/>
        <v>0</v>
      </c>
      <c r="D72" s="115"/>
      <c r="E72" s="116"/>
      <c r="F72" s="117"/>
      <c r="G72" s="118"/>
      <c r="H72" s="116"/>
      <c r="I72" s="119"/>
      <c r="J72" s="117"/>
      <c r="K72" s="120"/>
      <c r="L72" s="117"/>
      <c r="M72" s="116"/>
      <c r="N72" s="109">
        <f t="shared" si="0"/>
        <v>0</v>
      </c>
      <c r="O72" s="109">
        <f t="shared" si="1"/>
        <v>0</v>
      </c>
      <c r="P72" s="109">
        <f t="shared" si="2"/>
        <v>0</v>
      </c>
      <c r="Q72" s="387"/>
      <c r="R72" s="388"/>
      <c r="S72" s="388"/>
      <c r="T72" s="388"/>
      <c r="U72" s="388"/>
      <c r="V72" s="389"/>
      <c r="W72" s="389"/>
      <c r="X72" s="394"/>
      <c r="Y72" s="391"/>
      <c r="Z72" s="392"/>
      <c r="AA72" s="393"/>
      <c r="AB72" s="110">
        <f t="shared" si="4"/>
        <v>0</v>
      </c>
      <c r="AC72" s="111"/>
      <c r="AD72" s="111"/>
      <c r="AE72" s="405"/>
      <c r="AF72" s="387"/>
      <c r="AG72" s="388"/>
      <c r="AH72" s="406"/>
      <c r="AI72" s="389"/>
      <c r="AJ72" s="407"/>
    </row>
    <row r="73" spans="1:36" s="112" customFormat="1" x14ac:dyDescent="0.25">
      <c r="A73" s="113">
        <v>66</v>
      </c>
      <c r="B73" s="114"/>
      <c r="C73" s="100">
        <f t="shared" si="3"/>
        <v>0</v>
      </c>
      <c r="D73" s="115"/>
      <c r="E73" s="116"/>
      <c r="F73" s="117"/>
      <c r="G73" s="118"/>
      <c r="H73" s="116"/>
      <c r="I73" s="119"/>
      <c r="J73" s="117"/>
      <c r="K73" s="120"/>
      <c r="L73" s="117"/>
      <c r="M73" s="116"/>
      <c r="N73" s="109">
        <f t="shared" ref="N73:N136" si="5">IF(OR(D73=1,E73=1,F73=1),1,0)</f>
        <v>0</v>
      </c>
      <c r="O73" s="109">
        <f t="shared" ref="O73:O136" si="6">IF(OR(G73=1,H73=1),0,N73)</f>
        <v>0</v>
      </c>
      <c r="P73" s="109">
        <f t="shared" ref="P73:P136" si="7">IF(OR(J73=1,L73=1),1,O73)</f>
        <v>0</v>
      </c>
      <c r="Q73" s="387"/>
      <c r="R73" s="388"/>
      <c r="S73" s="388"/>
      <c r="T73" s="388"/>
      <c r="U73" s="388"/>
      <c r="V73" s="389"/>
      <c r="W73" s="389"/>
      <c r="X73" s="394"/>
      <c r="Y73" s="391"/>
      <c r="Z73" s="392"/>
      <c r="AA73" s="393"/>
      <c r="AB73" s="110">
        <f t="shared" si="4"/>
        <v>0</v>
      </c>
      <c r="AC73" s="111"/>
      <c r="AD73" s="111"/>
      <c r="AE73" s="405"/>
      <c r="AF73" s="387"/>
      <c r="AG73" s="388"/>
      <c r="AH73" s="406"/>
      <c r="AI73" s="389"/>
      <c r="AJ73" s="407"/>
    </row>
    <row r="74" spans="1:36" s="112" customFormat="1" x14ac:dyDescent="0.25">
      <c r="A74" s="113">
        <v>67</v>
      </c>
      <c r="B74" s="114"/>
      <c r="C74" s="100">
        <f t="shared" ref="C74:C137" si="8">IF(OR(K74=1,M74=1),0,P74)</f>
        <v>0</v>
      </c>
      <c r="D74" s="115"/>
      <c r="E74" s="116"/>
      <c r="F74" s="117"/>
      <c r="G74" s="118"/>
      <c r="H74" s="116"/>
      <c r="I74" s="119"/>
      <c r="J74" s="117"/>
      <c r="K74" s="120"/>
      <c r="L74" s="117"/>
      <c r="M74" s="116"/>
      <c r="N74" s="109">
        <f t="shared" si="5"/>
        <v>0</v>
      </c>
      <c r="O74" s="109">
        <f t="shared" si="6"/>
        <v>0</v>
      </c>
      <c r="P74" s="109">
        <f t="shared" si="7"/>
        <v>0</v>
      </c>
      <c r="Q74" s="387"/>
      <c r="R74" s="388"/>
      <c r="S74" s="388"/>
      <c r="T74" s="388"/>
      <c r="U74" s="388"/>
      <c r="V74" s="389"/>
      <c r="W74" s="389"/>
      <c r="X74" s="394"/>
      <c r="Y74" s="391"/>
      <c r="Z74" s="392"/>
      <c r="AA74" s="393"/>
      <c r="AB74" s="110">
        <f t="shared" ref="AB74:AB137" si="9">IF(OR(Y74=0,Z74=0),0,100-(Z74/Y74*100))</f>
        <v>0</v>
      </c>
      <c r="AC74" s="111"/>
      <c r="AD74" s="111"/>
      <c r="AE74" s="405"/>
      <c r="AF74" s="387"/>
      <c r="AG74" s="388"/>
      <c r="AH74" s="406"/>
      <c r="AI74" s="389"/>
      <c r="AJ74" s="407"/>
    </row>
    <row r="75" spans="1:36" s="112" customFormat="1" x14ac:dyDescent="0.25">
      <c r="A75" s="113">
        <v>68</v>
      </c>
      <c r="B75" s="114"/>
      <c r="C75" s="100">
        <f t="shared" si="8"/>
        <v>0</v>
      </c>
      <c r="D75" s="115"/>
      <c r="E75" s="116"/>
      <c r="F75" s="117"/>
      <c r="G75" s="118"/>
      <c r="H75" s="116"/>
      <c r="I75" s="119"/>
      <c r="J75" s="117"/>
      <c r="K75" s="120"/>
      <c r="L75" s="117"/>
      <c r="M75" s="116"/>
      <c r="N75" s="109">
        <f t="shared" si="5"/>
        <v>0</v>
      </c>
      <c r="O75" s="109">
        <f t="shared" si="6"/>
        <v>0</v>
      </c>
      <c r="P75" s="109">
        <f t="shared" si="7"/>
        <v>0</v>
      </c>
      <c r="Q75" s="387"/>
      <c r="R75" s="388"/>
      <c r="S75" s="388"/>
      <c r="T75" s="388"/>
      <c r="U75" s="388"/>
      <c r="V75" s="389"/>
      <c r="W75" s="389"/>
      <c r="X75" s="394"/>
      <c r="Y75" s="391"/>
      <c r="Z75" s="392"/>
      <c r="AA75" s="393"/>
      <c r="AB75" s="110">
        <f t="shared" si="9"/>
        <v>0</v>
      </c>
      <c r="AC75" s="111"/>
      <c r="AD75" s="111"/>
      <c r="AE75" s="405"/>
      <c r="AF75" s="387"/>
      <c r="AG75" s="388"/>
      <c r="AH75" s="406"/>
      <c r="AI75" s="389"/>
      <c r="AJ75" s="407"/>
    </row>
    <row r="76" spans="1:36" s="112" customFormat="1" x14ac:dyDescent="0.25">
      <c r="A76" s="113">
        <v>69</v>
      </c>
      <c r="B76" s="114"/>
      <c r="C76" s="100">
        <f t="shared" si="8"/>
        <v>0</v>
      </c>
      <c r="D76" s="115"/>
      <c r="E76" s="116"/>
      <c r="F76" s="117"/>
      <c r="G76" s="118"/>
      <c r="H76" s="116"/>
      <c r="I76" s="119"/>
      <c r="J76" s="117"/>
      <c r="K76" s="120"/>
      <c r="L76" s="117"/>
      <c r="M76" s="116"/>
      <c r="N76" s="109">
        <f t="shared" si="5"/>
        <v>0</v>
      </c>
      <c r="O76" s="109">
        <f t="shared" si="6"/>
        <v>0</v>
      </c>
      <c r="P76" s="109">
        <f t="shared" si="7"/>
        <v>0</v>
      </c>
      <c r="Q76" s="387"/>
      <c r="R76" s="388"/>
      <c r="S76" s="388"/>
      <c r="T76" s="388"/>
      <c r="U76" s="388"/>
      <c r="V76" s="389"/>
      <c r="W76" s="389"/>
      <c r="X76" s="394"/>
      <c r="Y76" s="391"/>
      <c r="Z76" s="392"/>
      <c r="AA76" s="393"/>
      <c r="AB76" s="110">
        <f t="shared" si="9"/>
        <v>0</v>
      </c>
      <c r="AC76" s="111"/>
      <c r="AD76" s="111"/>
      <c r="AE76" s="405"/>
      <c r="AF76" s="387"/>
      <c r="AG76" s="388"/>
      <c r="AH76" s="406"/>
      <c r="AI76" s="389"/>
      <c r="AJ76" s="407"/>
    </row>
    <row r="77" spans="1:36" s="112" customFormat="1" x14ac:dyDescent="0.25">
      <c r="A77" s="113">
        <v>70</v>
      </c>
      <c r="B77" s="114"/>
      <c r="C77" s="100">
        <f t="shared" si="8"/>
        <v>0</v>
      </c>
      <c r="D77" s="115"/>
      <c r="E77" s="116"/>
      <c r="F77" s="117"/>
      <c r="G77" s="118"/>
      <c r="H77" s="116"/>
      <c r="I77" s="119"/>
      <c r="J77" s="117"/>
      <c r="K77" s="120"/>
      <c r="L77" s="117"/>
      <c r="M77" s="116"/>
      <c r="N77" s="109">
        <f t="shared" si="5"/>
        <v>0</v>
      </c>
      <c r="O77" s="109">
        <f t="shared" si="6"/>
        <v>0</v>
      </c>
      <c r="P77" s="109">
        <f t="shared" si="7"/>
        <v>0</v>
      </c>
      <c r="Q77" s="387"/>
      <c r="R77" s="388"/>
      <c r="S77" s="388"/>
      <c r="T77" s="388"/>
      <c r="U77" s="388"/>
      <c r="V77" s="389"/>
      <c r="W77" s="389"/>
      <c r="X77" s="394"/>
      <c r="Y77" s="391"/>
      <c r="Z77" s="392"/>
      <c r="AA77" s="393"/>
      <c r="AB77" s="110">
        <f t="shared" si="9"/>
        <v>0</v>
      </c>
      <c r="AC77" s="111"/>
      <c r="AD77" s="111"/>
      <c r="AE77" s="405"/>
      <c r="AF77" s="387"/>
      <c r="AG77" s="388"/>
      <c r="AH77" s="406"/>
      <c r="AI77" s="389"/>
      <c r="AJ77" s="407"/>
    </row>
    <row r="78" spans="1:36" s="112" customFormat="1" x14ac:dyDescent="0.25">
      <c r="A78" s="113">
        <v>71</v>
      </c>
      <c r="B78" s="114"/>
      <c r="C78" s="100">
        <f t="shared" si="8"/>
        <v>0</v>
      </c>
      <c r="D78" s="115"/>
      <c r="E78" s="116"/>
      <c r="F78" s="117"/>
      <c r="G78" s="118"/>
      <c r="H78" s="116"/>
      <c r="I78" s="119"/>
      <c r="J78" s="117"/>
      <c r="K78" s="120"/>
      <c r="L78" s="117"/>
      <c r="M78" s="116"/>
      <c r="N78" s="109">
        <f t="shared" si="5"/>
        <v>0</v>
      </c>
      <c r="O78" s="109">
        <f t="shared" si="6"/>
        <v>0</v>
      </c>
      <c r="P78" s="109">
        <f t="shared" si="7"/>
        <v>0</v>
      </c>
      <c r="Q78" s="387"/>
      <c r="R78" s="388"/>
      <c r="S78" s="388"/>
      <c r="T78" s="388"/>
      <c r="U78" s="388"/>
      <c r="V78" s="389"/>
      <c r="W78" s="389"/>
      <c r="X78" s="394"/>
      <c r="Y78" s="391"/>
      <c r="Z78" s="392"/>
      <c r="AA78" s="393"/>
      <c r="AB78" s="110">
        <f t="shared" si="9"/>
        <v>0</v>
      </c>
      <c r="AC78" s="111"/>
      <c r="AD78" s="111"/>
      <c r="AE78" s="405"/>
      <c r="AF78" s="387"/>
      <c r="AG78" s="388"/>
      <c r="AH78" s="406"/>
      <c r="AI78" s="389"/>
      <c r="AJ78" s="407"/>
    </row>
    <row r="79" spans="1:36" s="112" customFormat="1" x14ac:dyDescent="0.25">
      <c r="A79" s="113">
        <v>72</v>
      </c>
      <c r="B79" s="114"/>
      <c r="C79" s="100">
        <f t="shared" si="8"/>
        <v>0</v>
      </c>
      <c r="D79" s="115"/>
      <c r="E79" s="116"/>
      <c r="F79" s="117"/>
      <c r="G79" s="118"/>
      <c r="H79" s="116"/>
      <c r="I79" s="119"/>
      <c r="J79" s="117"/>
      <c r="K79" s="120"/>
      <c r="L79" s="117"/>
      <c r="M79" s="116"/>
      <c r="N79" s="109">
        <f t="shared" si="5"/>
        <v>0</v>
      </c>
      <c r="O79" s="109">
        <f t="shared" si="6"/>
        <v>0</v>
      </c>
      <c r="P79" s="109">
        <f t="shared" si="7"/>
        <v>0</v>
      </c>
      <c r="Q79" s="387"/>
      <c r="R79" s="388"/>
      <c r="S79" s="388"/>
      <c r="T79" s="388"/>
      <c r="U79" s="388"/>
      <c r="V79" s="389"/>
      <c r="W79" s="389"/>
      <c r="X79" s="394"/>
      <c r="Y79" s="391"/>
      <c r="Z79" s="392"/>
      <c r="AA79" s="393"/>
      <c r="AB79" s="110">
        <f t="shared" si="9"/>
        <v>0</v>
      </c>
      <c r="AC79" s="111"/>
      <c r="AD79" s="111"/>
      <c r="AE79" s="405"/>
      <c r="AF79" s="387"/>
      <c r="AG79" s="388"/>
      <c r="AH79" s="406"/>
      <c r="AI79" s="389"/>
      <c r="AJ79" s="407"/>
    </row>
    <row r="80" spans="1:36" s="112" customFormat="1" x14ac:dyDescent="0.25">
      <c r="A80" s="113">
        <v>73</v>
      </c>
      <c r="B80" s="114"/>
      <c r="C80" s="100">
        <f t="shared" si="8"/>
        <v>0</v>
      </c>
      <c r="D80" s="115"/>
      <c r="E80" s="116"/>
      <c r="F80" s="117"/>
      <c r="G80" s="118"/>
      <c r="H80" s="116"/>
      <c r="I80" s="119"/>
      <c r="J80" s="117"/>
      <c r="K80" s="120"/>
      <c r="L80" s="117"/>
      <c r="M80" s="116"/>
      <c r="N80" s="109">
        <f t="shared" si="5"/>
        <v>0</v>
      </c>
      <c r="O80" s="109">
        <f t="shared" si="6"/>
        <v>0</v>
      </c>
      <c r="P80" s="109">
        <f t="shared" si="7"/>
        <v>0</v>
      </c>
      <c r="Q80" s="387"/>
      <c r="R80" s="388"/>
      <c r="S80" s="388"/>
      <c r="T80" s="388"/>
      <c r="U80" s="388"/>
      <c r="V80" s="389"/>
      <c r="W80" s="389"/>
      <c r="X80" s="394"/>
      <c r="Y80" s="391"/>
      <c r="Z80" s="392"/>
      <c r="AA80" s="393"/>
      <c r="AB80" s="110">
        <f t="shared" si="9"/>
        <v>0</v>
      </c>
      <c r="AC80" s="111"/>
      <c r="AD80" s="111"/>
      <c r="AE80" s="405"/>
      <c r="AF80" s="387"/>
      <c r="AG80" s="388"/>
      <c r="AH80" s="406"/>
      <c r="AI80" s="389"/>
      <c r="AJ80" s="407"/>
    </row>
    <row r="81" spans="1:36" s="112" customFormat="1" x14ac:dyDescent="0.25">
      <c r="A81" s="113">
        <v>74</v>
      </c>
      <c r="B81" s="114"/>
      <c r="C81" s="100">
        <f t="shared" si="8"/>
        <v>0</v>
      </c>
      <c r="D81" s="115"/>
      <c r="E81" s="116"/>
      <c r="F81" s="117"/>
      <c r="G81" s="118"/>
      <c r="H81" s="116"/>
      <c r="I81" s="119"/>
      <c r="J81" s="117"/>
      <c r="K81" s="120"/>
      <c r="L81" s="117"/>
      <c r="M81" s="116"/>
      <c r="N81" s="109">
        <f t="shared" si="5"/>
        <v>0</v>
      </c>
      <c r="O81" s="109">
        <f t="shared" si="6"/>
        <v>0</v>
      </c>
      <c r="P81" s="109">
        <f t="shared" si="7"/>
        <v>0</v>
      </c>
      <c r="Q81" s="387"/>
      <c r="R81" s="388"/>
      <c r="S81" s="388"/>
      <c r="T81" s="388"/>
      <c r="U81" s="388"/>
      <c r="V81" s="389"/>
      <c r="W81" s="389"/>
      <c r="X81" s="394"/>
      <c r="Y81" s="391"/>
      <c r="Z81" s="392"/>
      <c r="AA81" s="393"/>
      <c r="AB81" s="110">
        <f t="shared" si="9"/>
        <v>0</v>
      </c>
      <c r="AC81" s="111"/>
      <c r="AD81" s="111"/>
      <c r="AE81" s="405"/>
      <c r="AF81" s="387"/>
      <c r="AG81" s="388"/>
      <c r="AH81" s="406"/>
      <c r="AI81" s="389"/>
      <c r="AJ81" s="407"/>
    </row>
    <row r="82" spans="1:36" s="112" customFormat="1" x14ac:dyDescent="0.25">
      <c r="A82" s="113">
        <v>75</v>
      </c>
      <c r="B82" s="114"/>
      <c r="C82" s="100">
        <f t="shared" si="8"/>
        <v>0</v>
      </c>
      <c r="D82" s="115"/>
      <c r="E82" s="116"/>
      <c r="F82" s="117"/>
      <c r="G82" s="118"/>
      <c r="H82" s="116"/>
      <c r="I82" s="119"/>
      <c r="J82" s="117"/>
      <c r="K82" s="120"/>
      <c r="L82" s="117"/>
      <c r="M82" s="116"/>
      <c r="N82" s="109">
        <f t="shared" si="5"/>
        <v>0</v>
      </c>
      <c r="O82" s="109">
        <f t="shared" si="6"/>
        <v>0</v>
      </c>
      <c r="P82" s="109">
        <f t="shared" si="7"/>
        <v>0</v>
      </c>
      <c r="Q82" s="387"/>
      <c r="R82" s="388"/>
      <c r="S82" s="388"/>
      <c r="T82" s="388"/>
      <c r="U82" s="388"/>
      <c r="V82" s="389"/>
      <c r="W82" s="389"/>
      <c r="X82" s="394"/>
      <c r="Y82" s="391"/>
      <c r="Z82" s="392"/>
      <c r="AA82" s="393"/>
      <c r="AB82" s="110">
        <f t="shared" si="9"/>
        <v>0</v>
      </c>
      <c r="AC82" s="111"/>
      <c r="AD82" s="111"/>
      <c r="AE82" s="405"/>
      <c r="AF82" s="387"/>
      <c r="AG82" s="388"/>
      <c r="AH82" s="406"/>
      <c r="AI82" s="389"/>
      <c r="AJ82" s="407"/>
    </row>
    <row r="83" spans="1:36" s="112" customFormat="1" x14ac:dyDescent="0.25">
      <c r="A83" s="113">
        <v>76</v>
      </c>
      <c r="B83" s="114"/>
      <c r="C83" s="100">
        <f t="shared" si="8"/>
        <v>0</v>
      </c>
      <c r="D83" s="115"/>
      <c r="E83" s="116"/>
      <c r="F83" s="117"/>
      <c r="G83" s="118"/>
      <c r="H83" s="116"/>
      <c r="I83" s="119"/>
      <c r="J83" s="117"/>
      <c r="K83" s="120"/>
      <c r="L83" s="117"/>
      <c r="M83" s="116"/>
      <c r="N83" s="109">
        <f t="shared" si="5"/>
        <v>0</v>
      </c>
      <c r="O83" s="109">
        <f t="shared" si="6"/>
        <v>0</v>
      </c>
      <c r="P83" s="109">
        <f t="shared" si="7"/>
        <v>0</v>
      </c>
      <c r="Q83" s="387"/>
      <c r="R83" s="388"/>
      <c r="S83" s="388"/>
      <c r="T83" s="388"/>
      <c r="U83" s="388"/>
      <c r="V83" s="389"/>
      <c r="W83" s="389"/>
      <c r="X83" s="394"/>
      <c r="Y83" s="391"/>
      <c r="Z83" s="392"/>
      <c r="AA83" s="393"/>
      <c r="AB83" s="110">
        <f t="shared" si="9"/>
        <v>0</v>
      </c>
      <c r="AC83" s="111"/>
      <c r="AD83" s="111"/>
      <c r="AE83" s="405"/>
      <c r="AF83" s="387"/>
      <c r="AG83" s="388"/>
      <c r="AH83" s="406"/>
      <c r="AI83" s="389"/>
      <c r="AJ83" s="407"/>
    </row>
    <row r="84" spans="1:36" s="112" customFormat="1" x14ac:dyDescent="0.25">
      <c r="A84" s="113">
        <v>77</v>
      </c>
      <c r="B84" s="114"/>
      <c r="C84" s="100">
        <f t="shared" si="8"/>
        <v>0</v>
      </c>
      <c r="D84" s="115"/>
      <c r="E84" s="116"/>
      <c r="F84" s="117"/>
      <c r="G84" s="118"/>
      <c r="H84" s="116"/>
      <c r="I84" s="119"/>
      <c r="J84" s="117"/>
      <c r="K84" s="120"/>
      <c r="L84" s="117"/>
      <c r="M84" s="116"/>
      <c r="N84" s="109">
        <f t="shared" si="5"/>
        <v>0</v>
      </c>
      <c r="O84" s="109">
        <f t="shared" si="6"/>
        <v>0</v>
      </c>
      <c r="P84" s="109">
        <f t="shared" si="7"/>
        <v>0</v>
      </c>
      <c r="Q84" s="387"/>
      <c r="R84" s="388"/>
      <c r="S84" s="388"/>
      <c r="T84" s="388"/>
      <c r="U84" s="388"/>
      <c r="V84" s="389"/>
      <c r="W84" s="389"/>
      <c r="X84" s="394"/>
      <c r="Y84" s="391"/>
      <c r="Z84" s="392"/>
      <c r="AA84" s="393"/>
      <c r="AB84" s="110">
        <f t="shared" si="9"/>
        <v>0</v>
      </c>
      <c r="AC84" s="111"/>
      <c r="AD84" s="111"/>
      <c r="AE84" s="405"/>
      <c r="AF84" s="387"/>
      <c r="AG84" s="388"/>
      <c r="AH84" s="406"/>
      <c r="AI84" s="389"/>
      <c r="AJ84" s="407"/>
    </row>
    <row r="85" spans="1:36" s="112" customFormat="1" x14ac:dyDescent="0.25">
      <c r="A85" s="113">
        <v>78</v>
      </c>
      <c r="B85" s="114"/>
      <c r="C85" s="100">
        <f t="shared" si="8"/>
        <v>0</v>
      </c>
      <c r="D85" s="115"/>
      <c r="E85" s="116"/>
      <c r="F85" s="117"/>
      <c r="G85" s="118"/>
      <c r="H85" s="116"/>
      <c r="I85" s="119"/>
      <c r="J85" s="117"/>
      <c r="K85" s="120"/>
      <c r="L85" s="117"/>
      <c r="M85" s="116"/>
      <c r="N85" s="109">
        <f t="shared" si="5"/>
        <v>0</v>
      </c>
      <c r="O85" s="109">
        <f t="shared" si="6"/>
        <v>0</v>
      </c>
      <c r="P85" s="109">
        <f t="shared" si="7"/>
        <v>0</v>
      </c>
      <c r="Q85" s="387"/>
      <c r="R85" s="388"/>
      <c r="S85" s="388"/>
      <c r="T85" s="388"/>
      <c r="U85" s="388"/>
      <c r="V85" s="389"/>
      <c r="W85" s="389"/>
      <c r="X85" s="394"/>
      <c r="Y85" s="391"/>
      <c r="Z85" s="392"/>
      <c r="AA85" s="393"/>
      <c r="AB85" s="110">
        <f t="shared" si="9"/>
        <v>0</v>
      </c>
      <c r="AC85" s="111"/>
      <c r="AD85" s="111"/>
      <c r="AE85" s="405"/>
      <c r="AF85" s="387"/>
      <c r="AG85" s="388"/>
      <c r="AH85" s="406"/>
      <c r="AI85" s="389"/>
      <c r="AJ85" s="407"/>
    </row>
    <row r="86" spans="1:36" s="112" customFormat="1" x14ac:dyDescent="0.25">
      <c r="A86" s="113">
        <v>79</v>
      </c>
      <c r="B86" s="114"/>
      <c r="C86" s="100">
        <f t="shared" si="8"/>
        <v>0</v>
      </c>
      <c r="D86" s="115"/>
      <c r="E86" s="116"/>
      <c r="F86" s="117"/>
      <c r="G86" s="118"/>
      <c r="H86" s="116"/>
      <c r="I86" s="119"/>
      <c r="J86" s="117"/>
      <c r="K86" s="120"/>
      <c r="L86" s="117"/>
      <c r="M86" s="116"/>
      <c r="N86" s="109">
        <f t="shared" si="5"/>
        <v>0</v>
      </c>
      <c r="O86" s="109">
        <f t="shared" si="6"/>
        <v>0</v>
      </c>
      <c r="P86" s="109">
        <f t="shared" si="7"/>
        <v>0</v>
      </c>
      <c r="Q86" s="387"/>
      <c r="R86" s="388"/>
      <c r="S86" s="388"/>
      <c r="T86" s="388"/>
      <c r="U86" s="388"/>
      <c r="V86" s="389"/>
      <c r="W86" s="389"/>
      <c r="X86" s="394"/>
      <c r="Y86" s="391"/>
      <c r="Z86" s="392"/>
      <c r="AA86" s="393"/>
      <c r="AB86" s="110">
        <f t="shared" si="9"/>
        <v>0</v>
      </c>
      <c r="AC86" s="111"/>
      <c r="AD86" s="111"/>
      <c r="AE86" s="405"/>
      <c r="AF86" s="387"/>
      <c r="AG86" s="388"/>
      <c r="AH86" s="406"/>
      <c r="AI86" s="389"/>
      <c r="AJ86" s="407"/>
    </row>
    <row r="87" spans="1:36" s="112" customFormat="1" x14ac:dyDescent="0.25">
      <c r="A87" s="113">
        <v>80</v>
      </c>
      <c r="B87" s="114"/>
      <c r="C87" s="100">
        <f t="shared" si="8"/>
        <v>0</v>
      </c>
      <c r="D87" s="115"/>
      <c r="E87" s="116"/>
      <c r="F87" s="117"/>
      <c r="G87" s="118"/>
      <c r="H87" s="116"/>
      <c r="I87" s="119"/>
      <c r="J87" s="117"/>
      <c r="K87" s="120"/>
      <c r="L87" s="117"/>
      <c r="M87" s="116"/>
      <c r="N87" s="109">
        <f t="shared" si="5"/>
        <v>0</v>
      </c>
      <c r="O87" s="109">
        <f t="shared" si="6"/>
        <v>0</v>
      </c>
      <c r="P87" s="109">
        <f t="shared" si="7"/>
        <v>0</v>
      </c>
      <c r="Q87" s="387"/>
      <c r="R87" s="388"/>
      <c r="S87" s="388"/>
      <c r="T87" s="388"/>
      <c r="U87" s="388"/>
      <c r="V87" s="389"/>
      <c r="W87" s="389"/>
      <c r="X87" s="394"/>
      <c r="Y87" s="391"/>
      <c r="Z87" s="392"/>
      <c r="AA87" s="393"/>
      <c r="AB87" s="110">
        <f t="shared" si="9"/>
        <v>0</v>
      </c>
      <c r="AC87" s="111"/>
      <c r="AD87" s="111"/>
      <c r="AE87" s="405"/>
      <c r="AF87" s="387"/>
      <c r="AG87" s="388"/>
      <c r="AH87" s="406"/>
      <c r="AI87" s="389"/>
      <c r="AJ87" s="407"/>
    </row>
    <row r="88" spans="1:36" s="112" customFormat="1" x14ac:dyDescent="0.25">
      <c r="A88" s="113">
        <v>81</v>
      </c>
      <c r="B88" s="114"/>
      <c r="C88" s="100">
        <f t="shared" si="8"/>
        <v>0</v>
      </c>
      <c r="D88" s="115"/>
      <c r="E88" s="116"/>
      <c r="F88" s="117"/>
      <c r="G88" s="118"/>
      <c r="H88" s="116"/>
      <c r="I88" s="119"/>
      <c r="J88" s="117"/>
      <c r="K88" s="120"/>
      <c r="L88" s="117"/>
      <c r="M88" s="116"/>
      <c r="N88" s="109">
        <f t="shared" si="5"/>
        <v>0</v>
      </c>
      <c r="O88" s="109">
        <f t="shared" si="6"/>
        <v>0</v>
      </c>
      <c r="P88" s="109">
        <f t="shared" si="7"/>
        <v>0</v>
      </c>
      <c r="Q88" s="387"/>
      <c r="R88" s="388"/>
      <c r="S88" s="388"/>
      <c r="T88" s="388"/>
      <c r="U88" s="388"/>
      <c r="V88" s="389"/>
      <c r="W88" s="389"/>
      <c r="X88" s="394"/>
      <c r="Y88" s="391"/>
      <c r="Z88" s="392"/>
      <c r="AA88" s="393"/>
      <c r="AB88" s="110">
        <f t="shared" si="9"/>
        <v>0</v>
      </c>
      <c r="AC88" s="111"/>
      <c r="AD88" s="111"/>
      <c r="AE88" s="405"/>
      <c r="AF88" s="387"/>
      <c r="AG88" s="388"/>
      <c r="AH88" s="406"/>
      <c r="AI88" s="389"/>
      <c r="AJ88" s="407"/>
    </row>
    <row r="89" spans="1:36" s="112" customFormat="1" x14ac:dyDescent="0.25">
      <c r="A89" s="113">
        <v>82</v>
      </c>
      <c r="B89" s="114"/>
      <c r="C89" s="100">
        <f t="shared" si="8"/>
        <v>0</v>
      </c>
      <c r="D89" s="115"/>
      <c r="E89" s="116"/>
      <c r="F89" s="117"/>
      <c r="G89" s="118"/>
      <c r="H89" s="116"/>
      <c r="I89" s="119"/>
      <c r="J89" s="117"/>
      <c r="K89" s="120"/>
      <c r="L89" s="117"/>
      <c r="M89" s="116"/>
      <c r="N89" s="109">
        <f t="shared" si="5"/>
        <v>0</v>
      </c>
      <c r="O89" s="109">
        <f t="shared" si="6"/>
        <v>0</v>
      </c>
      <c r="P89" s="109">
        <f t="shared" si="7"/>
        <v>0</v>
      </c>
      <c r="Q89" s="387"/>
      <c r="R89" s="388"/>
      <c r="S89" s="388"/>
      <c r="T89" s="388"/>
      <c r="U89" s="388"/>
      <c r="V89" s="389"/>
      <c r="W89" s="389"/>
      <c r="X89" s="394"/>
      <c r="Y89" s="391"/>
      <c r="Z89" s="392"/>
      <c r="AA89" s="393"/>
      <c r="AB89" s="110">
        <f t="shared" si="9"/>
        <v>0</v>
      </c>
      <c r="AC89" s="111"/>
      <c r="AD89" s="111"/>
      <c r="AE89" s="405"/>
      <c r="AF89" s="387"/>
      <c r="AG89" s="388"/>
      <c r="AH89" s="406"/>
      <c r="AI89" s="389"/>
      <c r="AJ89" s="407"/>
    </row>
    <row r="90" spans="1:36" s="112" customFormat="1" x14ac:dyDescent="0.25">
      <c r="A90" s="113">
        <v>83</v>
      </c>
      <c r="B90" s="114"/>
      <c r="C90" s="100">
        <f t="shared" si="8"/>
        <v>0</v>
      </c>
      <c r="D90" s="115"/>
      <c r="E90" s="116"/>
      <c r="F90" s="117"/>
      <c r="G90" s="118"/>
      <c r="H90" s="116"/>
      <c r="I90" s="119"/>
      <c r="J90" s="117"/>
      <c r="K90" s="120"/>
      <c r="L90" s="117"/>
      <c r="M90" s="116"/>
      <c r="N90" s="109">
        <f t="shared" si="5"/>
        <v>0</v>
      </c>
      <c r="O90" s="109">
        <f t="shared" si="6"/>
        <v>0</v>
      </c>
      <c r="P90" s="109">
        <f t="shared" si="7"/>
        <v>0</v>
      </c>
      <c r="Q90" s="387"/>
      <c r="R90" s="388"/>
      <c r="S90" s="388"/>
      <c r="T90" s="388"/>
      <c r="U90" s="388"/>
      <c r="V90" s="389"/>
      <c r="W90" s="389"/>
      <c r="X90" s="394"/>
      <c r="Y90" s="391"/>
      <c r="Z90" s="392"/>
      <c r="AA90" s="393"/>
      <c r="AB90" s="110">
        <f t="shared" si="9"/>
        <v>0</v>
      </c>
      <c r="AC90" s="111"/>
      <c r="AD90" s="111"/>
      <c r="AE90" s="405"/>
      <c r="AF90" s="387"/>
      <c r="AG90" s="388"/>
      <c r="AH90" s="406"/>
      <c r="AI90" s="389"/>
      <c r="AJ90" s="407"/>
    </row>
    <row r="91" spans="1:36" s="112" customFormat="1" x14ac:dyDescent="0.25">
      <c r="A91" s="113">
        <v>84</v>
      </c>
      <c r="B91" s="114"/>
      <c r="C91" s="100">
        <f t="shared" si="8"/>
        <v>0</v>
      </c>
      <c r="D91" s="115"/>
      <c r="E91" s="116"/>
      <c r="F91" s="117"/>
      <c r="G91" s="118"/>
      <c r="H91" s="116"/>
      <c r="I91" s="119"/>
      <c r="J91" s="117"/>
      <c r="K91" s="120"/>
      <c r="L91" s="117"/>
      <c r="M91" s="116"/>
      <c r="N91" s="109">
        <f t="shared" si="5"/>
        <v>0</v>
      </c>
      <c r="O91" s="109">
        <f t="shared" si="6"/>
        <v>0</v>
      </c>
      <c r="P91" s="109">
        <f t="shared" si="7"/>
        <v>0</v>
      </c>
      <c r="Q91" s="387"/>
      <c r="R91" s="388"/>
      <c r="S91" s="388"/>
      <c r="T91" s="388"/>
      <c r="U91" s="388"/>
      <c r="V91" s="389"/>
      <c r="W91" s="389"/>
      <c r="X91" s="394"/>
      <c r="Y91" s="391"/>
      <c r="Z91" s="392"/>
      <c r="AA91" s="393"/>
      <c r="AB91" s="110">
        <f t="shared" si="9"/>
        <v>0</v>
      </c>
      <c r="AC91" s="111"/>
      <c r="AD91" s="111"/>
      <c r="AE91" s="405"/>
      <c r="AF91" s="387"/>
      <c r="AG91" s="388"/>
      <c r="AH91" s="406"/>
      <c r="AI91" s="389"/>
      <c r="AJ91" s="407"/>
    </row>
    <row r="92" spans="1:36" s="112" customFormat="1" x14ac:dyDescent="0.25">
      <c r="A92" s="113">
        <v>85</v>
      </c>
      <c r="B92" s="114"/>
      <c r="C92" s="100">
        <f t="shared" si="8"/>
        <v>0</v>
      </c>
      <c r="D92" s="115"/>
      <c r="E92" s="116"/>
      <c r="F92" s="117"/>
      <c r="G92" s="118"/>
      <c r="H92" s="116"/>
      <c r="I92" s="119"/>
      <c r="J92" s="117"/>
      <c r="K92" s="120"/>
      <c r="L92" s="117"/>
      <c r="M92" s="116"/>
      <c r="N92" s="109">
        <f t="shared" si="5"/>
        <v>0</v>
      </c>
      <c r="O92" s="109">
        <f t="shared" si="6"/>
        <v>0</v>
      </c>
      <c r="P92" s="109">
        <f t="shared" si="7"/>
        <v>0</v>
      </c>
      <c r="Q92" s="387"/>
      <c r="R92" s="388"/>
      <c r="S92" s="388"/>
      <c r="T92" s="388"/>
      <c r="U92" s="388"/>
      <c r="V92" s="389"/>
      <c r="W92" s="389"/>
      <c r="X92" s="394"/>
      <c r="Y92" s="391"/>
      <c r="Z92" s="392"/>
      <c r="AA92" s="393"/>
      <c r="AB92" s="110">
        <f t="shared" si="9"/>
        <v>0</v>
      </c>
      <c r="AC92" s="111"/>
      <c r="AD92" s="111"/>
      <c r="AE92" s="405"/>
      <c r="AF92" s="387"/>
      <c r="AG92" s="388"/>
      <c r="AH92" s="406"/>
      <c r="AI92" s="389"/>
      <c r="AJ92" s="407"/>
    </row>
    <row r="93" spans="1:36" s="112" customFormat="1" x14ac:dyDescent="0.25">
      <c r="A93" s="113">
        <v>86</v>
      </c>
      <c r="B93" s="114"/>
      <c r="C93" s="100">
        <f t="shared" si="8"/>
        <v>0</v>
      </c>
      <c r="D93" s="115"/>
      <c r="E93" s="116"/>
      <c r="F93" s="117"/>
      <c r="G93" s="118"/>
      <c r="H93" s="116"/>
      <c r="I93" s="119"/>
      <c r="J93" s="117"/>
      <c r="K93" s="120"/>
      <c r="L93" s="117"/>
      <c r="M93" s="116"/>
      <c r="N93" s="109">
        <f t="shared" si="5"/>
        <v>0</v>
      </c>
      <c r="O93" s="109">
        <f t="shared" si="6"/>
        <v>0</v>
      </c>
      <c r="P93" s="109">
        <f t="shared" si="7"/>
        <v>0</v>
      </c>
      <c r="Q93" s="387"/>
      <c r="R93" s="388"/>
      <c r="S93" s="388"/>
      <c r="T93" s="388"/>
      <c r="U93" s="388"/>
      <c r="V93" s="389"/>
      <c r="W93" s="389"/>
      <c r="X93" s="394"/>
      <c r="Y93" s="391"/>
      <c r="Z93" s="392"/>
      <c r="AA93" s="393"/>
      <c r="AB93" s="110">
        <f t="shared" si="9"/>
        <v>0</v>
      </c>
      <c r="AC93" s="111"/>
      <c r="AD93" s="111"/>
      <c r="AE93" s="405"/>
      <c r="AF93" s="387"/>
      <c r="AG93" s="388"/>
      <c r="AH93" s="406"/>
      <c r="AI93" s="389"/>
      <c r="AJ93" s="407"/>
    </row>
    <row r="94" spans="1:36" s="112" customFormat="1" x14ac:dyDescent="0.25">
      <c r="A94" s="113">
        <v>87</v>
      </c>
      <c r="B94" s="114"/>
      <c r="C94" s="100">
        <f t="shared" si="8"/>
        <v>0</v>
      </c>
      <c r="D94" s="115"/>
      <c r="E94" s="116"/>
      <c r="F94" s="117"/>
      <c r="G94" s="118"/>
      <c r="H94" s="116"/>
      <c r="I94" s="119"/>
      <c r="J94" s="117"/>
      <c r="K94" s="120"/>
      <c r="L94" s="117"/>
      <c r="M94" s="116"/>
      <c r="N94" s="109">
        <f t="shared" si="5"/>
        <v>0</v>
      </c>
      <c r="O94" s="109">
        <f t="shared" si="6"/>
        <v>0</v>
      </c>
      <c r="P94" s="109">
        <f t="shared" si="7"/>
        <v>0</v>
      </c>
      <c r="Q94" s="387"/>
      <c r="R94" s="388"/>
      <c r="S94" s="388"/>
      <c r="T94" s="388"/>
      <c r="U94" s="388"/>
      <c r="V94" s="389"/>
      <c r="W94" s="389"/>
      <c r="X94" s="394"/>
      <c r="Y94" s="391"/>
      <c r="Z94" s="392"/>
      <c r="AA94" s="393"/>
      <c r="AB94" s="110">
        <f t="shared" si="9"/>
        <v>0</v>
      </c>
      <c r="AC94" s="111"/>
      <c r="AD94" s="111"/>
      <c r="AE94" s="405"/>
      <c r="AF94" s="387"/>
      <c r="AG94" s="388"/>
      <c r="AH94" s="406"/>
      <c r="AI94" s="389"/>
      <c r="AJ94" s="407"/>
    </row>
    <row r="95" spans="1:36" s="112" customFormat="1" x14ac:dyDescent="0.25">
      <c r="A95" s="113">
        <v>88</v>
      </c>
      <c r="B95" s="114"/>
      <c r="C95" s="100">
        <f t="shared" si="8"/>
        <v>0</v>
      </c>
      <c r="D95" s="115"/>
      <c r="E95" s="116"/>
      <c r="F95" s="117"/>
      <c r="G95" s="118"/>
      <c r="H95" s="116"/>
      <c r="I95" s="119"/>
      <c r="J95" s="117"/>
      <c r="K95" s="120"/>
      <c r="L95" s="117"/>
      <c r="M95" s="116"/>
      <c r="N95" s="109">
        <f t="shared" si="5"/>
        <v>0</v>
      </c>
      <c r="O95" s="109">
        <f t="shared" si="6"/>
        <v>0</v>
      </c>
      <c r="P95" s="109">
        <f t="shared" si="7"/>
        <v>0</v>
      </c>
      <c r="Q95" s="387"/>
      <c r="R95" s="388"/>
      <c r="S95" s="388"/>
      <c r="T95" s="388"/>
      <c r="U95" s="388"/>
      <c r="V95" s="389"/>
      <c r="W95" s="389"/>
      <c r="X95" s="394"/>
      <c r="Y95" s="391"/>
      <c r="Z95" s="392"/>
      <c r="AA95" s="393"/>
      <c r="AB95" s="110">
        <f t="shared" si="9"/>
        <v>0</v>
      </c>
      <c r="AC95" s="111"/>
      <c r="AD95" s="111"/>
      <c r="AE95" s="405"/>
      <c r="AF95" s="387"/>
      <c r="AG95" s="388"/>
      <c r="AH95" s="406"/>
      <c r="AI95" s="389"/>
      <c r="AJ95" s="407"/>
    </row>
    <row r="96" spans="1:36" s="112" customFormat="1" x14ac:dyDescent="0.25">
      <c r="A96" s="113">
        <v>89</v>
      </c>
      <c r="B96" s="114"/>
      <c r="C96" s="100">
        <f t="shared" si="8"/>
        <v>0</v>
      </c>
      <c r="D96" s="115"/>
      <c r="E96" s="116"/>
      <c r="F96" s="117"/>
      <c r="G96" s="118"/>
      <c r="H96" s="116"/>
      <c r="I96" s="119"/>
      <c r="J96" s="117"/>
      <c r="K96" s="120"/>
      <c r="L96" s="117"/>
      <c r="M96" s="116"/>
      <c r="N96" s="109">
        <f t="shared" si="5"/>
        <v>0</v>
      </c>
      <c r="O96" s="109">
        <f t="shared" si="6"/>
        <v>0</v>
      </c>
      <c r="P96" s="109">
        <f t="shared" si="7"/>
        <v>0</v>
      </c>
      <c r="Q96" s="387"/>
      <c r="R96" s="388"/>
      <c r="S96" s="388"/>
      <c r="T96" s="388"/>
      <c r="U96" s="388"/>
      <c r="V96" s="389"/>
      <c r="W96" s="389"/>
      <c r="X96" s="394"/>
      <c r="Y96" s="391"/>
      <c r="Z96" s="392"/>
      <c r="AA96" s="393"/>
      <c r="AB96" s="110">
        <f t="shared" si="9"/>
        <v>0</v>
      </c>
      <c r="AC96" s="111"/>
      <c r="AD96" s="111"/>
      <c r="AE96" s="405"/>
      <c r="AF96" s="387"/>
      <c r="AG96" s="388"/>
      <c r="AH96" s="406"/>
      <c r="AI96" s="389"/>
      <c r="AJ96" s="407"/>
    </row>
    <row r="97" spans="1:36" s="112" customFormat="1" x14ac:dyDescent="0.25">
      <c r="A97" s="113">
        <v>90</v>
      </c>
      <c r="B97" s="114"/>
      <c r="C97" s="100">
        <f t="shared" si="8"/>
        <v>0</v>
      </c>
      <c r="D97" s="115"/>
      <c r="E97" s="116"/>
      <c r="F97" s="117"/>
      <c r="G97" s="118"/>
      <c r="H97" s="116"/>
      <c r="I97" s="119"/>
      <c r="J97" s="117"/>
      <c r="K97" s="120"/>
      <c r="L97" s="117"/>
      <c r="M97" s="116"/>
      <c r="N97" s="109">
        <f t="shared" si="5"/>
        <v>0</v>
      </c>
      <c r="O97" s="109">
        <f t="shared" si="6"/>
        <v>0</v>
      </c>
      <c r="P97" s="109">
        <f t="shared" si="7"/>
        <v>0</v>
      </c>
      <c r="Q97" s="387"/>
      <c r="R97" s="388"/>
      <c r="S97" s="388"/>
      <c r="T97" s="388"/>
      <c r="U97" s="388"/>
      <c r="V97" s="389"/>
      <c r="W97" s="389"/>
      <c r="X97" s="394"/>
      <c r="Y97" s="391"/>
      <c r="Z97" s="392"/>
      <c r="AA97" s="393"/>
      <c r="AB97" s="110">
        <f t="shared" si="9"/>
        <v>0</v>
      </c>
      <c r="AC97" s="111"/>
      <c r="AD97" s="111"/>
      <c r="AE97" s="405"/>
      <c r="AF97" s="387"/>
      <c r="AG97" s="388"/>
      <c r="AH97" s="406"/>
      <c r="AI97" s="389"/>
      <c r="AJ97" s="407"/>
    </row>
    <row r="98" spans="1:36" s="112" customFormat="1" x14ac:dyDescent="0.25">
      <c r="A98" s="113">
        <v>91</v>
      </c>
      <c r="B98" s="114"/>
      <c r="C98" s="100">
        <f t="shared" si="8"/>
        <v>0</v>
      </c>
      <c r="D98" s="115"/>
      <c r="E98" s="116"/>
      <c r="F98" s="117"/>
      <c r="G98" s="118"/>
      <c r="H98" s="116"/>
      <c r="I98" s="119"/>
      <c r="J98" s="117"/>
      <c r="K98" s="120"/>
      <c r="L98" s="117"/>
      <c r="M98" s="116"/>
      <c r="N98" s="109">
        <f t="shared" si="5"/>
        <v>0</v>
      </c>
      <c r="O98" s="109">
        <f t="shared" si="6"/>
        <v>0</v>
      </c>
      <c r="P98" s="109">
        <f t="shared" si="7"/>
        <v>0</v>
      </c>
      <c r="Q98" s="387"/>
      <c r="R98" s="388"/>
      <c r="S98" s="388"/>
      <c r="T98" s="388"/>
      <c r="U98" s="388"/>
      <c r="V98" s="389"/>
      <c r="W98" s="389"/>
      <c r="X98" s="394"/>
      <c r="Y98" s="391"/>
      <c r="Z98" s="392"/>
      <c r="AA98" s="393"/>
      <c r="AB98" s="110">
        <f t="shared" si="9"/>
        <v>0</v>
      </c>
      <c r="AC98" s="111"/>
      <c r="AD98" s="111"/>
      <c r="AE98" s="405"/>
      <c r="AF98" s="387"/>
      <c r="AG98" s="388"/>
      <c r="AH98" s="406"/>
      <c r="AI98" s="389"/>
      <c r="AJ98" s="407"/>
    </row>
    <row r="99" spans="1:36" s="112" customFormat="1" x14ac:dyDescent="0.25">
      <c r="A99" s="113">
        <v>92</v>
      </c>
      <c r="B99" s="114"/>
      <c r="C99" s="100">
        <f t="shared" si="8"/>
        <v>0</v>
      </c>
      <c r="D99" s="115"/>
      <c r="E99" s="116"/>
      <c r="F99" s="117"/>
      <c r="G99" s="118"/>
      <c r="H99" s="116"/>
      <c r="I99" s="119"/>
      <c r="J99" s="117"/>
      <c r="K99" s="120"/>
      <c r="L99" s="117"/>
      <c r="M99" s="116"/>
      <c r="N99" s="109">
        <f t="shared" si="5"/>
        <v>0</v>
      </c>
      <c r="O99" s="109">
        <f t="shared" si="6"/>
        <v>0</v>
      </c>
      <c r="P99" s="109">
        <f t="shared" si="7"/>
        <v>0</v>
      </c>
      <c r="Q99" s="387"/>
      <c r="R99" s="388"/>
      <c r="S99" s="388"/>
      <c r="T99" s="388"/>
      <c r="U99" s="388"/>
      <c r="V99" s="389"/>
      <c r="W99" s="389"/>
      <c r="X99" s="394"/>
      <c r="Y99" s="391"/>
      <c r="Z99" s="392"/>
      <c r="AA99" s="393"/>
      <c r="AB99" s="110">
        <f t="shared" si="9"/>
        <v>0</v>
      </c>
      <c r="AC99" s="111"/>
      <c r="AD99" s="111"/>
      <c r="AE99" s="405"/>
      <c r="AF99" s="387"/>
      <c r="AG99" s="388"/>
      <c r="AH99" s="406"/>
      <c r="AI99" s="389"/>
      <c r="AJ99" s="407"/>
    </row>
    <row r="100" spans="1:36" s="112" customFormat="1" x14ac:dyDescent="0.25">
      <c r="A100" s="113">
        <v>93</v>
      </c>
      <c r="B100" s="114"/>
      <c r="C100" s="100">
        <f t="shared" si="8"/>
        <v>0</v>
      </c>
      <c r="D100" s="115"/>
      <c r="E100" s="116"/>
      <c r="F100" s="117"/>
      <c r="G100" s="118"/>
      <c r="H100" s="116"/>
      <c r="I100" s="119"/>
      <c r="J100" s="117"/>
      <c r="K100" s="120"/>
      <c r="L100" s="117"/>
      <c r="M100" s="116"/>
      <c r="N100" s="109">
        <f t="shared" si="5"/>
        <v>0</v>
      </c>
      <c r="O100" s="109">
        <f t="shared" si="6"/>
        <v>0</v>
      </c>
      <c r="P100" s="109">
        <f t="shared" si="7"/>
        <v>0</v>
      </c>
      <c r="Q100" s="387"/>
      <c r="R100" s="388"/>
      <c r="S100" s="388"/>
      <c r="T100" s="388"/>
      <c r="U100" s="388"/>
      <c r="V100" s="389"/>
      <c r="W100" s="389"/>
      <c r="X100" s="394"/>
      <c r="Y100" s="391"/>
      <c r="Z100" s="392"/>
      <c r="AA100" s="393"/>
      <c r="AB100" s="110">
        <f t="shared" si="9"/>
        <v>0</v>
      </c>
      <c r="AC100" s="111"/>
      <c r="AD100" s="111"/>
      <c r="AE100" s="405"/>
      <c r="AF100" s="387"/>
      <c r="AG100" s="388"/>
      <c r="AH100" s="406"/>
      <c r="AI100" s="389"/>
      <c r="AJ100" s="407"/>
    </row>
    <row r="101" spans="1:36" s="112" customFormat="1" x14ac:dyDescent="0.25">
      <c r="A101" s="113">
        <v>94</v>
      </c>
      <c r="B101" s="114"/>
      <c r="C101" s="100">
        <f t="shared" si="8"/>
        <v>0</v>
      </c>
      <c r="D101" s="115"/>
      <c r="E101" s="116"/>
      <c r="F101" s="117"/>
      <c r="G101" s="118"/>
      <c r="H101" s="116"/>
      <c r="I101" s="119"/>
      <c r="J101" s="117"/>
      <c r="K101" s="120"/>
      <c r="L101" s="117"/>
      <c r="M101" s="116"/>
      <c r="N101" s="109">
        <f t="shared" si="5"/>
        <v>0</v>
      </c>
      <c r="O101" s="109">
        <f t="shared" si="6"/>
        <v>0</v>
      </c>
      <c r="P101" s="109">
        <f t="shared" si="7"/>
        <v>0</v>
      </c>
      <c r="Q101" s="387"/>
      <c r="R101" s="388"/>
      <c r="S101" s="388"/>
      <c r="T101" s="388"/>
      <c r="U101" s="388"/>
      <c r="V101" s="389"/>
      <c r="W101" s="389"/>
      <c r="X101" s="394"/>
      <c r="Y101" s="391"/>
      <c r="Z101" s="392"/>
      <c r="AA101" s="393"/>
      <c r="AB101" s="110">
        <f t="shared" si="9"/>
        <v>0</v>
      </c>
      <c r="AC101" s="111"/>
      <c r="AD101" s="111"/>
      <c r="AE101" s="405"/>
      <c r="AF101" s="387"/>
      <c r="AG101" s="388"/>
      <c r="AH101" s="406"/>
      <c r="AI101" s="389"/>
      <c r="AJ101" s="407"/>
    </row>
    <row r="102" spans="1:36" s="112" customFormat="1" x14ac:dyDescent="0.25">
      <c r="A102" s="113">
        <v>95</v>
      </c>
      <c r="B102" s="114"/>
      <c r="C102" s="100">
        <f t="shared" si="8"/>
        <v>0</v>
      </c>
      <c r="D102" s="115"/>
      <c r="E102" s="116"/>
      <c r="F102" s="117"/>
      <c r="G102" s="118"/>
      <c r="H102" s="116"/>
      <c r="I102" s="119"/>
      <c r="J102" s="117"/>
      <c r="K102" s="120"/>
      <c r="L102" s="117"/>
      <c r="M102" s="116"/>
      <c r="N102" s="109">
        <f t="shared" si="5"/>
        <v>0</v>
      </c>
      <c r="O102" s="109">
        <f t="shared" si="6"/>
        <v>0</v>
      </c>
      <c r="P102" s="109">
        <f t="shared" si="7"/>
        <v>0</v>
      </c>
      <c r="Q102" s="387"/>
      <c r="R102" s="388"/>
      <c r="S102" s="388"/>
      <c r="T102" s="388"/>
      <c r="U102" s="388"/>
      <c r="V102" s="389"/>
      <c r="W102" s="389"/>
      <c r="X102" s="394"/>
      <c r="Y102" s="391"/>
      <c r="Z102" s="392"/>
      <c r="AA102" s="393"/>
      <c r="AB102" s="110">
        <f t="shared" si="9"/>
        <v>0</v>
      </c>
      <c r="AC102" s="111"/>
      <c r="AD102" s="111"/>
      <c r="AE102" s="405"/>
      <c r="AF102" s="387"/>
      <c r="AG102" s="388"/>
      <c r="AH102" s="406"/>
      <c r="AI102" s="389"/>
      <c r="AJ102" s="407"/>
    </row>
    <row r="103" spans="1:36" s="112" customFormat="1" x14ac:dyDescent="0.25">
      <c r="A103" s="113">
        <v>96</v>
      </c>
      <c r="B103" s="114"/>
      <c r="C103" s="100">
        <f t="shared" si="8"/>
        <v>0</v>
      </c>
      <c r="D103" s="115"/>
      <c r="E103" s="116"/>
      <c r="F103" s="117"/>
      <c r="G103" s="118"/>
      <c r="H103" s="116"/>
      <c r="I103" s="119"/>
      <c r="J103" s="117"/>
      <c r="K103" s="120"/>
      <c r="L103" s="117"/>
      <c r="M103" s="116"/>
      <c r="N103" s="109">
        <f t="shared" si="5"/>
        <v>0</v>
      </c>
      <c r="O103" s="109">
        <f t="shared" si="6"/>
        <v>0</v>
      </c>
      <c r="P103" s="109">
        <f t="shared" si="7"/>
        <v>0</v>
      </c>
      <c r="Q103" s="387"/>
      <c r="R103" s="388"/>
      <c r="S103" s="388"/>
      <c r="T103" s="388"/>
      <c r="U103" s="388"/>
      <c r="V103" s="389"/>
      <c r="W103" s="389"/>
      <c r="X103" s="394"/>
      <c r="Y103" s="391"/>
      <c r="Z103" s="392"/>
      <c r="AA103" s="393"/>
      <c r="AB103" s="110">
        <f t="shared" si="9"/>
        <v>0</v>
      </c>
      <c r="AC103" s="111"/>
      <c r="AD103" s="111"/>
      <c r="AE103" s="405"/>
      <c r="AF103" s="387"/>
      <c r="AG103" s="388"/>
      <c r="AH103" s="406"/>
      <c r="AI103" s="389"/>
      <c r="AJ103" s="407"/>
    </row>
    <row r="104" spans="1:36" s="112" customFormat="1" x14ac:dyDescent="0.25">
      <c r="A104" s="113">
        <v>97</v>
      </c>
      <c r="B104" s="114"/>
      <c r="C104" s="100">
        <f t="shared" si="8"/>
        <v>0</v>
      </c>
      <c r="D104" s="115"/>
      <c r="E104" s="116"/>
      <c r="F104" s="117"/>
      <c r="G104" s="118"/>
      <c r="H104" s="116"/>
      <c r="I104" s="119"/>
      <c r="J104" s="117"/>
      <c r="K104" s="120"/>
      <c r="L104" s="117"/>
      <c r="M104" s="116"/>
      <c r="N104" s="109">
        <f t="shared" si="5"/>
        <v>0</v>
      </c>
      <c r="O104" s="109">
        <f t="shared" si="6"/>
        <v>0</v>
      </c>
      <c r="P104" s="109">
        <f t="shared" si="7"/>
        <v>0</v>
      </c>
      <c r="Q104" s="387"/>
      <c r="R104" s="388"/>
      <c r="S104" s="388"/>
      <c r="T104" s="388"/>
      <c r="U104" s="388"/>
      <c r="V104" s="389"/>
      <c r="W104" s="389"/>
      <c r="X104" s="394"/>
      <c r="Y104" s="391"/>
      <c r="Z104" s="392"/>
      <c r="AA104" s="393"/>
      <c r="AB104" s="110">
        <f t="shared" si="9"/>
        <v>0</v>
      </c>
      <c r="AC104" s="111"/>
      <c r="AD104" s="111"/>
      <c r="AE104" s="405"/>
      <c r="AF104" s="387"/>
      <c r="AG104" s="388"/>
      <c r="AH104" s="406"/>
      <c r="AI104" s="389"/>
      <c r="AJ104" s="407"/>
    </row>
    <row r="105" spans="1:36" s="112" customFormat="1" x14ac:dyDescent="0.25">
      <c r="A105" s="113">
        <v>98</v>
      </c>
      <c r="B105" s="114"/>
      <c r="C105" s="100">
        <f t="shared" si="8"/>
        <v>0</v>
      </c>
      <c r="D105" s="115"/>
      <c r="E105" s="116"/>
      <c r="F105" s="117"/>
      <c r="G105" s="118"/>
      <c r="H105" s="116"/>
      <c r="I105" s="119"/>
      <c r="J105" s="117"/>
      <c r="K105" s="120"/>
      <c r="L105" s="117"/>
      <c r="M105" s="116"/>
      <c r="N105" s="109">
        <f t="shared" si="5"/>
        <v>0</v>
      </c>
      <c r="O105" s="109">
        <f t="shared" si="6"/>
        <v>0</v>
      </c>
      <c r="P105" s="109">
        <f t="shared" si="7"/>
        <v>0</v>
      </c>
      <c r="Q105" s="387"/>
      <c r="R105" s="388"/>
      <c r="S105" s="388"/>
      <c r="T105" s="388"/>
      <c r="U105" s="388"/>
      <c r="V105" s="389"/>
      <c r="W105" s="389"/>
      <c r="X105" s="394"/>
      <c r="Y105" s="391"/>
      <c r="Z105" s="392"/>
      <c r="AA105" s="393"/>
      <c r="AB105" s="110">
        <f t="shared" si="9"/>
        <v>0</v>
      </c>
      <c r="AC105" s="111"/>
      <c r="AD105" s="111"/>
      <c r="AE105" s="405"/>
      <c r="AF105" s="387"/>
      <c r="AG105" s="388"/>
      <c r="AH105" s="406"/>
      <c r="AI105" s="389"/>
      <c r="AJ105" s="407"/>
    </row>
    <row r="106" spans="1:36" s="112" customFormat="1" x14ac:dyDescent="0.25">
      <c r="A106" s="113">
        <v>99</v>
      </c>
      <c r="B106" s="114"/>
      <c r="C106" s="100">
        <f t="shared" si="8"/>
        <v>0</v>
      </c>
      <c r="D106" s="115"/>
      <c r="E106" s="116"/>
      <c r="F106" s="117"/>
      <c r="G106" s="118"/>
      <c r="H106" s="116"/>
      <c r="I106" s="119"/>
      <c r="J106" s="117"/>
      <c r="K106" s="120"/>
      <c r="L106" s="117"/>
      <c r="M106" s="116"/>
      <c r="N106" s="109">
        <f t="shared" si="5"/>
        <v>0</v>
      </c>
      <c r="O106" s="109">
        <f t="shared" si="6"/>
        <v>0</v>
      </c>
      <c r="P106" s="109">
        <f t="shared" si="7"/>
        <v>0</v>
      </c>
      <c r="Q106" s="387"/>
      <c r="R106" s="388"/>
      <c r="S106" s="388"/>
      <c r="T106" s="388"/>
      <c r="U106" s="388"/>
      <c r="V106" s="389"/>
      <c r="W106" s="389"/>
      <c r="X106" s="394"/>
      <c r="Y106" s="391"/>
      <c r="Z106" s="392"/>
      <c r="AA106" s="393"/>
      <c r="AB106" s="110">
        <f t="shared" si="9"/>
        <v>0</v>
      </c>
      <c r="AC106" s="111"/>
      <c r="AD106" s="111"/>
      <c r="AE106" s="405"/>
      <c r="AF106" s="387"/>
      <c r="AG106" s="388"/>
      <c r="AH106" s="406"/>
      <c r="AI106" s="389"/>
      <c r="AJ106" s="407"/>
    </row>
    <row r="107" spans="1:36" s="112" customFormat="1" x14ac:dyDescent="0.25">
      <c r="A107" s="113">
        <v>100</v>
      </c>
      <c r="B107" s="114"/>
      <c r="C107" s="100">
        <f t="shared" si="8"/>
        <v>0</v>
      </c>
      <c r="D107" s="115"/>
      <c r="E107" s="116"/>
      <c r="F107" s="117"/>
      <c r="G107" s="118"/>
      <c r="H107" s="116"/>
      <c r="I107" s="119"/>
      <c r="J107" s="117"/>
      <c r="K107" s="120"/>
      <c r="L107" s="117"/>
      <c r="M107" s="116"/>
      <c r="N107" s="109">
        <f t="shared" si="5"/>
        <v>0</v>
      </c>
      <c r="O107" s="109">
        <f t="shared" si="6"/>
        <v>0</v>
      </c>
      <c r="P107" s="109">
        <f t="shared" si="7"/>
        <v>0</v>
      </c>
      <c r="Q107" s="387"/>
      <c r="R107" s="388"/>
      <c r="S107" s="388"/>
      <c r="T107" s="388"/>
      <c r="U107" s="388"/>
      <c r="V107" s="389"/>
      <c r="W107" s="389"/>
      <c r="X107" s="394"/>
      <c r="Y107" s="391"/>
      <c r="Z107" s="392"/>
      <c r="AA107" s="393"/>
      <c r="AB107" s="110">
        <f t="shared" si="9"/>
        <v>0</v>
      </c>
      <c r="AC107" s="111"/>
      <c r="AD107" s="111"/>
      <c r="AE107" s="405"/>
      <c r="AF107" s="387"/>
      <c r="AG107" s="388"/>
      <c r="AH107" s="406"/>
      <c r="AI107" s="389"/>
      <c r="AJ107" s="407"/>
    </row>
    <row r="108" spans="1:36" s="112" customFormat="1" x14ac:dyDescent="0.25">
      <c r="A108" s="113">
        <v>101</v>
      </c>
      <c r="B108" s="114"/>
      <c r="C108" s="100">
        <f t="shared" si="8"/>
        <v>0</v>
      </c>
      <c r="D108" s="115"/>
      <c r="E108" s="116"/>
      <c r="F108" s="117"/>
      <c r="G108" s="118"/>
      <c r="H108" s="116"/>
      <c r="I108" s="119"/>
      <c r="J108" s="117"/>
      <c r="K108" s="120"/>
      <c r="L108" s="117"/>
      <c r="M108" s="116"/>
      <c r="N108" s="109">
        <f t="shared" si="5"/>
        <v>0</v>
      </c>
      <c r="O108" s="109">
        <f t="shared" si="6"/>
        <v>0</v>
      </c>
      <c r="P108" s="109">
        <f t="shared" si="7"/>
        <v>0</v>
      </c>
      <c r="Q108" s="387"/>
      <c r="R108" s="388"/>
      <c r="S108" s="388"/>
      <c r="T108" s="388"/>
      <c r="U108" s="388"/>
      <c r="V108" s="389"/>
      <c r="W108" s="389"/>
      <c r="X108" s="394"/>
      <c r="Y108" s="391"/>
      <c r="Z108" s="392"/>
      <c r="AA108" s="393"/>
      <c r="AB108" s="110">
        <f t="shared" si="9"/>
        <v>0</v>
      </c>
      <c r="AC108" s="111"/>
      <c r="AD108" s="111"/>
      <c r="AE108" s="405"/>
      <c r="AF108" s="387"/>
      <c r="AG108" s="388"/>
      <c r="AH108" s="406"/>
      <c r="AI108" s="389"/>
      <c r="AJ108" s="407"/>
    </row>
    <row r="109" spans="1:36" s="112" customFormat="1" x14ac:dyDescent="0.25">
      <c r="A109" s="113">
        <v>102</v>
      </c>
      <c r="B109" s="114"/>
      <c r="C109" s="100">
        <f t="shared" si="8"/>
        <v>0</v>
      </c>
      <c r="D109" s="115"/>
      <c r="E109" s="116"/>
      <c r="F109" s="117"/>
      <c r="G109" s="118"/>
      <c r="H109" s="116"/>
      <c r="I109" s="119"/>
      <c r="J109" s="117"/>
      <c r="K109" s="120"/>
      <c r="L109" s="117"/>
      <c r="M109" s="116"/>
      <c r="N109" s="109">
        <f t="shared" si="5"/>
        <v>0</v>
      </c>
      <c r="O109" s="109">
        <f t="shared" si="6"/>
        <v>0</v>
      </c>
      <c r="P109" s="109">
        <f t="shared" si="7"/>
        <v>0</v>
      </c>
      <c r="Q109" s="387"/>
      <c r="R109" s="388"/>
      <c r="S109" s="388"/>
      <c r="T109" s="388"/>
      <c r="U109" s="388"/>
      <c r="V109" s="389"/>
      <c r="W109" s="389"/>
      <c r="X109" s="394"/>
      <c r="Y109" s="391"/>
      <c r="Z109" s="392"/>
      <c r="AA109" s="393"/>
      <c r="AB109" s="110">
        <f t="shared" si="9"/>
        <v>0</v>
      </c>
      <c r="AC109" s="111"/>
      <c r="AD109" s="111"/>
      <c r="AE109" s="405"/>
      <c r="AF109" s="387"/>
      <c r="AG109" s="388"/>
      <c r="AH109" s="406"/>
      <c r="AI109" s="389"/>
      <c r="AJ109" s="407"/>
    </row>
    <row r="110" spans="1:36" s="112" customFormat="1" x14ac:dyDescent="0.25">
      <c r="A110" s="113">
        <v>103</v>
      </c>
      <c r="B110" s="114"/>
      <c r="C110" s="100">
        <f t="shared" si="8"/>
        <v>0</v>
      </c>
      <c r="D110" s="115"/>
      <c r="E110" s="116"/>
      <c r="F110" s="117"/>
      <c r="G110" s="118"/>
      <c r="H110" s="116"/>
      <c r="I110" s="119"/>
      <c r="J110" s="117"/>
      <c r="K110" s="120"/>
      <c r="L110" s="117"/>
      <c r="M110" s="116"/>
      <c r="N110" s="109">
        <f t="shared" si="5"/>
        <v>0</v>
      </c>
      <c r="O110" s="109">
        <f t="shared" si="6"/>
        <v>0</v>
      </c>
      <c r="P110" s="109">
        <f t="shared" si="7"/>
        <v>0</v>
      </c>
      <c r="Q110" s="387"/>
      <c r="R110" s="388"/>
      <c r="S110" s="388"/>
      <c r="T110" s="388"/>
      <c r="U110" s="388"/>
      <c r="V110" s="389"/>
      <c r="W110" s="389"/>
      <c r="X110" s="394"/>
      <c r="Y110" s="391"/>
      <c r="Z110" s="392"/>
      <c r="AA110" s="393"/>
      <c r="AB110" s="110">
        <f t="shared" si="9"/>
        <v>0</v>
      </c>
      <c r="AC110" s="111"/>
      <c r="AD110" s="111"/>
      <c r="AE110" s="405"/>
      <c r="AF110" s="387"/>
      <c r="AG110" s="388"/>
      <c r="AH110" s="406"/>
      <c r="AI110" s="389"/>
      <c r="AJ110" s="407"/>
    </row>
    <row r="111" spans="1:36" s="112" customFormat="1" x14ac:dyDescent="0.25">
      <c r="A111" s="113">
        <v>104</v>
      </c>
      <c r="B111" s="114"/>
      <c r="C111" s="100">
        <f t="shared" si="8"/>
        <v>0</v>
      </c>
      <c r="D111" s="115"/>
      <c r="E111" s="116"/>
      <c r="F111" s="117"/>
      <c r="G111" s="118"/>
      <c r="H111" s="116"/>
      <c r="I111" s="119"/>
      <c r="J111" s="117"/>
      <c r="K111" s="120"/>
      <c r="L111" s="117"/>
      <c r="M111" s="116"/>
      <c r="N111" s="109">
        <f t="shared" si="5"/>
        <v>0</v>
      </c>
      <c r="O111" s="109">
        <f t="shared" si="6"/>
        <v>0</v>
      </c>
      <c r="P111" s="109">
        <f t="shared" si="7"/>
        <v>0</v>
      </c>
      <c r="Q111" s="387"/>
      <c r="R111" s="388"/>
      <c r="S111" s="388"/>
      <c r="T111" s="388"/>
      <c r="U111" s="388"/>
      <c r="V111" s="389"/>
      <c r="W111" s="389"/>
      <c r="X111" s="394"/>
      <c r="Y111" s="391"/>
      <c r="Z111" s="392"/>
      <c r="AA111" s="393"/>
      <c r="AB111" s="110">
        <f t="shared" si="9"/>
        <v>0</v>
      </c>
      <c r="AC111" s="111"/>
      <c r="AD111" s="111"/>
      <c r="AE111" s="405"/>
      <c r="AF111" s="387"/>
      <c r="AG111" s="388"/>
      <c r="AH111" s="406"/>
      <c r="AI111" s="389"/>
      <c r="AJ111" s="407"/>
    </row>
    <row r="112" spans="1:36" s="112" customFormat="1" x14ac:dyDescent="0.25">
      <c r="A112" s="113">
        <v>105</v>
      </c>
      <c r="B112" s="114"/>
      <c r="C112" s="100">
        <f t="shared" si="8"/>
        <v>0</v>
      </c>
      <c r="D112" s="115"/>
      <c r="E112" s="116"/>
      <c r="F112" s="117"/>
      <c r="G112" s="118"/>
      <c r="H112" s="116"/>
      <c r="I112" s="119"/>
      <c r="J112" s="117"/>
      <c r="K112" s="120"/>
      <c r="L112" s="117"/>
      <c r="M112" s="116"/>
      <c r="N112" s="109">
        <f t="shared" si="5"/>
        <v>0</v>
      </c>
      <c r="O112" s="109">
        <f t="shared" si="6"/>
        <v>0</v>
      </c>
      <c r="P112" s="109">
        <f t="shared" si="7"/>
        <v>0</v>
      </c>
      <c r="Q112" s="387"/>
      <c r="R112" s="388"/>
      <c r="S112" s="388"/>
      <c r="T112" s="388"/>
      <c r="U112" s="388"/>
      <c r="V112" s="389"/>
      <c r="W112" s="389"/>
      <c r="X112" s="394"/>
      <c r="Y112" s="391"/>
      <c r="Z112" s="392"/>
      <c r="AA112" s="393"/>
      <c r="AB112" s="110">
        <f t="shared" si="9"/>
        <v>0</v>
      </c>
      <c r="AC112" s="111"/>
      <c r="AD112" s="111"/>
      <c r="AE112" s="405"/>
      <c r="AF112" s="387"/>
      <c r="AG112" s="388"/>
      <c r="AH112" s="406"/>
      <c r="AI112" s="389"/>
      <c r="AJ112" s="407"/>
    </row>
    <row r="113" spans="1:36" s="112" customFormat="1" x14ac:dyDescent="0.25">
      <c r="A113" s="113">
        <v>106</v>
      </c>
      <c r="B113" s="114"/>
      <c r="C113" s="100">
        <f t="shared" si="8"/>
        <v>0</v>
      </c>
      <c r="D113" s="115"/>
      <c r="E113" s="116"/>
      <c r="F113" s="117"/>
      <c r="G113" s="118"/>
      <c r="H113" s="116"/>
      <c r="I113" s="119"/>
      <c r="J113" s="117"/>
      <c r="K113" s="120"/>
      <c r="L113" s="117"/>
      <c r="M113" s="116"/>
      <c r="N113" s="109">
        <f t="shared" si="5"/>
        <v>0</v>
      </c>
      <c r="O113" s="109">
        <f t="shared" si="6"/>
        <v>0</v>
      </c>
      <c r="P113" s="109">
        <f t="shared" si="7"/>
        <v>0</v>
      </c>
      <c r="Q113" s="387"/>
      <c r="R113" s="388"/>
      <c r="S113" s="388"/>
      <c r="T113" s="388"/>
      <c r="U113" s="388"/>
      <c r="V113" s="389"/>
      <c r="W113" s="389"/>
      <c r="X113" s="394"/>
      <c r="Y113" s="391"/>
      <c r="Z113" s="392"/>
      <c r="AA113" s="393"/>
      <c r="AB113" s="110">
        <f t="shared" si="9"/>
        <v>0</v>
      </c>
      <c r="AC113" s="111"/>
      <c r="AD113" s="111"/>
      <c r="AE113" s="405"/>
      <c r="AF113" s="387"/>
      <c r="AG113" s="388"/>
      <c r="AH113" s="406"/>
      <c r="AI113" s="389"/>
      <c r="AJ113" s="407"/>
    </row>
    <row r="114" spans="1:36" s="112" customFormat="1" x14ac:dyDescent="0.25">
      <c r="A114" s="113">
        <v>107</v>
      </c>
      <c r="B114" s="114"/>
      <c r="C114" s="100">
        <f t="shared" si="8"/>
        <v>0</v>
      </c>
      <c r="D114" s="115"/>
      <c r="E114" s="116"/>
      <c r="F114" s="117"/>
      <c r="G114" s="118"/>
      <c r="H114" s="116"/>
      <c r="I114" s="119"/>
      <c r="J114" s="117"/>
      <c r="K114" s="120"/>
      <c r="L114" s="117"/>
      <c r="M114" s="116"/>
      <c r="N114" s="109">
        <f t="shared" si="5"/>
        <v>0</v>
      </c>
      <c r="O114" s="109">
        <f t="shared" si="6"/>
        <v>0</v>
      </c>
      <c r="P114" s="109">
        <f t="shared" si="7"/>
        <v>0</v>
      </c>
      <c r="Q114" s="387"/>
      <c r="R114" s="388"/>
      <c r="S114" s="388"/>
      <c r="T114" s="388"/>
      <c r="U114" s="388"/>
      <c r="V114" s="389"/>
      <c r="W114" s="389"/>
      <c r="X114" s="394"/>
      <c r="Y114" s="391"/>
      <c r="Z114" s="392"/>
      <c r="AA114" s="393"/>
      <c r="AB114" s="110">
        <f t="shared" si="9"/>
        <v>0</v>
      </c>
      <c r="AC114" s="111"/>
      <c r="AD114" s="111"/>
      <c r="AE114" s="405"/>
      <c r="AF114" s="387"/>
      <c r="AG114" s="388"/>
      <c r="AH114" s="406"/>
      <c r="AI114" s="389"/>
      <c r="AJ114" s="407"/>
    </row>
    <row r="115" spans="1:36" s="112" customFormat="1" x14ac:dyDescent="0.25">
      <c r="A115" s="113">
        <v>108</v>
      </c>
      <c r="B115" s="114"/>
      <c r="C115" s="100">
        <f t="shared" si="8"/>
        <v>0</v>
      </c>
      <c r="D115" s="115"/>
      <c r="E115" s="116"/>
      <c r="F115" s="117"/>
      <c r="G115" s="118"/>
      <c r="H115" s="116"/>
      <c r="I115" s="119"/>
      <c r="J115" s="117"/>
      <c r="K115" s="120"/>
      <c r="L115" s="117"/>
      <c r="M115" s="116"/>
      <c r="N115" s="109">
        <f t="shared" si="5"/>
        <v>0</v>
      </c>
      <c r="O115" s="109">
        <f t="shared" si="6"/>
        <v>0</v>
      </c>
      <c r="P115" s="109">
        <f t="shared" si="7"/>
        <v>0</v>
      </c>
      <c r="Q115" s="387"/>
      <c r="R115" s="388"/>
      <c r="S115" s="388"/>
      <c r="T115" s="388"/>
      <c r="U115" s="388"/>
      <c r="V115" s="389"/>
      <c r="W115" s="389"/>
      <c r="X115" s="394"/>
      <c r="Y115" s="391"/>
      <c r="Z115" s="392"/>
      <c r="AA115" s="393"/>
      <c r="AB115" s="110">
        <f t="shared" si="9"/>
        <v>0</v>
      </c>
      <c r="AC115" s="111"/>
      <c r="AD115" s="111"/>
      <c r="AE115" s="405"/>
      <c r="AF115" s="387"/>
      <c r="AG115" s="388"/>
      <c r="AH115" s="406"/>
      <c r="AI115" s="389"/>
      <c r="AJ115" s="407"/>
    </row>
    <row r="116" spans="1:36" s="112" customFormat="1" x14ac:dyDescent="0.25">
      <c r="A116" s="113">
        <v>109</v>
      </c>
      <c r="B116" s="114"/>
      <c r="C116" s="100">
        <f t="shared" si="8"/>
        <v>0</v>
      </c>
      <c r="D116" s="115"/>
      <c r="E116" s="116"/>
      <c r="F116" s="117"/>
      <c r="G116" s="118"/>
      <c r="H116" s="116"/>
      <c r="I116" s="119"/>
      <c r="J116" s="117"/>
      <c r="K116" s="120"/>
      <c r="L116" s="117"/>
      <c r="M116" s="116"/>
      <c r="N116" s="109">
        <f t="shared" si="5"/>
        <v>0</v>
      </c>
      <c r="O116" s="109">
        <f t="shared" si="6"/>
        <v>0</v>
      </c>
      <c r="P116" s="109">
        <f t="shared" si="7"/>
        <v>0</v>
      </c>
      <c r="Q116" s="387"/>
      <c r="R116" s="388"/>
      <c r="S116" s="388"/>
      <c r="T116" s="388"/>
      <c r="U116" s="388"/>
      <c r="V116" s="389"/>
      <c r="W116" s="389"/>
      <c r="X116" s="394"/>
      <c r="Y116" s="391"/>
      <c r="Z116" s="392"/>
      <c r="AA116" s="393"/>
      <c r="AB116" s="110">
        <f t="shared" si="9"/>
        <v>0</v>
      </c>
      <c r="AC116" s="111"/>
      <c r="AD116" s="111"/>
      <c r="AE116" s="405"/>
      <c r="AF116" s="387"/>
      <c r="AG116" s="388"/>
      <c r="AH116" s="406"/>
      <c r="AI116" s="389"/>
      <c r="AJ116" s="407"/>
    </row>
    <row r="117" spans="1:36" s="112" customFormat="1" x14ac:dyDescent="0.25">
      <c r="A117" s="113">
        <v>110</v>
      </c>
      <c r="B117" s="114"/>
      <c r="C117" s="100">
        <f t="shared" si="8"/>
        <v>0</v>
      </c>
      <c r="D117" s="115"/>
      <c r="E117" s="116"/>
      <c r="F117" s="117"/>
      <c r="G117" s="118"/>
      <c r="H117" s="116"/>
      <c r="I117" s="119"/>
      <c r="J117" s="117"/>
      <c r="K117" s="120"/>
      <c r="L117" s="117"/>
      <c r="M117" s="116"/>
      <c r="N117" s="109">
        <f t="shared" si="5"/>
        <v>0</v>
      </c>
      <c r="O117" s="109">
        <f t="shared" si="6"/>
        <v>0</v>
      </c>
      <c r="P117" s="109">
        <f t="shared" si="7"/>
        <v>0</v>
      </c>
      <c r="Q117" s="387"/>
      <c r="R117" s="388"/>
      <c r="S117" s="388"/>
      <c r="T117" s="388"/>
      <c r="U117" s="388"/>
      <c r="V117" s="389"/>
      <c r="W117" s="389"/>
      <c r="X117" s="394"/>
      <c r="Y117" s="391"/>
      <c r="Z117" s="392"/>
      <c r="AA117" s="393"/>
      <c r="AB117" s="110">
        <f t="shared" si="9"/>
        <v>0</v>
      </c>
      <c r="AC117" s="111"/>
      <c r="AD117" s="111"/>
      <c r="AE117" s="405"/>
      <c r="AF117" s="387"/>
      <c r="AG117" s="388"/>
      <c r="AH117" s="406"/>
      <c r="AI117" s="389"/>
      <c r="AJ117" s="407"/>
    </row>
    <row r="118" spans="1:36" s="112" customFormat="1" x14ac:dyDescent="0.25">
      <c r="A118" s="113">
        <v>111</v>
      </c>
      <c r="B118" s="114"/>
      <c r="C118" s="100">
        <f t="shared" si="8"/>
        <v>0</v>
      </c>
      <c r="D118" s="115"/>
      <c r="E118" s="116"/>
      <c r="F118" s="117"/>
      <c r="G118" s="118"/>
      <c r="H118" s="116"/>
      <c r="I118" s="119"/>
      <c r="J118" s="117"/>
      <c r="K118" s="120"/>
      <c r="L118" s="117"/>
      <c r="M118" s="116"/>
      <c r="N118" s="109">
        <f t="shared" si="5"/>
        <v>0</v>
      </c>
      <c r="O118" s="109">
        <f t="shared" si="6"/>
        <v>0</v>
      </c>
      <c r="P118" s="109">
        <f t="shared" si="7"/>
        <v>0</v>
      </c>
      <c r="Q118" s="387"/>
      <c r="R118" s="388"/>
      <c r="S118" s="388"/>
      <c r="T118" s="388"/>
      <c r="U118" s="388"/>
      <c r="V118" s="389"/>
      <c r="W118" s="389"/>
      <c r="X118" s="394"/>
      <c r="Y118" s="391"/>
      <c r="Z118" s="392"/>
      <c r="AA118" s="393"/>
      <c r="AB118" s="110">
        <f t="shared" si="9"/>
        <v>0</v>
      </c>
      <c r="AC118" s="111"/>
      <c r="AD118" s="111"/>
      <c r="AE118" s="405"/>
      <c r="AF118" s="387"/>
      <c r="AG118" s="388"/>
      <c r="AH118" s="406"/>
      <c r="AI118" s="389"/>
      <c r="AJ118" s="407"/>
    </row>
    <row r="119" spans="1:36" s="112" customFormat="1" x14ac:dyDescent="0.25">
      <c r="A119" s="113">
        <v>112</v>
      </c>
      <c r="B119" s="114"/>
      <c r="C119" s="100">
        <f t="shared" si="8"/>
        <v>0</v>
      </c>
      <c r="D119" s="115"/>
      <c r="E119" s="116"/>
      <c r="F119" s="117"/>
      <c r="G119" s="118"/>
      <c r="H119" s="116"/>
      <c r="I119" s="119"/>
      <c r="J119" s="117"/>
      <c r="K119" s="120"/>
      <c r="L119" s="117"/>
      <c r="M119" s="116"/>
      <c r="N119" s="109">
        <f t="shared" si="5"/>
        <v>0</v>
      </c>
      <c r="O119" s="109">
        <f t="shared" si="6"/>
        <v>0</v>
      </c>
      <c r="P119" s="109">
        <f t="shared" si="7"/>
        <v>0</v>
      </c>
      <c r="Q119" s="387"/>
      <c r="R119" s="388"/>
      <c r="S119" s="388"/>
      <c r="T119" s="388"/>
      <c r="U119" s="388"/>
      <c r="V119" s="389"/>
      <c r="W119" s="389"/>
      <c r="X119" s="394"/>
      <c r="Y119" s="391"/>
      <c r="Z119" s="392"/>
      <c r="AA119" s="393"/>
      <c r="AB119" s="110">
        <f t="shared" si="9"/>
        <v>0</v>
      </c>
      <c r="AC119" s="111"/>
      <c r="AD119" s="111"/>
      <c r="AE119" s="405"/>
      <c r="AF119" s="387"/>
      <c r="AG119" s="388"/>
      <c r="AH119" s="406"/>
      <c r="AI119" s="389"/>
      <c r="AJ119" s="407"/>
    </row>
    <row r="120" spans="1:36" s="112" customFormat="1" x14ac:dyDescent="0.25">
      <c r="A120" s="113">
        <v>113</v>
      </c>
      <c r="B120" s="114"/>
      <c r="C120" s="100">
        <f t="shared" si="8"/>
        <v>0</v>
      </c>
      <c r="D120" s="115"/>
      <c r="E120" s="116"/>
      <c r="F120" s="117"/>
      <c r="G120" s="118"/>
      <c r="H120" s="116"/>
      <c r="I120" s="119"/>
      <c r="J120" s="117"/>
      <c r="K120" s="120"/>
      <c r="L120" s="117"/>
      <c r="M120" s="116"/>
      <c r="N120" s="109">
        <f t="shared" si="5"/>
        <v>0</v>
      </c>
      <c r="O120" s="109">
        <f t="shared" si="6"/>
        <v>0</v>
      </c>
      <c r="P120" s="109">
        <f t="shared" si="7"/>
        <v>0</v>
      </c>
      <c r="Q120" s="387"/>
      <c r="R120" s="388"/>
      <c r="S120" s="388"/>
      <c r="T120" s="388"/>
      <c r="U120" s="388"/>
      <c r="V120" s="389"/>
      <c r="W120" s="389"/>
      <c r="X120" s="394"/>
      <c r="Y120" s="391"/>
      <c r="Z120" s="392"/>
      <c r="AA120" s="393"/>
      <c r="AB120" s="110">
        <f t="shared" si="9"/>
        <v>0</v>
      </c>
      <c r="AC120" s="111"/>
      <c r="AD120" s="111"/>
      <c r="AE120" s="405"/>
      <c r="AF120" s="387"/>
      <c r="AG120" s="388"/>
      <c r="AH120" s="406"/>
      <c r="AI120" s="389"/>
      <c r="AJ120" s="407"/>
    </row>
    <row r="121" spans="1:36" s="112" customFormat="1" x14ac:dyDescent="0.25">
      <c r="A121" s="113">
        <v>114</v>
      </c>
      <c r="B121" s="114"/>
      <c r="C121" s="100">
        <f t="shared" si="8"/>
        <v>0</v>
      </c>
      <c r="D121" s="115"/>
      <c r="E121" s="116"/>
      <c r="F121" s="117"/>
      <c r="G121" s="118"/>
      <c r="H121" s="116"/>
      <c r="I121" s="119"/>
      <c r="J121" s="117"/>
      <c r="K121" s="120"/>
      <c r="L121" s="117"/>
      <c r="M121" s="116"/>
      <c r="N121" s="109">
        <f t="shared" si="5"/>
        <v>0</v>
      </c>
      <c r="O121" s="109">
        <f t="shared" si="6"/>
        <v>0</v>
      </c>
      <c r="P121" s="109">
        <f t="shared" si="7"/>
        <v>0</v>
      </c>
      <c r="Q121" s="387"/>
      <c r="R121" s="388"/>
      <c r="S121" s="388"/>
      <c r="T121" s="388"/>
      <c r="U121" s="388"/>
      <c r="V121" s="389"/>
      <c r="W121" s="389"/>
      <c r="X121" s="394"/>
      <c r="Y121" s="391"/>
      <c r="Z121" s="392"/>
      <c r="AA121" s="393"/>
      <c r="AB121" s="110">
        <f t="shared" si="9"/>
        <v>0</v>
      </c>
      <c r="AC121" s="111"/>
      <c r="AD121" s="111"/>
      <c r="AE121" s="405"/>
      <c r="AF121" s="387"/>
      <c r="AG121" s="388"/>
      <c r="AH121" s="406"/>
      <c r="AI121" s="389"/>
      <c r="AJ121" s="407"/>
    </row>
    <row r="122" spans="1:36" s="112" customFormat="1" x14ac:dyDescent="0.25">
      <c r="A122" s="113">
        <v>115</v>
      </c>
      <c r="B122" s="114"/>
      <c r="C122" s="100">
        <f t="shared" si="8"/>
        <v>0</v>
      </c>
      <c r="D122" s="115"/>
      <c r="E122" s="116"/>
      <c r="F122" s="117"/>
      <c r="G122" s="118"/>
      <c r="H122" s="116"/>
      <c r="I122" s="119"/>
      <c r="J122" s="117"/>
      <c r="K122" s="120"/>
      <c r="L122" s="117"/>
      <c r="M122" s="116"/>
      <c r="N122" s="109">
        <f t="shared" si="5"/>
        <v>0</v>
      </c>
      <c r="O122" s="109">
        <f t="shared" si="6"/>
        <v>0</v>
      </c>
      <c r="P122" s="109">
        <f t="shared" si="7"/>
        <v>0</v>
      </c>
      <c r="Q122" s="387"/>
      <c r="R122" s="388"/>
      <c r="S122" s="388"/>
      <c r="T122" s="388"/>
      <c r="U122" s="388"/>
      <c r="V122" s="389"/>
      <c r="W122" s="389"/>
      <c r="X122" s="394"/>
      <c r="Y122" s="391"/>
      <c r="Z122" s="392"/>
      <c r="AA122" s="393"/>
      <c r="AB122" s="110">
        <f t="shared" si="9"/>
        <v>0</v>
      </c>
      <c r="AC122" s="111"/>
      <c r="AD122" s="111"/>
      <c r="AE122" s="405"/>
      <c r="AF122" s="387"/>
      <c r="AG122" s="388"/>
      <c r="AH122" s="406"/>
      <c r="AI122" s="389"/>
      <c r="AJ122" s="407"/>
    </row>
    <row r="123" spans="1:36" s="112" customFormat="1" x14ac:dyDescent="0.25">
      <c r="A123" s="113">
        <v>116</v>
      </c>
      <c r="B123" s="114"/>
      <c r="C123" s="100">
        <f t="shared" si="8"/>
        <v>0</v>
      </c>
      <c r="D123" s="115"/>
      <c r="E123" s="116"/>
      <c r="F123" s="117"/>
      <c r="G123" s="118"/>
      <c r="H123" s="116"/>
      <c r="I123" s="119"/>
      <c r="J123" s="117"/>
      <c r="K123" s="120"/>
      <c r="L123" s="117"/>
      <c r="M123" s="116"/>
      <c r="N123" s="109">
        <f t="shared" si="5"/>
        <v>0</v>
      </c>
      <c r="O123" s="109">
        <f t="shared" si="6"/>
        <v>0</v>
      </c>
      <c r="P123" s="109">
        <f t="shared" si="7"/>
        <v>0</v>
      </c>
      <c r="Q123" s="387"/>
      <c r="R123" s="388"/>
      <c r="S123" s="388"/>
      <c r="T123" s="388"/>
      <c r="U123" s="388"/>
      <c r="V123" s="389"/>
      <c r="W123" s="389"/>
      <c r="X123" s="394"/>
      <c r="Y123" s="391"/>
      <c r="Z123" s="392"/>
      <c r="AA123" s="393"/>
      <c r="AB123" s="110">
        <f t="shared" si="9"/>
        <v>0</v>
      </c>
      <c r="AC123" s="111"/>
      <c r="AD123" s="111"/>
      <c r="AE123" s="405"/>
      <c r="AF123" s="387"/>
      <c r="AG123" s="388"/>
      <c r="AH123" s="406"/>
      <c r="AI123" s="389"/>
      <c r="AJ123" s="407"/>
    </row>
    <row r="124" spans="1:36" s="112" customFormat="1" x14ac:dyDescent="0.25">
      <c r="A124" s="113">
        <v>117</v>
      </c>
      <c r="B124" s="114"/>
      <c r="C124" s="100">
        <f t="shared" si="8"/>
        <v>0</v>
      </c>
      <c r="D124" s="115"/>
      <c r="E124" s="116"/>
      <c r="F124" s="117"/>
      <c r="G124" s="118"/>
      <c r="H124" s="116"/>
      <c r="I124" s="119"/>
      <c r="J124" s="117"/>
      <c r="K124" s="120"/>
      <c r="L124" s="117"/>
      <c r="M124" s="116"/>
      <c r="N124" s="109">
        <f t="shared" si="5"/>
        <v>0</v>
      </c>
      <c r="O124" s="109">
        <f t="shared" si="6"/>
        <v>0</v>
      </c>
      <c r="P124" s="109">
        <f t="shared" si="7"/>
        <v>0</v>
      </c>
      <c r="Q124" s="387"/>
      <c r="R124" s="388"/>
      <c r="S124" s="388"/>
      <c r="T124" s="388"/>
      <c r="U124" s="388"/>
      <c r="V124" s="389"/>
      <c r="W124" s="389"/>
      <c r="X124" s="394"/>
      <c r="Y124" s="391"/>
      <c r="Z124" s="392"/>
      <c r="AA124" s="393"/>
      <c r="AB124" s="110">
        <f t="shared" si="9"/>
        <v>0</v>
      </c>
      <c r="AC124" s="111"/>
      <c r="AD124" s="111"/>
      <c r="AE124" s="405"/>
      <c r="AF124" s="387"/>
      <c r="AG124" s="388"/>
      <c r="AH124" s="406"/>
      <c r="AI124" s="389"/>
      <c r="AJ124" s="407"/>
    </row>
    <row r="125" spans="1:36" s="112" customFormat="1" x14ac:dyDescent="0.25">
      <c r="A125" s="113">
        <v>118</v>
      </c>
      <c r="B125" s="114"/>
      <c r="C125" s="100">
        <f t="shared" si="8"/>
        <v>0</v>
      </c>
      <c r="D125" s="115"/>
      <c r="E125" s="116"/>
      <c r="F125" s="117"/>
      <c r="G125" s="118"/>
      <c r="H125" s="116"/>
      <c r="I125" s="119"/>
      <c r="J125" s="117"/>
      <c r="K125" s="120"/>
      <c r="L125" s="117"/>
      <c r="M125" s="116"/>
      <c r="N125" s="109">
        <f t="shared" si="5"/>
        <v>0</v>
      </c>
      <c r="O125" s="109">
        <f t="shared" si="6"/>
        <v>0</v>
      </c>
      <c r="P125" s="109">
        <f t="shared" si="7"/>
        <v>0</v>
      </c>
      <c r="Q125" s="387"/>
      <c r="R125" s="388"/>
      <c r="S125" s="388"/>
      <c r="T125" s="388"/>
      <c r="U125" s="388"/>
      <c r="V125" s="389"/>
      <c r="W125" s="389"/>
      <c r="X125" s="394"/>
      <c r="Y125" s="391"/>
      <c r="Z125" s="392"/>
      <c r="AA125" s="393"/>
      <c r="AB125" s="110">
        <f t="shared" si="9"/>
        <v>0</v>
      </c>
      <c r="AC125" s="111"/>
      <c r="AD125" s="111"/>
      <c r="AE125" s="405"/>
      <c r="AF125" s="387"/>
      <c r="AG125" s="388"/>
      <c r="AH125" s="406"/>
      <c r="AI125" s="389"/>
      <c r="AJ125" s="407"/>
    </row>
    <row r="126" spans="1:36" s="112" customFormat="1" x14ac:dyDescent="0.25">
      <c r="A126" s="113">
        <v>119</v>
      </c>
      <c r="B126" s="114"/>
      <c r="C126" s="100">
        <f t="shared" si="8"/>
        <v>0</v>
      </c>
      <c r="D126" s="115"/>
      <c r="E126" s="116"/>
      <c r="F126" s="117"/>
      <c r="G126" s="118"/>
      <c r="H126" s="116"/>
      <c r="I126" s="119"/>
      <c r="J126" s="117"/>
      <c r="K126" s="120"/>
      <c r="L126" s="117"/>
      <c r="M126" s="116"/>
      <c r="N126" s="109">
        <f t="shared" si="5"/>
        <v>0</v>
      </c>
      <c r="O126" s="109">
        <f t="shared" si="6"/>
        <v>0</v>
      </c>
      <c r="P126" s="109">
        <f t="shared" si="7"/>
        <v>0</v>
      </c>
      <c r="Q126" s="387"/>
      <c r="R126" s="388"/>
      <c r="S126" s="388"/>
      <c r="T126" s="388"/>
      <c r="U126" s="388"/>
      <c r="V126" s="389"/>
      <c r="W126" s="389"/>
      <c r="X126" s="394"/>
      <c r="Y126" s="391"/>
      <c r="Z126" s="392"/>
      <c r="AA126" s="393"/>
      <c r="AB126" s="110">
        <f t="shared" si="9"/>
        <v>0</v>
      </c>
      <c r="AC126" s="111"/>
      <c r="AD126" s="111"/>
      <c r="AE126" s="405"/>
      <c r="AF126" s="387"/>
      <c r="AG126" s="388"/>
      <c r="AH126" s="406"/>
      <c r="AI126" s="389"/>
      <c r="AJ126" s="407"/>
    </row>
    <row r="127" spans="1:36" s="112" customFormat="1" x14ac:dyDescent="0.25">
      <c r="A127" s="113">
        <v>120</v>
      </c>
      <c r="B127" s="114"/>
      <c r="C127" s="100">
        <f t="shared" si="8"/>
        <v>0</v>
      </c>
      <c r="D127" s="115"/>
      <c r="E127" s="116"/>
      <c r="F127" s="117"/>
      <c r="G127" s="118"/>
      <c r="H127" s="116"/>
      <c r="I127" s="119"/>
      <c r="J127" s="117"/>
      <c r="K127" s="120"/>
      <c r="L127" s="117"/>
      <c r="M127" s="116"/>
      <c r="N127" s="109">
        <f t="shared" si="5"/>
        <v>0</v>
      </c>
      <c r="O127" s="109">
        <f t="shared" si="6"/>
        <v>0</v>
      </c>
      <c r="P127" s="109">
        <f t="shared" si="7"/>
        <v>0</v>
      </c>
      <c r="Q127" s="387"/>
      <c r="R127" s="388"/>
      <c r="S127" s="388"/>
      <c r="T127" s="388"/>
      <c r="U127" s="388"/>
      <c r="V127" s="389"/>
      <c r="W127" s="389"/>
      <c r="X127" s="394"/>
      <c r="Y127" s="391"/>
      <c r="Z127" s="392"/>
      <c r="AA127" s="393"/>
      <c r="AB127" s="110">
        <f t="shared" si="9"/>
        <v>0</v>
      </c>
      <c r="AC127" s="111"/>
      <c r="AD127" s="111"/>
      <c r="AE127" s="405"/>
      <c r="AF127" s="387"/>
      <c r="AG127" s="388"/>
      <c r="AH127" s="406"/>
      <c r="AI127" s="389"/>
      <c r="AJ127" s="407"/>
    </row>
    <row r="128" spans="1:36" s="112" customFormat="1" x14ac:dyDescent="0.25">
      <c r="A128" s="113">
        <v>121</v>
      </c>
      <c r="B128" s="114"/>
      <c r="C128" s="100">
        <f t="shared" si="8"/>
        <v>0</v>
      </c>
      <c r="D128" s="115"/>
      <c r="E128" s="116"/>
      <c r="F128" s="117"/>
      <c r="G128" s="118"/>
      <c r="H128" s="116"/>
      <c r="I128" s="119"/>
      <c r="J128" s="117"/>
      <c r="K128" s="120"/>
      <c r="L128" s="117"/>
      <c r="M128" s="116"/>
      <c r="N128" s="109">
        <f t="shared" si="5"/>
        <v>0</v>
      </c>
      <c r="O128" s="109">
        <f t="shared" si="6"/>
        <v>0</v>
      </c>
      <c r="P128" s="109">
        <f t="shared" si="7"/>
        <v>0</v>
      </c>
      <c r="Q128" s="387"/>
      <c r="R128" s="388"/>
      <c r="S128" s="388"/>
      <c r="T128" s="388"/>
      <c r="U128" s="388"/>
      <c r="V128" s="389"/>
      <c r="W128" s="389"/>
      <c r="X128" s="394"/>
      <c r="Y128" s="391"/>
      <c r="Z128" s="392"/>
      <c r="AA128" s="393"/>
      <c r="AB128" s="110">
        <f t="shared" si="9"/>
        <v>0</v>
      </c>
      <c r="AC128" s="111"/>
      <c r="AD128" s="111"/>
      <c r="AE128" s="405"/>
      <c r="AF128" s="387"/>
      <c r="AG128" s="388"/>
      <c r="AH128" s="406"/>
      <c r="AI128" s="389"/>
      <c r="AJ128" s="407"/>
    </row>
    <row r="129" spans="1:36" s="112" customFormat="1" x14ac:dyDescent="0.25">
      <c r="A129" s="113">
        <v>122</v>
      </c>
      <c r="B129" s="114"/>
      <c r="C129" s="100">
        <f t="shared" si="8"/>
        <v>0</v>
      </c>
      <c r="D129" s="115"/>
      <c r="E129" s="116"/>
      <c r="F129" s="117"/>
      <c r="G129" s="118"/>
      <c r="H129" s="116"/>
      <c r="I129" s="119"/>
      <c r="J129" s="117"/>
      <c r="K129" s="120"/>
      <c r="L129" s="117"/>
      <c r="M129" s="116"/>
      <c r="N129" s="109">
        <f t="shared" si="5"/>
        <v>0</v>
      </c>
      <c r="O129" s="109">
        <f t="shared" si="6"/>
        <v>0</v>
      </c>
      <c r="P129" s="109">
        <f t="shared" si="7"/>
        <v>0</v>
      </c>
      <c r="Q129" s="387"/>
      <c r="R129" s="388"/>
      <c r="S129" s="388"/>
      <c r="T129" s="388"/>
      <c r="U129" s="388"/>
      <c r="V129" s="389"/>
      <c r="W129" s="389"/>
      <c r="X129" s="394"/>
      <c r="Y129" s="391"/>
      <c r="Z129" s="392"/>
      <c r="AA129" s="393"/>
      <c r="AB129" s="110">
        <f t="shared" si="9"/>
        <v>0</v>
      </c>
      <c r="AC129" s="111"/>
      <c r="AD129" s="111"/>
      <c r="AE129" s="405"/>
      <c r="AF129" s="387"/>
      <c r="AG129" s="388"/>
      <c r="AH129" s="406"/>
      <c r="AI129" s="389"/>
      <c r="AJ129" s="407"/>
    </row>
    <row r="130" spans="1:36" s="112" customFormat="1" x14ac:dyDescent="0.25">
      <c r="A130" s="113">
        <v>123</v>
      </c>
      <c r="B130" s="114"/>
      <c r="C130" s="100">
        <f t="shared" si="8"/>
        <v>0</v>
      </c>
      <c r="D130" s="115"/>
      <c r="E130" s="116"/>
      <c r="F130" s="117"/>
      <c r="G130" s="118"/>
      <c r="H130" s="116"/>
      <c r="I130" s="119"/>
      <c r="J130" s="117"/>
      <c r="K130" s="120"/>
      <c r="L130" s="117"/>
      <c r="M130" s="116"/>
      <c r="N130" s="109">
        <f t="shared" si="5"/>
        <v>0</v>
      </c>
      <c r="O130" s="109">
        <f t="shared" si="6"/>
        <v>0</v>
      </c>
      <c r="P130" s="109">
        <f t="shared" si="7"/>
        <v>0</v>
      </c>
      <c r="Q130" s="387"/>
      <c r="R130" s="388"/>
      <c r="S130" s="388"/>
      <c r="T130" s="388"/>
      <c r="U130" s="388"/>
      <c r="V130" s="389"/>
      <c r="W130" s="389"/>
      <c r="X130" s="394"/>
      <c r="Y130" s="391"/>
      <c r="Z130" s="392"/>
      <c r="AA130" s="393"/>
      <c r="AB130" s="110">
        <f t="shared" si="9"/>
        <v>0</v>
      </c>
      <c r="AC130" s="111"/>
      <c r="AD130" s="111"/>
      <c r="AE130" s="405"/>
      <c r="AF130" s="387"/>
      <c r="AG130" s="388"/>
      <c r="AH130" s="406"/>
      <c r="AI130" s="389"/>
      <c r="AJ130" s="407"/>
    </row>
    <row r="131" spans="1:36" s="112" customFormat="1" x14ac:dyDescent="0.25">
      <c r="A131" s="113">
        <v>124</v>
      </c>
      <c r="B131" s="114"/>
      <c r="C131" s="100">
        <f t="shared" si="8"/>
        <v>0</v>
      </c>
      <c r="D131" s="115"/>
      <c r="E131" s="116"/>
      <c r="F131" s="117"/>
      <c r="G131" s="118"/>
      <c r="H131" s="116"/>
      <c r="I131" s="119"/>
      <c r="J131" s="117"/>
      <c r="K131" s="120"/>
      <c r="L131" s="117"/>
      <c r="M131" s="116"/>
      <c r="N131" s="109">
        <f t="shared" si="5"/>
        <v>0</v>
      </c>
      <c r="O131" s="109">
        <f t="shared" si="6"/>
        <v>0</v>
      </c>
      <c r="P131" s="109">
        <f t="shared" si="7"/>
        <v>0</v>
      </c>
      <c r="Q131" s="387"/>
      <c r="R131" s="388"/>
      <c r="S131" s="388"/>
      <c r="T131" s="388"/>
      <c r="U131" s="388"/>
      <c r="V131" s="389"/>
      <c r="W131" s="389"/>
      <c r="X131" s="394"/>
      <c r="Y131" s="391"/>
      <c r="Z131" s="392"/>
      <c r="AA131" s="393"/>
      <c r="AB131" s="110">
        <f t="shared" si="9"/>
        <v>0</v>
      </c>
      <c r="AC131" s="111"/>
      <c r="AD131" s="111"/>
      <c r="AE131" s="405"/>
      <c r="AF131" s="387"/>
      <c r="AG131" s="388"/>
      <c r="AH131" s="406"/>
      <c r="AI131" s="389"/>
      <c r="AJ131" s="407"/>
    </row>
    <row r="132" spans="1:36" s="112" customFormat="1" x14ac:dyDescent="0.25">
      <c r="A132" s="113">
        <v>125</v>
      </c>
      <c r="B132" s="114"/>
      <c r="C132" s="100">
        <f t="shared" si="8"/>
        <v>0</v>
      </c>
      <c r="D132" s="115"/>
      <c r="E132" s="116"/>
      <c r="F132" s="117"/>
      <c r="G132" s="118"/>
      <c r="H132" s="116"/>
      <c r="I132" s="119"/>
      <c r="J132" s="117"/>
      <c r="K132" s="120"/>
      <c r="L132" s="117"/>
      <c r="M132" s="116"/>
      <c r="N132" s="109">
        <f t="shared" si="5"/>
        <v>0</v>
      </c>
      <c r="O132" s="109">
        <f t="shared" si="6"/>
        <v>0</v>
      </c>
      <c r="P132" s="109">
        <f t="shared" si="7"/>
        <v>0</v>
      </c>
      <c r="Q132" s="387"/>
      <c r="R132" s="388"/>
      <c r="S132" s="388"/>
      <c r="T132" s="388"/>
      <c r="U132" s="388"/>
      <c r="V132" s="389"/>
      <c r="W132" s="389"/>
      <c r="X132" s="394"/>
      <c r="Y132" s="391"/>
      <c r="Z132" s="392"/>
      <c r="AA132" s="393"/>
      <c r="AB132" s="110">
        <f t="shared" si="9"/>
        <v>0</v>
      </c>
      <c r="AC132" s="111"/>
      <c r="AD132" s="111"/>
      <c r="AE132" s="405"/>
      <c r="AF132" s="387"/>
      <c r="AG132" s="388"/>
      <c r="AH132" s="406"/>
      <c r="AI132" s="389"/>
      <c r="AJ132" s="407"/>
    </row>
    <row r="133" spans="1:36" s="112" customFormat="1" x14ac:dyDescent="0.25">
      <c r="A133" s="113">
        <v>126</v>
      </c>
      <c r="B133" s="114"/>
      <c r="C133" s="100">
        <f t="shared" si="8"/>
        <v>0</v>
      </c>
      <c r="D133" s="115"/>
      <c r="E133" s="116"/>
      <c r="F133" s="117"/>
      <c r="G133" s="118"/>
      <c r="H133" s="116"/>
      <c r="I133" s="119"/>
      <c r="J133" s="117"/>
      <c r="K133" s="120"/>
      <c r="L133" s="117"/>
      <c r="M133" s="116"/>
      <c r="N133" s="109">
        <f t="shared" si="5"/>
        <v>0</v>
      </c>
      <c r="O133" s="109">
        <f t="shared" si="6"/>
        <v>0</v>
      </c>
      <c r="P133" s="109">
        <f t="shared" si="7"/>
        <v>0</v>
      </c>
      <c r="Q133" s="387"/>
      <c r="R133" s="388"/>
      <c r="S133" s="388"/>
      <c r="T133" s="388"/>
      <c r="U133" s="388"/>
      <c r="V133" s="389"/>
      <c r="W133" s="389"/>
      <c r="X133" s="394"/>
      <c r="Y133" s="391"/>
      <c r="Z133" s="392"/>
      <c r="AA133" s="393"/>
      <c r="AB133" s="110">
        <f t="shared" si="9"/>
        <v>0</v>
      </c>
      <c r="AC133" s="111"/>
      <c r="AD133" s="111"/>
      <c r="AE133" s="405"/>
      <c r="AF133" s="387"/>
      <c r="AG133" s="388"/>
      <c r="AH133" s="406"/>
      <c r="AI133" s="389"/>
      <c r="AJ133" s="407"/>
    </row>
    <row r="134" spans="1:36" s="112" customFormat="1" x14ac:dyDescent="0.25">
      <c r="A134" s="113">
        <v>127</v>
      </c>
      <c r="B134" s="114"/>
      <c r="C134" s="100">
        <f t="shared" si="8"/>
        <v>0</v>
      </c>
      <c r="D134" s="115"/>
      <c r="E134" s="116"/>
      <c r="F134" s="117"/>
      <c r="G134" s="118"/>
      <c r="H134" s="116"/>
      <c r="I134" s="119"/>
      <c r="J134" s="117"/>
      <c r="K134" s="120"/>
      <c r="L134" s="117"/>
      <c r="M134" s="116"/>
      <c r="N134" s="109">
        <f t="shared" si="5"/>
        <v>0</v>
      </c>
      <c r="O134" s="109">
        <f t="shared" si="6"/>
        <v>0</v>
      </c>
      <c r="P134" s="109">
        <f t="shared" si="7"/>
        <v>0</v>
      </c>
      <c r="Q134" s="387"/>
      <c r="R134" s="388"/>
      <c r="S134" s="388"/>
      <c r="T134" s="388"/>
      <c r="U134" s="388"/>
      <c r="V134" s="389"/>
      <c r="W134" s="389"/>
      <c r="X134" s="394"/>
      <c r="Y134" s="391"/>
      <c r="Z134" s="392"/>
      <c r="AA134" s="393"/>
      <c r="AB134" s="110">
        <f t="shared" si="9"/>
        <v>0</v>
      </c>
      <c r="AC134" s="111"/>
      <c r="AD134" s="111"/>
      <c r="AE134" s="405"/>
      <c r="AF134" s="387"/>
      <c r="AG134" s="388"/>
      <c r="AH134" s="406"/>
      <c r="AI134" s="389"/>
      <c r="AJ134" s="407"/>
    </row>
    <row r="135" spans="1:36" s="112" customFormat="1" x14ac:dyDescent="0.25">
      <c r="A135" s="113">
        <v>128</v>
      </c>
      <c r="B135" s="114"/>
      <c r="C135" s="100">
        <f t="shared" si="8"/>
        <v>0</v>
      </c>
      <c r="D135" s="115"/>
      <c r="E135" s="116"/>
      <c r="F135" s="117"/>
      <c r="G135" s="118"/>
      <c r="H135" s="116"/>
      <c r="I135" s="119"/>
      <c r="J135" s="117"/>
      <c r="K135" s="120"/>
      <c r="L135" s="117"/>
      <c r="M135" s="116"/>
      <c r="N135" s="109">
        <f t="shared" si="5"/>
        <v>0</v>
      </c>
      <c r="O135" s="109">
        <f t="shared" si="6"/>
        <v>0</v>
      </c>
      <c r="P135" s="109">
        <f t="shared" si="7"/>
        <v>0</v>
      </c>
      <c r="Q135" s="387"/>
      <c r="R135" s="388"/>
      <c r="S135" s="388"/>
      <c r="T135" s="388"/>
      <c r="U135" s="388"/>
      <c r="V135" s="389"/>
      <c r="W135" s="389"/>
      <c r="X135" s="394"/>
      <c r="Y135" s="391"/>
      <c r="Z135" s="392"/>
      <c r="AA135" s="393"/>
      <c r="AB135" s="110">
        <f t="shared" si="9"/>
        <v>0</v>
      </c>
      <c r="AC135" s="111"/>
      <c r="AD135" s="111"/>
      <c r="AE135" s="405"/>
      <c r="AF135" s="387"/>
      <c r="AG135" s="388"/>
      <c r="AH135" s="406"/>
      <c r="AI135" s="389"/>
      <c r="AJ135" s="407"/>
    </row>
    <row r="136" spans="1:36" s="112" customFormat="1" x14ac:dyDescent="0.25">
      <c r="A136" s="113">
        <v>129</v>
      </c>
      <c r="B136" s="114"/>
      <c r="C136" s="100">
        <f t="shared" si="8"/>
        <v>0</v>
      </c>
      <c r="D136" s="115"/>
      <c r="E136" s="116"/>
      <c r="F136" s="117"/>
      <c r="G136" s="118"/>
      <c r="H136" s="116"/>
      <c r="I136" s="119"/>
      <c r="J136" s="117"/>
      <c r="K136" s="120"/>
      <c r="L136" s="117"/>
      <c r="M136" s="116"/>
      <c r="N136" s="109">
        <f t="shared" si="5"/>
        <v>0</v>
      </c>
      <c r="O136" s="109">
        <f t="shared" si="6"/>
        <v>0</v>
      </c>
      <c r="P136" s="109">
        <f t="shared" si="7"/>
        <v>0</v>
      </c>
      <c r="Q136" s="387"/>
      <c r="R136" s="388"/>
      <c r="S136" s="388"/>
      <c r="T136" s="388"/>
      <c r="U136" s="388"/>
      <c r="V136" s="389"/>
      <c r="W136" s="389"/>
      <c r="X136" s="394"/>
      <c r="Y136" s="391"/>
      <c r="Z136" s="392"/>
      <c r="AA136" s="393"/>
      <c r="AB136" s="110">
        <f t="shared" si="9"/>
        <v>0</v>
      </c>
      <c r="AC136" s="111"/>
      <c r="AD136" s="111"/>
      <c r="AE136" s="405"/>
      <c r="AF136" s="387"/>
      <c r="AG136" s="388"/>
      <c r="AH136" s="406"/>
      <c r="AI136" s="389"/>
      <c r="AJ136" s="407"/>
    </row>
    <row r="137" spans="1:36" s="112" customFormat="1" x14ac:dyDescent="0.25">
      <c r="A137" s="113">
        <v>130</v>
      </c>
      <c r="B137" s="114"/>
      <c r="C137" s="100">
        <f t="shared" si="8"/>
        <v>0</v>
      </c>
      <c r="D137" s="115"/>
      <c r="E137" s="116"/>
      <c r="F137" s="117"/>
      <c r="G137" s="118"/>
      <c r="H137" s="116"/>
      <c r="I137" s="119"/>
      <c r="J137" s="117"/>
      <c r="K137" s="120"/>
      <c r="L137" s="117"/>
      <c r="M137" s="116"/>
      <c r="N137" s="109">
        <f t="shared" ref="N137:N200" si="10">IF(OR(D137=1,E137=1,F137=1),1,0)</f>
        <v>0</v>
      </c>
      <c r="O137" s="109">
        <f t="shared" ref="O137:O200" si="11">IF(OR(G137=1,H137=1),0,N137)</f>
        <v>0</v>
      </c>
      <c r="P137" s="109">
        <f t="shared" ref="P137:P200" si="12">IF(OR(J137=1,L137=1),1,O137)</f>
        <v>0</v>
      </c>
      <c r="Q137" s="387"/>
      <c r="R137" s="388"/>
      <c r="S137" s="388"/>
      <c r="T137" s="388"/>
      <c r="U137" s="388"/>
      <c r="V137" s="389"/>
      <c r="W137" s="389"/>
      <c r="X137" s="394"/>
      <c r="Y137" s="391"/>
      <c r="Z137" s="392"/>
      <c r="AA137" s="393"/>
      <c r="AB137" s="110">
        <f t="shared" si="9"/>
        <v>0</v>
      </c>
      <c r="AC137" s="111"/>
      <c r="AD137" s="111"/>
      <c r="AE137" s="405"/>
      <c r="AF137" s="387"/>
      <c r="AG137" s="388"/>
      <c r="AH137" s="406"/>
      <c r="AI137" s="389"/>
      <c r="AJ137" s="407"/>
    </row>
    <row r="138" spans="1:36" s="112" customFormat="1" x14ac:dyDescent="0.25">
      <c r="A138" s="113">
        <v>131</v>
      </c>
      <c r="B138" s="114"/>
      <c r="C138" s="100">
        <f t="shared" ref="C138:C201" si="13">IF(OR(K138=1,M138=1),0,P138)</f>
        <v>0</v>
      </c>
      <c r="D138" s="115"/>
      <c r="E138" s="116"/>
      <c r="F138" s="117"/>
      <c r="G138" s="118"/>
      <c r="H138" s="116"/>
      <c r="I138" s="119"/>
      <c r="J138" s="117"/>
      <c r="K138" s="120"/>
      <c r="L138" s="117"/>
      <c r="M138" s="116"/>
      <c r="N138" s="109">
        <f t="shared" si="10"/>
        <v>0</v>
      </c>
      <c r="O138" s="109">
        <f t="shared" si="11"/>
        <v>0</v>
      </c>
      <c r="P138" s="109">
        <f t="shared" si="12"/>
        <v>0</v>
      </c>
      <c r="Q138" s="387"/>
      <c r="R138" s="388"/>
      <c r="S138" s="388"/>
      <c r="T138" s="388"/>
      <c r="U138" s="388"/>
      <c r="V138" s="389"/>
      <c r="W138" s="389"/>
      <c r="X138" s="394"/>
      <c r="Y138" s="391"/>
      <c r="Z138" s="392"/>
      <c r="AA138" s="393"/>
      <c r="AB138" s="110">
        <f t="shared" ref="AB138:AB201" si="14">IF(OR(Y138=0,Z138=0),0,100-(Z138/Y138*100))</f>
        <v>0</v>
      </c>
      <c r="AC138" s="111"/>
      <c r="AD138" s="111"/>
      <c r="AE138" s="405"/>
      <c r="AF138" s="387"/>
      <c r="AG138" s="388"/>
      <c r="AH138" s="406"/>
      <c r="AI138" s="389"/>
      <c r="AJ138" s="407"/>
    </row>
    <row r="139" spans="1:36" s="112" customFormat="1" x14ac:dyDescent="0.25">
      <c r="A139" s="113">
        <v>132</v>
      </c>
      <c r="B139" s="114"/>
      <c r="C139" s="100">
        <f t="shared" si="13"/>
        <v>0</v>
      </c>
      <c r="D139" s="115"/>
      <c r="E139" s="116"/>
      <c r="F139" s="117"/>
      <c r="G139" s="118"/>
      <c r="H139" s="116"/>
      <c r="I139" s="119"/>
      <c r="J139" s="117"/>
      <c r="K139" s="120"/>
      <c r="L139" s="117"/>
      <c r="M139" s="116"/>
      <c r="N139" s="109">
        <f t="shared" si="10"/>
        <v>0</v>
      </c>
      <c r="O139" s="109">
        <f t="shared" si="11"/>
        <v>0</v>
      </c>
      <c r="P139" s="109">
        <f t="shared" si="12"/>
        <v>0</v>
      </c>
      <c r="Q139" s="387"/>
      <c r="R139" s="388"/>
      <c r="S139" s="388"/>
      <c r="T139" s="388"/>
      <c r="U139" s="388"/>
      <c r="V139" s="389"/>
      <c r="W139" s="389"/>
      <c r="X139" s="394"/>
      <c r="Y139" s="391"/>
      <c r="Z139" s="392"/>
      <c r="AA139" s="393"/>
      <c r="AB139" s="110">
        <f t="shared" si="14"/>
        <v>0</v>
      </c>
      <c r="AC139" s="111"/>
      <c r="AD139" s="111"/>
      <c r="AE139" s="405"/>
      <c r="AF139" s="387"/>
      <c r="AG139" s="388"/>
      <c r="AH139" s="406"/>
      <c r="AI139" s="389"/>
      <c r="AJ139" s="407"/>
    </row>
    <row r="140" spans="1:36" s="112" customFormat="1" x14ac:dyDescent="0.25">
      <c r="A140" s="113">
        <v>133</v>
      </c>
      <c r="B140" s="114"/>
      <c r="C140" s="100">
        <f t="shared" si="13"/>
        <v>0</v>
      </c>
      <c r="D140" s="115"/>
      <c r="E140" s="116"/>
      <c r="F140" s="117"/>
      <c r="G140" s="118"/>
      <c r="H140" s="116"/>
      <c r="I140" s="119"/>
      <c r="J140" s="117"/>
      <c r="K140" s="120"/>
      <c r="L140" s="117"/>
      <c r="M140" s="116"/>
      <c r="N140" s="109">
        <f t="shared" si="10"/>
        <v>0</v>
      </c>
      <c r="O140" s="109">
        <f t="shared" si="11"/>
        <v>0</v>
      </c>
      <c r="P140" s="109">
        <f t="shared" si="12"/>
        <v>0</v>
      </c>
      <c r="Q140" s="387"/>
      <c r="R140" s="388"/>
      <c r="S140" s="388"/>
      <c r="T140" s="388"/>
      <c r="U140" s="388"/>
      <c r="V140" s="389"/>
      <c r="W140" s="389"/>
      <c r="X140" s="394"/>
      <c r="Y140" s="391"/>
      <c r="Z140" s="392"/>
      <c r="AA140" s="393"/>
      <c r="AB140" s="110">
        <f t="shared" si="14"/>
        <v>0</v>
      </c>
      <c r="AC140" s="111"/>
      <c r="AD140" s="111"/>
      <c r="AE140" s="405"/>
      <c r="AF140" s="387"/>
      <c r="AG140" s="388"/>
      <c r="AH140" s="406"/>
      <c r="AI140" s="389"/>
      <c r="AJ140" s="407"/>
    </row>
    <row r="141" spans="1:36" s="112" customFormat="1" x14ac:dyDescent="0.25">
      <c r="A141" s="113">
        <v>134</v>
      </c>
      <c r="B141" s="114"/>
      <c r="C141" s="100">
        <f t="shared" si="13"/>
        <v>0</v>
      </c>
      <c r="D141" s="115"/>
      <c r="E141" s="116"/>
      <c r="F141" s="117"/>
      <c r="G141" s="118"/>
      <c r="H141" s="116"/>
      <c r="I141" s="119"/>
      <c r="J141" s="117"/>
      <c r="K141" s="120"/>
      <c r="L141" s="117"/>
      <c r="M141" s="116"/>
      <c r="N141" s="109">
        <f t="shared" si="10"/>
        <v>0</v>
      </c>
      <c r="O141" s="109">
        <f t="shared" si="11"/>
        <v>0</v>
      </c>
      <c r="P141" s="109">
        <f t="shared" si="12"/>
        <v>0</v>
      </c>
      <c r="Q141" s="387"/>
      <c r="R141" s="388"/>
      <c r="S141" s="388"/>
      <c r="T141" s="388"/>
      <c r="U141" s="388"/>
      <c r="V141" s="389"/>
      <c r="W141" s="389"/>
      <c r="X141" s="394"/>
      <c r="Y141" s="391"/>
      <c r="Z141" s="392"/>
      <c r="AA141" s="393"/>
      <c r="AB141" s="110">
        <f t="shared" si="14"/>
        <v>0</v>
      </c>
      <c r="AC141" s="111"/>
      <c r="AD141" s="111"/>
      <c r="AE141" s="405"/>
      <c r="AF141" s="387"/>
      <c r="AG141" s="388"/>
      <c r="AH141" s="406"/>
      <c r="AI141" s="389"/>
      <c r="AJ141" s="407"/>
    </row>
    <row r="142" spans="1:36" s="112" customFormat="1" x14ac:dyDescent="0.25">
      <c r="A142" s="113">
        <v>135</v>
      </c>
      <c r="B142" s="114"/>
      <c r="C142" s="100">
        <f t="shared" si="13"/>
        <v>0</v>
      </c>
      <c r="D142" s="115"/>
      <c r="E142" s="116"/>
      <c r="F142" s="117"/>
      <c r="G142" s="118"/>
      <c r="H142" s="116"/>
      <c r="I142" s="119"/>
      <c r="J142" s="117"/>
      <c r="K142" s="120"/>
      <c r="L142" s="117"/>
      <c r="M142" s="116"/>
      <c r="N142" s="109">
        <f t="shared" si="10"/>
        <v>0</v>
      </c>
      <c r="O142" s="109">
        <f t="shared" si="11"/>
        <v>0</v>
      </c>
      <c r="P142" s="109">
        <f t="shared" si="12"/>
        <v>0</v>
      </c>
      <c r="Q142" s="387"/>
      <c r="R142" s="388"/>
      <c r="S142" s="388"/>
      <c r="T142" s="388"/>
      <c r="U142" s="388"/>
      <c r="V142" s="389"/>
      <c r="W142" s="389"/>
      <c r="X142" s="394"/>
      <c r="Y142" s="391"/>
      <c r="Z142" s="392"/>
      <c r="AA142" s="393"/>
      <c r="AB142" s="110">
        <f t="shared" si="14"/>
        <v>0</v>
      </c>
      <c r="AC142" s="111"/>
      <c r="AD142" s="111"/>
      <c r="AE142" s="405"/>
      <c r="AF142" s="387"/>
      <c r="AG142" s="388"/>
      <c r="AH142" s="406"/>
      <c r="AI142" s="389"/>
      <c r="AJ142" s="407"/>
    </row>
    <row r="143" spans="1:36" s="112" customFormat="1" x14ac:dyDescent="0.25">
      <c r="A143" s="113">
        <v>136</v>
      </c>
      <c r="B143" s="114"/>
      <c r="C143" s="100">
        <f t="shared" si="13"/>
        <v>0</v>
      </c>
      <c r="D143" s="115"/>
      <c r="E143" s="116"/>
      <c r="F143" s="117"/>
      <c r="G143" s="118"/>
      <c r="H143" s="116"/>
      <c r="I143" s="119"/>
      <c r="J143" s="117"/>
      <c r="K143" s="120"/>
      <c r="L143" s="117"/>
      <c r="M143" s="116"/>
      <c r="N143" s="109">
        <f t="shared" si="10"/>
        <v>0</v>
      </c>
      <c r="O143" s="109">
        <f t="shared" si="11"/>
        <v>0</v>
      </c>
      <c r="P143" s="109">
        <f t="shared" si="12"/>
        <v>0</v>
      </c>
      <c r="Q143" s="387"/>
      <c r="R143" s="388"/>
      <c r="S143" s="388"/>
      <c r="T143" s="388"/>
      <c r="U143" s="388"/>
      <c r="V143" s="389"/>
      <c r="W143" s="389"/>
      <c r="X143" s="394"/>
      <c r="Y143" s="391"/>
      <c r="Z143" s="392"/>
      <c r="AA143" s="393"/>
      <c r="AB143" s="110">
        <f t="shared" si="14"/>
        <v>0</v>
      </c>
      <c r="AC143" s="111"/>
      <c r="AD143" s="111"/>
      <c r="AE143" s="405"/>
      <c r="AF143" s="387"/>
      <c r="AG143" s="388"/>
      <c r="AH143" s="406"/>
      <c r="AI143" s="389"/>
      <c r="AJ143" s="407"/>
    </row>
    <row r="144" spans="1:36" s="112" customFormat="1" x14ac:dyDescent="0.25">
      <c r="A144" s="113">
        <v>137</v>
      </c>
      <c r="B144" s="114"/>
      <c r="C144" s="100">
        <f t="shared" si="13"/>
        <v>0</v>
      </c>
      <c r="D144" s="115"/>
      <c r="E144" s="116"/>
      <c r="F144" s="117"/>
      <c r="G144" s="118"/>
      <c r="H144" s="116"/>
      <c r="I144" s="119"/>
      <c r="J144" s="117"/>
      <c r="K144" s="120"/>
      <c r="L144" s="117"/>
      <c r="M144" s="116"/>
      <c r="N144" s="109">
        <f t="shared" si="10"/>
        <v>0</v>
      </c>
      <c r="O144" s="109">
        <f t="shared" si="11"/>
        <v>0</v>
      </c>
      <c r="P144" s="109">
        <f t="shared" si="12"/>
        <v>0</v>
      </c>
      <c r="Q144" s="387"/>
      <c r="R144" s="388"/>
      <c r="S144" s="388"/>
      <c r="T144" s="388"/>
      <c r="U144" s="388"/>
      <c r="V144" s="389"/>
      <c r="W144" s="389"/>
      <c r="X144" s="394"/>
      <c r="Y144" s="391"/>
      <c r="Z144" s="392"/>
      <c r="AA144" s="393"/>
      <c r="AB144" s="110">
        <f t="shared" si="14"/>
        <v>0</v>
      </c>
      <c r="AC144" s="111"/>
      <c r="AD144" s="111"/>
      <c r="AE144" s="405"/>
      <c r="AF144" s="387"/>
      <c r="AG144" s="388"/>
      <c r="AH144" s="406"/>
      <c r="AI144" s="389"/>
      <c r="AJ144" s="407"/>
    </row>
    <row r="145" spans="1:36" s="112" customFormat="1" x14ac:dyDescent="0.25">
      <c r="A145" s="113">
        <v>138</v>
      </c>
      <c r="B145" s="114"/>
      <c r="C145" s="100">
        <f t="shared" si="13"/>
        <v>0</v>
      </c>
      <c r="D145" s="115"/>
      <c r="E145" s="116"/>
      <c r="F145" s="117"/>
      <c r="G145" s="118"/>
      <c r="H145" s="116"/>
      <c r="I145" s="119"/>
      <c r="J145" s="117"/>
      <c r="K145" s="120"/>
      <c r="L145" s="117"/>
      <c r="M145" s="116"/>
      <c r="N145" s="109">
        <f t="shared" si="10"/>
        <v>0</v>
      </c>
      <c r="O145" s="109">
        <f t="shared" si="11"/>
        <v>0</v>
      </c>
      <c r="P145" s="109">
        <f t="shared" si="12"/>
        <v>0</v>
      </c>
      <c r="Q145" s="387"/>
      <c r="R145" s="388"/>
      <c r="S145" s="388"/>
      <c r="T145" s="388"/>
      <c r="U145" s="388"/>
      <c r="V145" s="389"/>
      <c r="W145" s="389"/>
      <c r="X145" s="394"/>
      <c r="Y145" s="391"/>
      <c r="Z145" s="392"/>
      <c r="AA145" s="393"/>
      <c r="AB145" s="110">
        <f t="shared" si="14"/>
        <v>0</v>
      </c>
      <c r="AC145" s="111"/>
      <c r="AD145" s="111"/>
      <c r="AE145" s="405"/>
      <c r="AF145" s="387"/>
      <c r="AG145" s="388"/>
      <c r="AH145" s="406"/>
      <c r="AI145" s="389"/>
      <c r="AJ145" s="407"/>
    </row>
    <row r="146" spans="1:36" s="112" customFormat="1" x14ac:dyDescent="0.25">
      <c r="A146" s="113">
        <v>139</v>
      </c>
      <c r="B146" s="114"/>
      <c r="C146" s="100">
        <f t="shared" si="13"/>
        <v>0</v>
      </c>
      <c r="D146" s="115"/>
      <c r="E146" s="116"/>
      <c r="F146" s="117"/>
      <c r="G146" s="118"/>
      <c r="H146" s="116"/>
      <c r="I146" s="119"/>
      <c r="J146" s="117"/>
      <c r="K146" s="120"/>
      <c r="L146" s="117"/>
      <c r="M146" s="116"/>
      <c r="N146" s="109">
        <f t="shared" si="10"/>
        <v>0</v>
      </c>
      <c r="O146" s="109">
        <f t="shared" si="11"/>
        <v>0</v>
      </c>
      <c r="P146" s="109">
        <f t="shared" si="12"/>
        <v>0</v>
      </c>
      <c r="Q146" s="387"/>
      <c r="R146" s="388"/>
      <c r="S146" s="388"/>
      <c r="T146" s="388"/>
      <c r="U146" s="388"/>
      <c r="V146" s="389"/>
      <c r="W146" s="389"/>
      <c r="X146" s="394"/>
      <c r="Y146" s="391"/>
      <c r="Z146" s="392"/>
      <c r="AA146" s="393"/>
      <c r="AB146" s="110">
        <f t="shared" si="14"/>
        <v>0</v>
      </c>
      <c r="AC146" s="111"/>
      <c r="AD146" s="111"/>
      <c r="AE146" s="405"/>
      <c r="AF146" s="387"/>
      <c r="AG146" s="388"/>
      <c r="AH146" s="406"/>
      <c r="AI146" s="389"/>
      <c r="AJ146" s="407"/>
    </row>
    <row r="147" spans="1:36" s="112" customFormat="1" x14ac:dyDescent="0.25">
      <c r="A147" s="113">
        <v>140</v>
      </c>
      <c r="B147" s="114"/>
      <c r="C147" s="100">
        <f t="shared" si="13"/>
        <v>0</v>
      </c>
      <c r="D147" s="115"/>
      <c r="E147" s="116"/>
      <c r="F147" s="117"/>
      <c r="G147" s="118"/>
      <c r="H147" s="116"/>
      <c r="I147" s="119"/>
      <c r="J147" s="117"/>
      <c r="K147" s="120"/>
      <c r="L147" s="117"/>
      <c r="M147" s="116"/>
      <c r="N147" s="109">
        <f t="shared" si="10"/>
        <v>0</v>
      </c>
      <c r="O147" s="109">
        <f t="shared" si="11"/>
        <v>0</v>
      </c>
      <c r="P147" s="109">
        <f t="shared" si="12"/>
        <v>0</v>
      </c>
      <c r="Q147" s="387"/>
      <c r="R147" s="388"/>
      <c r="S147" s="388"/>
      <c r="T147" s="388"/>
      <c r="U147" s="388"/>
      <c r="V147" s="389"/>
      <c r="W147" s="389"/>
      <c r="X147" s="394"/>
      <c r="Y147" s="391"/>
      <c r="Z147" s="392"/>
      <c r="AA147" s="393"/>
      <c r="AB147" s="110">
        <f t="shared" si="14"/>
        <v>0</v>
      </c>
      <c r="AC147" s="111"/>
      <c r="AD147" s="111"/>
      <c r="AE147" s="405"/>
      <c r="AF147" s="387"/>
      <c r="AG147" s="388"/>
      <c r="AH147" s="406"/>
      <c r="AI147" s="389"/>
      <c r="AJ147" s="407"/>
    </row>
    <row r="148" spans="1:36" s="112" customFormat="1" x14ac:dyDescent="0.25">
      <c r="A148" s="113">
        <v>141</v>
      </c>
      <c r="B148" s="114"/>
      <c r="C148" s="100">
        <f t="shared" si="13"/>
        <v>0</v>
      </c>
      <c r="D148" s="115"/>
      <c r="E148" s="116"/>
      <c r="F148" s="117"/>
      <c r="G148" s="118"/>
      <c r="H148" s="116"/>
      <c r="I148" s="119"/>
      <c r="J148" s="117"/>
      <c r="K148" s="120"/>
      <c r="L148" s="117"/>
      <c r="M148" s="116"/>
      <c r="N148" s="109">
        <f t="shared" si="10"/>
        <v>0</v>
      </c>
      <c r="O148" s="109">
        <f t="shared" si="11"/>
        <v>0</v>
      </c>
      <c r="P148" s="109">
        <f t="shared" si="12"/>
        <v>0</v>
      </c>
      <c r="Q148" s="387"/>
      <c r="R148" s="388"/>
      <c r="S148" s="388"/>
      <c r="T148" s="388"/>
      <c r="U148" s="388"/>
      <c r="V148" s="389"/>
      <c r="W148" s="389"/>
      <c r="X148" s="394"/>
      <c r="Y148" s="391"/>
      <c r="Z148" s="392"/>
      <c r="AA148" s="393"/>
      <c r="AB148" s="110">
        <f t="shared" si="14"/>
        <v>0</v>
      </c>
      <c r="AC148" s="111"/>
      <c r="AD148" s="111"/>
      <c r="AE148" s="405"/>
      <c r="AF148" s="387"/>
      <c r="AG148" s="388"/>
      <c r="AH148" s="406"/>
      <c r="AI148" s="389"/>
      <c r="AJ148" s="407"/>
    </row>
    <row r="149" spans="1:36" s="112" customFormat="1" x14ac:dyDescent="0.25">
      <c r="A149" s="113">
        <v>142</v>
      </c>
      <c r="B149" s="114"/>
      <c r="C149" s="100">
        <f t="shared" si="13"/>
        <v>0</v>
      </c>
      <c r="D149" s="115"/>
      <c r="E149" s="116"/>
      <c r="F149" s="117"/>
      <c r="G149" s="118"/>
      <c r="H149" s="116"/>
      <c r="I149" s="119"/>
      <c r="J149" s="117"/>
      <c r="K149" s="120"/>
      <c r="L149" s="117"/>
      <c r="M149" s="116"/>
      <c r="N149" s="109">
        <f t="shared" si="10"/>
        <v>0</v>
      </c>
      <c r="O149" s="109">
        <f t="shared" si="11"/>
        <v>0</v>
      </c>
      <c r="P149" s="109">
        <f t="shared" si="12"/>
        <v>0</v>
      </c>
      <c r="Q149" s="387"/>
      <c r="R149" s="388"/>
      <c r="S149" s="388"/>
      <c r="T149" s="388"/>
      <c r="U149" s="388"/>
      <c r="V149" s="389"/>
      <c r="W149" s="389"/>
      <c r="X149" s="394"/>
      <c r="Y149" s="391"/>
      <c r="Z149" s="392"/>
      <c r="AA149" s="393"/>
      <c r="AB149" s="110">
        <f t="shared" si="14"/>
        <v>0</v>
      </c>
      <c r="AC149" s="111"/>
      <c r="AD149" s="111"/>
      <c r="AE149" s="405"/>
      <c r="AF149" s="387"/>
      <c r="AG149" s="388"/>
      <c r="AH149" s="406"/>
      <c r="AI149" s="389"/>
      <c r="AJ149" s="407"/>
    </row>
    <row r="150" spans="1:36" s="112" customFormat="1" x14ac:dyDescent="0.25">
      <c r="A150" s="113">
        <v>143</v>
      </c>
      <c r="B150" s="114"/>
      <c r="C150" s="100">
        <f t="shared" si="13"/>
        <v>0</v>
      </c>
      <c r="D150" s="115"/>
      <c r="E150" s="116"/>
      <c r="F150" s="117"/>
      <c r="G150" s="118"/>
      <c r="H150" s="116"/>
      <c r="I150" s="119"/>
      <c r="J150" s="117"/>
      <c r="K150" s="120"/>
      <c r="L150" s="117"/>
      <c r="M150" s="116"/>
      <c r="N150" s="109">
        <f t="shared" si="10"/>
        <v>0</v>
      </c>
      <c r="O150" s="109">
        <f t="shared" si="11"/>
        <v>0</v>
      </c>
      <c r="P150" s="109">
        <f t="shared" si="12"/>
        <v>0</v>
      </c>
      <c r="Q150" s="387"/>
      <c r="R150" s="388"/>
      <c r="S150" s="388"/>
      <c r="T150" s="388"/>
      <c r="U150" s="388"/>
      <c r="V150" s="389"/>
      <c r="W150" s="389"/>
      <c r="X150" s="394"/>
      <c r="Y150" s="391"/>
      <c r="Z150" s="392"/>
      <c r="AA150" s="393"/>
      <c r="AB150" s="110">
        <f t="shared" si="14"/>
        <v>0</v>
      </c>
      <c r="AC150" s="111"/>
      <c r="AD150" s="111"/>
      <c r="AE150" s="405"/>
      <c r="AF150" s="387"/>
      <c r="AG150" s="388"/>
      <c r="AH150" s="406"/>
      <c r="AI150" s="389"/>
      <c r="AJ150" s="407"/>
    </row>
    <row r="151" spans="1:36" s="112" customFormat="1" x14ac:dyDescent="0.25">
      <c r="A151" s="113">
        <v>144</v>
      </c>
      <c r="B151" s="114"/>
      <c r="C151" s="100">
        <f t="shared" si="13"/>
        <v>0</v>
      </c>
      <c r="D151" s="115"/>
      <c r="E151" s="116"/>
      <c r="F151" s="117"/>
      <c r="G151" s="118"/>
      <c r="H151" s="116"/>
      <c r="I151" s="119"/>
      <c r="J151" s="117"/>
      <c r="K151" s="120"/>
      <c r="L151" s="117"/>
      <c r="M151" s="116"/>
      <c r="N151" s="109">
        <f t="shared" si="10"/>
        <v>0</v>
      </c>
      <c r="O151" s="109">
        <f t="shared" si="11"/>
        <v>0</v>
      </c>
      <c r="P151" s="109">
        <f t="shared" si="12"/>
        <v>0</v>
      </c>
      <c r="Q151" s="387"/>
      <c r="R151" s="388"/>
      <c r="S151" s="388"/>
      <c r="T151" s="388"/>
      <c r="U151" s="388"/>
      <c r="V151" s="389"/>
      <c r="W151" s="389"/>
      <c r="X151" s="394"/>
      <c r="Y151" s="391"/>
      <c r="Z151" s="392"/>
      <c r="AA151" s="393"/>
      <c r="AB151" s="110">
        <f t="shared" si="14"/>
        <v>0</v>
      </c>
      <c r="AC151" s="111"/>
      <c r="AD151" s="111"/>
      <c r="AE151" s="405"/>
      <c r="AF151" s="387"/>
      <c r="AG151" s="388"/>
      <c r="AH151" s="406"/>
      <c r="AI151" s="389"/>
      <c r="AJ151" s="407"/>
    </row>
    <row r="152" spans="1:36" s="112" customFormat="1" x14ac:dyDescent="0.25">
      <c r="A152" s="113">
        <v>145</v>
      </c>
      <c r="B152" s="114"/>
      <c r="C152" s="100">
        <f t="shared" si="13"/>
        <v>0</v>
      </c>
      <c r="D152" s="115"/>
      <c r="E152" s="116"/>
      <c r="F152" s="117"/>
      <c r="G152" s="118"/>
      <c r="H152" s="116"/>
      <c r="I152" s="119"/>
      <c r="J152" s="117"/>
      <c r="K152" s="120"/>
      <c r="L152" s="117"/>
      <c r="M152" s="116"/>
      <c r="N152" s="109">
        <f t="shared" si="10"/>
        <v>0</v>
      </c>
      <c r="O152" s="109">
        <f t="shared" si="11"/>
        <v>0</v>
      </c>
      <c r="P152" s="109">
        <f t="shared" si="12"/>
        <v>0</v>
      </c>
      <c r="Q152" s="387"/>
      <c r="R152" s="388"/>
      <c r="S152" s="388"/>
      <c r="T152" s="388"/>
      <c r="U152" s="388"/>
      <c r="V152" s="389"/>
      <c r="W152" s="389"/>
      <c r="X152" s="394"/>
      <c r="Y152" s="391"/>
      <c r="Z152" s="392"/>
      <c r="AA152" s="393"/>
      <c r="AB152" s="110">
        <f t="shared" si="14"/>
        <v>0</v>
      </c>
      <c r="AC152" s="111"/>
      <c r="AD152" s="111"/>
      <c r="AE152" s="405"/>
      <c r="AF152" s="387"/>
      <c r="AG152" s="388"/>
      <c r="AH152" s="406"/>
      <c r="AI152" s="389"/>
      <c r="AJ152" s="407"/>
    </row>
    <row r="153" spans="1:36" s="112" customFormat="1" x14ac:dyDescent="0.25">
      <c r="A153" s="113">
        <v>146</v>
      </c>
      <c r="B153" s="114"/>
      <c r="C153" s="100">
        <f t="shared" si="13"/>
        <v>0</v>
      </c>
      <c r="D153" s="115"/>
      <c r="E153" s="116"/>
      <c r="F153" s="117"/>
      <c r="G153" s="118"/>
      <c r="H153" s="116"/>
      <c r="I153" s="119"/>
      <c r="J153" s="117"/>
      <c r="K153" s="120"/>
      <c r="L153" s="117"/>
      <c r="M153" s="116"/>
      <c r="N153" s="109">
        <f t="shared" si="10"/>
        <v>0</v>
      </c>
      <c r="O153" s="109">
        <f t="shared" si="11"/>
        <v>0</v>
      </c>
      <c r="P153" s="109">
        <f t="shared" si="12"/>
        <v>0</v>
      </c>
      <c r="Q153" s="387"/>
      <c r="R153" s="388"/>
      <c r="S153" s="388"/>
      <c r="T153" s="388"/>
      <c r="U153" s="388"/>
      <c r="V153" s="389"/>
      <c r="W153" s="389"/>
      <c r="X153" s="394"/>
      <c r="Y153" s="391"/>
      <c r="Z153" s="392"/>
      <c r="AA153" s="393"/>
      <c r="AB153" s="110">
        <f t="shared" si="14"/>
        <v>0</v>
      </c>
      <c r="AC153" s="111"/>
      <c r="AD153" s="111"/>
      <c r="AE153" s="405"/>
      <c r="AF153" s="387"/>
      <c r="AG153" s="388"/>
      <c r="AH153" s="406"/>
      <c r="AI153" s="389"/>
      <c r="AJ153" s="407"/>
    </row>
    <row r="154" spans="1:36" s="112" customFormat="1" x14ac:dyDescent="0.25">
      <c r="A154" s="113">
        <v>147</v>
      </c>
      <c r="B154" s="114"/>
      <c r="C154" s="100">
        <f t="shared" si="13"/>
        <v>0</v>
      </c>
      <c r="D154" s="115"/>
      <c r="E154" s="116"/>
      <c r="F154" s="117"/>
      <c r="G154" s="118"/>
      <c r="H154" s="116"/>
      <c r="I154" s="119"/>
      <c r="J154" s="117"/>
      <c r="K154" s="120"/>
      <c r="L154" s="117"/>
      <c r="M154" s="116"/>
      <c r="N154" s="109">
        <f t="shared" si="10"/>
        <v>0</v>
      </c>
      <c r="O154" s="109">
        <f t="shared" si="11"/>
        <v>0</v>
      </c>
      <c r="P154" s="109">
        <f t="shared" si="12"/>
        <v>0</v>
      </c>
      <c r="Q154" s="387"/>
      <c r="R154" s="388"/>
      <c r="S154" s="388"/>
      <c r="T154" s="388"/>
      <c r="U154" s="388"/>
      <c r="V154" s="389"/>
      <c r="W154" s="389"/>
      <c r="X154" s="394"/>
      <c r="Y154" s="391"/>
      <c r="Z154" s="392"/>
      <c r="AA154" s="393"/>
      <c r="AB154" s="110">
        <f t="shared" si="14"/>
        <v>0</v>
      </c>
      <c r="AC154" s="111"/>
      <c r="AD154" s="111"/>
      <c r="AE154" s="405"/>
      <c r="AF154" s="387"/>
      <c r="AG154" s="388"/>
      <c r="AH154" s="406"/>
      <c r="AI154" s="389"/>
      <c r="AJ154" s="407"/>
    </row>
    <row r="155" spans="1:36" s="112" customFormat="1" x14ac:dyDescent="0.25">
      <c r="A155" s="113">
        <v>148</v>
      </c>
      <c r="B155" s="114"/>
      <c r="C155" s="100">
        <f t="shared" si="13"/>
        <v>0</v>
      </c>
      <c r="D155" s="115"/>
      <c r="E155" s="116"/>
      <c r="F155" s="117"/>
      <c r="G155" s="118"/>
      <c r="H155" s="116"/>
      <c r="I155" s="119"/>
      <c r="J155" s="117"/>
      <c r="K155" s="120"/>
      <c r="L155" s="117"/>
      <c r="M155" s="116"/>
      <c r="N155" s="109">
        <f t="shared" si="10"/>
        <v>0</v>
      </c>
      <c r="O155" s="109">
        <f t="shared" si="11"/>
        <v>0</v>
      </c>
      <c r="P155" s="109">
        <f t="shared" si="12"/>
        <v>0</v>
      </c>
      <c r="Q155" s="387"/>
      <c r="R155" s="388"/>
      <c r="S155" s="388"/>
      <c r="T155" s="388"/>
      <c r="U155" s="388"/>
      <c r="V155" s="389"/>
      <c r="W155" s="389"/>
      <c r="X155" s="394"/>
      <c r="Y155" s="391"/>
      <c r="Z155" s="392"/>
      <c r="AA155" s="393"/>
      <c r="AB155" s="110">
        <f t="shared" si="14"/>
        <v>0</v>
      </c>
      <c r="AC155" s="111"/>
      <c r="AD155" s="111"/>
      <c r="AE155" s="405"/>
      <c r="AF155" s="387"/>
      <c r="AG155" s="388"/>
      <c r="AH155" s="406"/>
      <c r="AI155" s="389"/>
      <c r="AJ155" s="407"/>
    </row>
    <row r="156" spans="1:36" s="112" customFormat="1" x14ac:dyDescent="0.25">
      <c r="A156" s="113">
        <v>149</v>
      </c>
      <c r="B156" s="114"/>
      <c r="C156" s="100">
        <f t="shared" si="13"/>
        <v>0</v>
      </c>
      <c r="D156" s="115"/>
      <c r="E156" s="116"/>
      <c r="F156" s="117"/>
      <c r="G156" s="118"/>
      <c r="H156" s="116"/>
      <c r="I156" s="119"/>
      <c r="J156" s="117"/>
      <c r="K156" s="120"/>
      <c r="L156" s="117"/>
      <c r="M156" s="116"/>
      <c r="N156" s="109">
        <f t="shared" si="10"/>
        <v>0</v>
      </c>
      <c r="O156" s="109">
        <f t="shared" si="11"/>
        <v>0</v>
      </c>
      <c r="P156" s="109">
        <f t="shared" si="12"/>
        <v>0</v>
      </c>
      <c r="Q156" s="387"/>
      <c r="R156" s="388"/>
      <c r="S156" s="388"/>
      <c r="T156" s="388"/>
      <c r="U156" s="388"/>
      <c r="V156" s="389"/>
      <c r="W156" s="389"/>
      <c r="X156" s="394"/>
      <c r="Y156" s="391"/>
      <c r="Z156" s="392"/>
      <c r="AA156" s="393"/>
      <c r="AB156" s="110">
        <f t="shared" si="14"/>
        <v>0</v>
      </c>
      <c r="AC156" s="111"/>
      <c r="AD156" s="111"/>
      <c r="AE156" s="405"/>
      <c r="AF156" s="387"/>
      <c r="AG156" s="388"/>
      <c r="AH156" s="406"/>
      <c r="AI156" s="389"/>
      <c r="AJ156" s="407"/>
    </row>
    <row r="157" spans="1:36" s="112" customFormat="1" x14ac:dyDescent="0.25">
      <c r="A157" s="113">
        <v>150</v>
      </c>
      <c r="B157" s="114"/>
      <c r="C157" s="100">
        <f t="shared" si="13"/>
        <v>0</v>
      </c>
      <c r="D157" s="115"/>
      <c r="E157" s="116"/>
      <c r="F157" s="117"/>
      <c r="G157" s="118"/>
      <c r="H157" s="116"/>
      <c r="I157" s="119"/>
      <c r="J157" s="117"/>
      <c r="K157" s="120"/>
      <c r="L157" s="117"/>
      <c r="M157" s="116"/>
      <c r="N157" s="109">
        <f t="shared" si="10"/>
        <v>0</v>
      </c>
      <c r="O157" s="109">
        <f t="shared" si="11"/>
        <v>0</v>
      </c>
      <c r="P157" s="109">
        <f t="shared" si="12"/>
        <v>0</v>
      </c>
      <c r="Q157" s="387"/>
      <c r="R157" s="388"/>
      <c r="S157" s="388"/>
      <c r="T157" s="388"/>
      <c r="U157" s="388"/>
      <c r="V157" s="389"/>
      <c r="W157" s="389"/>
      <c r="X157" s="394"/>
      <c r="Y157" s="391"/>
      <c r="Z157" s="392"/>
      <c r="AA157" s="393"/>
      <c r="AB157" s="110">
        <f t="shared" si="14"/>
        <v>0</v>
      </c>
      <c r="AC157" s="111"/>
      <c r="AD157" s="111"/>
      <c r="AE157" s="405"/>
      <c r="AF157" s="387"/>
      <c r="AG157" s="388"/>
      <c r="AH157" s="406"/>
      <c r="AI157" s="389"/>
      <c r="AJ157" s="407"/>
    </row>
    <row r="158" spans="1:36" s="112" customFormat="1" x14ac:dyDescent="0.25">
      <c r="A158" s="113">
        <v>151</v>
      </c>
      <c r="B158" s="114"/>
      <c r="C158" s="100">
        <f t="shared" si="13"/>
        <v>0</v>
      </c>
      <c r="D158" s="115"/>
      <c r="E158" s="116"/>
      <c r="F158" s="117"/>
      <c r="G158" s="118"/>
      <c r="H158" s="116"/>
      <c r="I158" s="119"/>
      <c r="J158" s="117"/>
      <c r="K158" s="120"/>
      <c r="L158" s="117"/>
      <c r="M158" s="116"/>
      <c r="N158" s="109">
        <f t="shared" si="10"/>
        <v>0</v>
      </c>
      <c r="O158" s="109">
        <f t="shared" si="11"/>
        <v>0</v>
      </c>
      <c r="P158" s="109">
        <f t="shared" si="12"/>
        <v>0</v>
      </c>
      <c r="Q158" s="387"/>
      <c r="R158" s="388"/>
      <c r="S158" s="388"/>
      <c r="T158" s="388"/>
      <c r="U158" s="388"/>
      <c r="V158" s="389"/>
      <c r="W158" s="389"/>
      <c r="X158" s="394"/>
      <c r="Y158" s="391"/>
      <c r="Z158" s="392"/>
      <c r="AA158" s="393"/>
      <c r="AB158" s="110">
        <f t="shared" si="14"/>
        <v>0</v>
      </c>
      <c r="AC158" s="111"/>
      <c r="AD158" s="111"/>
      <c r="AE158" s="405"/>
      <c r="AF158" s="387"/>
      <c r="AG158" s="388"/>
      <c r="AH158" s="406"/>
      <c r="AI158" s="389"/>
      <c r="AJ158" s="407"/>
    </row>
    <row r="159" spans="1:36" s="112" customFormat="1" x14ac:dyDescent="0.25">
      <c r="A159" s="113">
        <v>152</v>
      </c>
      <c r="B159" s="114"/>
      <c r="C159" s="100">
        <f t="shared" si="13"/>
        <v>0</v>
      </c>
      <c r="D159" s="115"/>
      <c r="E159" s="116"/>
      <c r="F159" s="117"/>
      <c r="G159" s="118"/>
      <c r="H159" s="116"/>
      <c r="I159" s="119"/>
      <c r="J159" s="117"/>
      <c r="K159" s="120"/>
      <c r="L159" s="117"/>
      <c r="M159" s="116"/>
      <c r="N159" s="109">
        <f t="shared" si="10"/>
        <v>0</v>
      </c>
      <c r="O159" s="109">
        <f t="shared" si="11"/>
        <v>0</v>
      </c>
      <c r="P159" s="109">
        <f t="shared" si="12"/>
        <v>0</v>
      </c>
      <c r="Q159" s="387"/>
      <c r="R159" s="388"/>
      <c r="S159" s="388"/>
      <c r="T159" s="388"/>
      <c r="U159" s="388"/>
      <c r="V159" s="389"/>
      <c r="W159" s="389"/>
      <c r="X159" s="394"/>
      <c r="Y159" s="391"/>
      <c r="Z159" s="392"/>
      <c r="AA159" s="393"/>
      <c r="AB159" s="110">
        <f t="shared" si="14"/>
        <v>0</v>
      </c>
      <c r="AC159" s="111"/>
      <c r="AD159" s="111"/>
      <c r="AE159" s="405"/>
      <c r="AF159" s="387"/>
      <c r="AG159" s="388"/>
      <c r="AH159" s="406"/>
      <c r="AI159" s="389"/>
      <c r="AJ159" s="407"/>
    </row>
    <row r="160" spans="1:36" s="112" customFormat="1" x14ac:dyDescent="0.25">
      <c r="A160" s="113">
        <v>153</v>
      </c>
      <c r="B160" s="114"/>
      <c r="C160" s="100">
        <f t="shared" si="13"/>
        <v>0</v>
      </c>
      <c r="D160" s="115"/>
      <c r="E160" s="116"/>
      <c r="F160" s="117"/>
      <c r="G160" s="118"/>
      <c r="H160" s="116"/>
      <c r="I160" s="119"/>
      <c r="J160" s="117"/>
      <c r="K160" s="120"/>
      <c r="L160" s="117"/>
      <c r="M160" s="116"/>
      <c r="N160" s="109">
        <f t="shared" si="10"/>
        <v>0</v>
      </c>
      <c r="O160" s="109">
        <f t="shared" si="11"/>
        <v>0</v>
      </c>
      <c r="P160" s="109">
        <f t="shared" si="12"/>
        <v>0</v>
      </c>
      <c r="Q160" s="387"/>
      <c r="R160" s="388"/>
      <c r="S160" s="388"/>
      <c r="T160" s="388"/>
      <c r="U160" s="388"/>
      <c r="V160" s="389"/>
      <c r="W160" s="389"/>
      <c r="X160" s="394"/>
      <c r="Y160" s="391"/>
      <c r="Z160" s="392"/>
      <c r="AA160" s="393"/>
      <c r="AB160" s="110">
        <f t="shared" si="14"/>
        <v>0</v>
      </c>
      <c r="AC160" s="111"/>
      <c r="AD160" s="111"/>
      <c r="AE160" s="405"/>
      <c r="AF160" s="387"/>
      <c r="AG160" s="388"/>
      <c r="AH160" s="406"/>
      <c r="AI160" s="389"/>
      <c r="AJ160" s="407"/>
    </row>
    <row r="161" spans="1:36" s="112" customFormat="1" x14ac:dyDescent="0.25">
      <c r="A161" s="113">
        <v>154</v>
      </c>
      <c r="B161" s="114"/>
      <c r="C161" s="100">
        <f t="shared" si="13"/>
        <v>0</v>
      </c>
      <c r="D161" s="115"/>
      <c r="E161" s="116"/>
      <c r="F161" s="117"/>
      <c r="G161" s="118"/>
      <c r="H161" s="116"/>
      <c r="I161" s="119"/>
      <c r="J161" s="117"/>
      <c r="K161" s="120"/>
      <c r="L161" s="117"/>
      <c r="M161" s="116"/>
      <c r="N161" s="109">
        <f t="shared" si="10"/>
        <v>0</v>
      </c>
      <c r="O161" s="109">
        <f t="shared" si="11"/>
        <v>0</v>
      </c>
      <c r="P161" s="109">
        <f t="shared" si="12"/>
        <v>0</v>
      </c>
      <c r="Q161" s="387"/>
      <c r="R161" s="388"/>
      <c r="S161" s="388"/>
      <c r="T161" s="388"/>
      <c r="U161" s="388"/>
      <c r="V161" s="389"/>
      <c r="W161" s="389"/>
      <c r="X161" s="394"/>
      <c r="Y161" s="391"/>
      <c r="Z161" s="392"/>
      <c r="AA161" s="393"/>
      <c r="AB161" s="110">
        <f t="shared" si="14"/>
        <v>0</v>
      </c>
      <c r="AC161" s="111"/>
      <c r="AD161" s="111"/>
      <c r="AE161" s="405"/>
      <c r="AF161" s="387"/>
      <c r="AG161" s="388"/>
      <c r="AH161" s="406"/>
      <c r="AI161" s="389"/>
      <c r="AJ161" s="407"/>
    </row>
    <row r="162" spans="1:36" s="112" customFormat="1" x14ac:dyDescent="0.25">
      <c r="A162" s="113">
        <v>155</v>
      </c>
      <c r="B162" s="114"/>
      <c r="C162" s="100">
        <f t="shared" si="13"/>
        <v>0</v>
      </c>
      <c r="D162" s="115"/>
      <c r="E162" s="116"/>
      <c r="F162" s="117"/>
      <c r="G162" s="118"/>
      <c r="H162" s="116"/>
      <c r="I162" s="119"/>
      <c r="J162" s="117"/>
      <c r="K162" s="120"/>
      <c r="L162" s="117"/>
      <c r="M162" s="116"/>
      <c r="N162" s="109">
        <f t="shared" si="10"/>
        <v>0</v>
      </c>
      <c r="O162" s="109">
        <f t="shared" si="11"/>
        <v>0</v>
      </c>
      <c r="P162" s="109">
        <f t="shared" si="12"/>
        <v>0</v>
      </c>
      <c r="Q162" s="387"/>
      <c r="R162" s="388"/>
      <c r="S162" s="388"/>
      <c r="T162" s="388"/>
      <c r="U162" s="388"/>
      <c r="V162" s="389"/>
      <c r="W162" s="389"/>
      <c r="X162" s="394"/>
      <c r="Y162" s="391"/>
      <c r="Z162" s="392"/>
      <c r="AA162" s="393"/>
      <c r="AB162" s="110">
        <f t="shared" si="14"/>
        <v>0</v>
      </c>
      <c r="AC162" s="111"/>
      <c r="AD162" s="111"/>
      <c r="AE162" s="405"/>
      <c r="AF162" s="387"/>
      <c r="AG162" s="388"/>
      <c r="AH162" s="406"/>
      <c r="AI162" s="389"/>
      <c r="AJ162" s="407"/>
    </row>
    <row r="163" spans="1:36" s="112" customFormat="1" x14ac:dyDescent="0.25">
      <c r="A163" s="113">
        <v>156</v>
      </c>
      <c r="B163" s="114"/>
      <c r="C163" s="100">
        <f t="shared" si="13"/>
        <v>0</v>
      </c>
      <c r="D163" s="115"/>
      <c r="E163" s="116"/>
      <c r="F163" s="117"/>
      <c r="G163" s="118"/>
      <c r="H163" s="116"/>
      <c r="I163" s="119"/>
      <c r="J163" s="117"/>
      <c r="K163" s="120"/>
      <c r="L163" s="117"/>
      <c r="M163" s="116"/>
      <c r="N163" s="109">
        <f t="shared" si="10"/>
        <v>0</v>
      </c>
      <c r="O163" s="109">
        <f t="shared" si="11"/>
        <v>0</v>
      </c>
      <c r="P163" s="109">
        <f t="shared" si="12"/>
        <v>0</v>
      </c>
      <c r="Q163" s="387"/>
      <c r="R163" s="388"/>
      <c r="S163" s="388"/>
      <c r="T163" s="388"/>
      <c r="U163" s="388"/>
      <c r="V163" s="389"/>
      <c r="W163" s="389"/>
      <c r="X163" s="394"/>
      <c r="Y163" s="391"/>
      <c r="Z163" s="392"/>
      <c r="AA163" s="393"/>
      <c r="AB163" s="110">
        <f t="shared" si="14"/>
        <v>0</v>
      </c>
      <c r="AC163" s="111"/>
      <c r="AD163" s="111"/>
      <c r="AE163" s="405"/>
      <c r="AF163" s="387"/>
      <c r="AG163" s="388"/>
      <c r="AH163" s="406"/>
      <c r="AI163" s="389"/>
      <c r="AJ163" s="407"/>
    </row>
    <row r="164" spans="1:36" s="112" customFormat="1" x14ac:dyDescent="0.25">
      <c r="A164" s="113">
        <v>157</v>
      </c>
      <c r="B164" s="114"/>
      <c r="C164" s="100">
        <f t="shared" si="13"/>
        <v>0</v>
      </c>
      <c r="D164" s="115"/>
      <c r="E164" s="116"/>
      <c r="F164" s="117"/>
      <c r="G164" s="118"/>
      <c r="H164" s="116"/>
      <c r="I164" s="119"/>
      <c r="J164" s="117"/>
      <c r="K164" s="120"/>
      <c r="L164" s="117"/>
      <c r="M164" s="116"/>
      <c r="N164" s="109">
        <f t="shared" si="10"/>
        <v>0</v>
      </c>
      <c r="O164" s="109">
        <f t="shared" si="11"/>
        <v>0</v>
      </c>
      <c r="P164" s="109">
        <f t="shared" si="12"/>
        <v>0</v>
      </c>
      <c r="Q164" s="387"/>
      <c r="R164" s="388"/>
      <c r="S164" s="388"/>
      <c r="T164" s="388"/>
      <c r="U164" s="388"/>
      <c r="V164" s="389"/>
      <c r="W164" s="389"/>
      <c r="X164" s="394"/>
      <c r="Y164" s="391"/>
      <c r="Z164" s="392"/>
      <c r="AA164" s="393"/>
      <c r="AB164" s="110">
        <f t="shared" si="14"/>
        <v>0</v>
      </c>
      <c r="AC164" s="111"/>
      <c r="AD164" s="111"/>
      <c r="AE164" s="405"/>
      <c r="AF164" s="387"/>
      <c r="AG164" s="388"/>
      <c r="AH164" s="406"/>
      <c r="AI164" s="389"/>
      <c r="AJ164" s="407"/>
    </row>
    <row r="165" spans="1:36" s="112" customFormat="1" x14ac:dyDescent="0.25">
      <c r="A165" s="113">
        <v>158</v>
      </c>
      <c r="B165" s="114"/>
      <c r="C165" s="100">
        <f t="shared" si="13"/>
        <v>0</v>
      </c>
      <c r="D165" s="115"/>
      <c r="E165" s="116"/>
      <c r="F165" s="117"/>
      <c r="G165" s="118"/>
      <c r="H165" s="116"/>
      <c r="I165" s="119"/>
      <c r="J165" s="117"/>
      <c r="K165" s="120"/>
      <c r="L165" s="117"/>
      <c r="M165" s="116"/>
      <c r="N165" s="109">
        <f t="shared" si="10"/>
        <v>0</v>
      </c>
      <c r="O165" s="109">
        <f t="shared" si="11"/>
        <v>0</v>
      </c>
      <c r="P165" s="109">
        <f t="shared" si="12"/>
        <v>0</v>
      </c>
      <c r="Q165" s="387"/>
      <c r="R165" s="388"/>
      <c r="S165" s="388"/>
      <c r="T165" s="388"/>
      <c r="U165" s="388"/>
      <c r="V165" s="389"/>
      <c r="W165" s="389"/>
      <c r="X165" s="394"/>
      <c r="Y165" s="391"/>
      <c r="Z165" s="392"/>
      <c r="AA165" s="393"/>
      <c r="AB165" s="110">
        <f t="shared" si="14"/>
        <v>0</v>
      </c>
      <c r="AC165" s="111"/>
      <c r="AD165" s="111"/>
      <c r="AE165" s="405"/>
      <c r="AF165" s="387"/>
      <c r="AG165" s="388"/>
      <c r="AH165" s="406"/>
      <c r="AI165" s="389"/>
      <c r="AJ165" s="407"/>
    </row>
    <row r="166" spans="1:36" s="112" customFormat="1" x14ac:dyDescent="0.25">
      <c r="A166" s="113">
        <v>159</v>
      </c>
      <c r="B166" s="114"/>
      <c r="C166" s="100">
        <f t="shared" si="13"/>
        <v>0</v>
      </c>
      <c r="D166" s="115"/>
      <c r="E166" s="116"/>
      <c r="F166" s="117"/>
      <c r="G166" s="118"/>
      <c r="H166" s="116"/>
      <c r="I166" s="119"/>
      <c r="J166" s="117"/>
      <c r="K166" s="120"/>
      <c r="L166" s="117"/>
      <c r="M166" s="116"/>
      <c r="N166" s="109">
        <f t="shared" si="10"/>
        <v>0</v>
      </c>
      <c r="O166" s="109">
        <f t="shared" si="11"/>
        <v>0</v>
      </c>
      <c r="P166" s="109">
        <f t="shared" si="12"/>
        <v>0</v>
      </c>
      <c r="Q166" s="387"/>
      <c r="R166" s="388"/>
      <c r="S166" s="388"/>
      <c r="T166" s="388"/>
      <c r="U166" s="388"/>
      <c r="V166" s="389"/>
      <c r="W166" s="389"/>
      <c r="X166" s="394"/>
      <c r="Y166" s="391"/>
      <c r="Z166" s="392"/>
      <c r="AA166" s="393"/>
      <c r="AB166" s="110">
        <f t="shared" si="14"/>
        <v>0</v>
      </c>
      <c r="AC166" s="111"/>
      <c r="AD166" s="111"/>
      <c r="AE166" s="405"/>
      <c r="AF166" s="387"/>
      <c r="AG166" s="388"/>
      <c r="AH166" s="406"/>
      <c r="AI166" s="389"/>
      <c r="AJ166" s="407"/>
    </row>
    <row r="167" spans="1:36" s="112" customFormat="1" x14ac:dyDescent="0.25">
      <c r="A167" s="113">
        <v>160</v>
      </c>
      <c r="B167" s="114"/>
      <c r="C167" s="100">
        <f t="shared" si="13"/>
        <v>0</v>
      </c>
      <c r="D167" s="115"/>
      <c r="E167" s="116"/>
      <c r="F167" s="117"/>
      <c r="G167" s="118"/>
      <c r="H167" s="116"/>
      <c r="I167" s="119"/>
      <c r="J167" s="117"/>
      <c r="K167" s="120"/>
      <c r="L167" s="117"/>
      <c r="M167" s="116"/>
      <c r="N167" s="109">
        <f t="shared" si="10"/>
        <v>0</v>
      </c>
      <c r="O167" s="109">
        <f t="shared" si="11"/>
        <v>0</v>
      </c>
      <c r="P167" s="109">
        <f t="shared" si="12"/>
        <v>0</v>
      </c>
      <c r="Q167" s="387"/>
      <c r="R167" s="388"/>
      <c r="S167" s="388"/>
      <c r="T167" s="388"/>
      <c r="U167" s="388"/>
      <c r="V167" s="389"/>
      <c r="W167" s="389"/>
      <c r="X167" s="394"/>
      <c r="Y167" s="391"/>
      <c r="Z167" s="392"/>
      <c r="AA167" s="393"/>
      <c r="AB167" s="110">
        <f t="shared" si="14"/>
        <v>0</v>
      </c>
      <c r="AC167" s="111"/>
      <c r="AD167" s="111"/>
      <c r="AE167" s="405"/>
      <c r="AF167" s="387"/>
      <c r="AG167" s="388"/>
      <c r="AH167" s="406"/>
      <c r="AI167" s="389"/>
      <c r="AJ167" s="407"/>
    </row>
    <row r="168" spans="1:36" s="112" customFormat="1" x14ac:dyDescent="0.25">
      <c r="A168" s="113">
        <v>161</v>
      </c>
      <c r="B168" s="114"/>
      <c r="C168" s="100">
        <f t="shared" si="13"/>
        <v>0</v>
      </c>
      <c r="D168" s="115"/>
      <c r="E168" s="116"/>
      <c r="F168" s="117"/>
      <c r="G168" s="118"/>
      <c r="H168" s="116"/>
      <c r="I168" s="119"/>
      <c r="J168" s="117"/>
      <c r="K168" s="120"/>
      <c r="L168" s="117"/>
      <c r="M168" s="116"/>
      <c r="N168" s="109">
        <f t="shared" si="10"/>
        <v>0</v>
      </c>
      <c r="O168" s="109">
        <f t="shared" si="11"/>
        <v>0</v>
      </c>
      <c r="P168" s="109">
        <f t="shared" si="12"/>
        <v>0</v>
      </c>
      <c r="Q168" s="387"/>
      <c r="R168" s="388"/>
      <c r="S168" s="388"/>
      <c r="T168" s="388"/>
      <c r="U168" s="388"/>
      <c r="V168" s="389"/>
      <c r="W168" s="389"/>
      <c r="X168" s="394"/>
      <c r="Y168" s="391"/>
      <c r="Z168" s="392"/>
      <c r="AA168" s="393"/>
      <c r="AB168" s="110">
        <f t="shared" si="14"/>
        <v>0</v>
      </c>
      <c r="AC168" s="111"/>
      <c r="AD168" s="111"/>
      <c r="AE168" s="405"/>
      <c r="AF168" s="387"/>
      <c r="AG168" s="388"/>
      <c r="AH168" s="406"/>
      <c r="AI168" s="389"/>
      <c r="AJ168" s="407"/>
    </row>
    <row r="169" spans="1:36" s="112" customFormat="1" x14ac:dyDescent="0.25">
      <c r="A169" s="113">
        <v>162</v>
      </c>
      <c r="B169" s="114"/>
      <c r="C169" s="100">
        <f t="shared" si="13"/>
        <v>0</v>
      </c>
      <c r="D169" s="115"/>
      <c r="E169" s="116"/>
      <c r="F169" s="117"/>
      <c r="G169" s="118"/>
      <c r="H169" s="116"/>
      <c r="I169" s="119"/>
      <c r="J169" s="117"/>
      <c r="K169" s="120"/>
      <c r="L169" s="117"/>
      <c r="M169" s="116"/>
      <c r="N169" s="109">
        <f t="shared" si="10"/>
        <v>0</v>
      </c>
      <c r="O169" s="109">
        <f t="shared" si="11"/>
        <v>0</v>
      </c>
      <c r="P169" s="109">
        <f t="shared" si="12"/>
        <v>0</v>
      </c>
      <c r="Q169" s="387"/>
      <c r="R169" s="388"/>
      <c r="S169" s="388"/>
      <c r="T169" s="388"/>
      <c r="U169" s="388"/>
      <c r="V169" s="389"/>
      <c r="W169" s="389"/>
      <c r="X169" s="394"/>
      <c r="Y169" s="391"/>
      <c r="Z169" s="392"/>
      <c r="AA169" s="393"/>
      <c r="AB169" s="110">
        <f t="shared" si="14"/>
        <v>0</v>
      </c>
      <c r="AC169" s="111"/>
      <c r="AD169" s="111"/>
      <c r="AE169" s="405"/>
      <c r="AF169" s="387"/>
      <c r="AG169" s="388"/>
      <c r="AH169" s="406"/>
      <c r="AI169" s="389"/>
      <c r="AJ169" s="407"/>
    </row>
    <row r="170" spans="1:36" s="112" customFormat="1" x14ac:dyDescent="0.25">
      <c r="A170" s="113">
        <v>163</v>
      </c>
      <c r="B170" s="114"/>
      <c r="C170" s="100">
        <f t="shared" si="13"/>
        <v>0</v>
      </c>
      <c r="D170" s="115"/>
      <c r="E170" s="116"/>
      <c r="F170" s="117"/>
      <c r="G170" s="118"/>
      <c r="H170" s="116"/>
      <c r="I170" s="119"/>
      <c r="J170" s="117"/>
      <c r="K170" s="120"/>
      <c r="L170" s="117"/>
      <c r="M170" s="116"/>
      <c r="N170" s="109">
        <f t="shared" si="10"/>
        <v>0</v>
      </c>
      <c r="O170" s="109">
        <f t="shared" si="11"/>
        <v>0</v>
      </c>
      <c r="P170" s="109">
        <f t="shared" si="12"/>
        <v>0</v>
      </c>
      <c r="Q170" s="387"/>
      <c r="R170" s="388"/>
      <c r="S170" s="388"/>
      <c r="T170" s="388"/>
      <c r="U170" s="388"/>
      <c r="V170" s="389"/>
      <c r="W170" s="389"/>
      <c r="X170" s="394"/>
      <c r="Y170" s="391"/>
      <c r="Z170" s="392"/>
      <c r="AA170" s="393"/>
      <c r="AB170" s="110">
        <f t="shared" si="14"/>
        <v>0</v>
      </c>
      <c r="AC170" s="111"/>
      <c r="AD170" s="111"/>
      <c r="AE170" s="405"/>
      <c r="AF170" s="387"/>
      <c r="AG170" s="388"/>
      <c r="AH170" s="406"/>
      <c r="AI170" s="389"/>
      <c r="AJ170" s="407"/>
    </row>
    <row r="171" spans="1:36" s="112" customFormat="1" x14ac:dyDescent="0.25">
      <c r="A171" s="113">
        <v>164</v>
      </c>
      <c r="B171" s="114"/>
      <c r="C171" s="100">
        <f t="shared" si="13"/>
        <v>0</v>
      </c>
      <c r="D171" s="115"/>
      <c r="E171" s="116"/>
      <c r="F171" s="117"/>
      <c r="G171" s="118"/>
      <c r="H171" s="116"/>
      <c r="I171" s="119"/>
      <c r="J171" s="117"/>
      <c r="K171" s="120"/>
      <c r="L171" s="117"/>
      <c r="M171" s="116"/>
      <c r="N171" s="109">
        <f t="shared" si="10"/>
        <v>0</v>
      </c>
      <c r="O171" s="109">
        <f t="shared" si="11"/>
        <v>0</v>
      </c>
      <c r="P171" s="109">
        <f t="shared" si="12"/>
        <v>0</v>
      </c>
      <c r="Q171" s="387"/>
      <c r="R171" s="388"/>
      <c r="S171" s="388"/>
      <c r="T171" s="388"/>
      <c r="U171" s="388"/>
      <c r="V171" s="389"/>
      <c r="W171" s="389"/>
      <c r="X171" s="394"/>
      <c r="Y171" s="391"/>
      <c r="Z171" s="392"/>
      <c r="AA171" s="393"/>
      <c r="AB171" s="110">
        <f t="shared" si="14"/>
        <v>0</v>
      </c>
      <c r="AC171" s="111"/>
      <c r="AD171" s="111"/>
      <c r="AE171" s="405"/>
      <c r="AF171" s="387"/>
      <c r="AG171" s="388"/>
      <c r="AH171" s="406"/>
      <c r="AI171" s="389"/>
      <c r="AJ171" s="407"/>
    </row>
    <row r="172" spans="1:36" s="112" customFormat="1" x14ac:dyDescent="0.25">
      <c r="A172" s="113">
        <v>165</v>
      </c>
      <c r="B172" s="114"/>
      <c r="C172" s="100">
        <f t="shared" si="13"/>
        <v>0</v>
      </c>
      <c r="D172" s="115"/>
      <c r="E172" s="116"/>
      <c r="F172" s="117"/>
      <c r="G172" s="118"/>
      <c r="H172" s="116"/>
      <c r="I172" s="119"/>
      <c r="J172" s="117"/>
      <c r="K172" s="120"/>
      <c r="L172" s="117"/>
      <c r="M172" s="116"/>
      <c r="N172" s="109">
        <f t="shared" si="10"/>
        <v>0</v>
      </c>
      <c r="O172" s="109">
        <f t="shared" si="11"/>
        <v>0</v>
      </c>
      <c r="P172" s="109">
        <f t="shared" si="12"/>
        <v>0</v>
      </c>
      <c r="Q172" s="387"/>
      <c r="R172" s="388"/>
      <c r="S172" s="388"/>
      <c r="T172" s="388"/>
      <c r="U172" s="388"/>
      <c r="V172" s="389"/>
      <c r="W172" s="389"/>
      <c r="X172" s="394"/>
      <c r="Y172" s="391"/>
      <c r="Z172" s="392"/>
      <c r="AA172" s="393"/>
      <c r="AB172" s="110">
        <f t="shared" si="14"/>
        <v>0</v>
      </c>
      <c r="AC172" s="111"/>
      <c r="AD172" s="111"/>
      <c r="AE172" s="405"/>
      <c r="AF172" s="387"/>
      <c r="AG172" s="388"/>
      <c r="AH172" s="406"/>
      <c r="AI172" s="389"/>
      <c r="AJ172" s="407"/>
    </row>
    <row r="173" spans="1:36" s="112" customFormat="1" x14ac:dyDescent="0.25">
      <c r="A173" s="113">
        <v>166</v>
      </c>
      <c r="B173" s="114"/>
      <c r="C173" s="100">
        <f t="shared" si="13"/>
        <v>0</v>
      </c>
      <c r="D173" s="115"/>
      <c r="E173" s="116"/>
      <c r="F173" s="117"/>
      <c r="G173" s="118"/>
      <c r="H173" s="116"/>
      <c r="I173" s="119"/>
      <c r="J173" s="117"/>
      <c r="K173" s="120"/>
      <c r="L173" s="117"/>
      <c r="M173" s="116"/>
      <c r="N173" s="109">
        <f t="shared" si="10"/>
        <v>0</v>
      </c>
      <c r="O173" s="109">
        <f t="shared" si="11"/>
        <v>0</v>
      </c>
      <c r="P173" s="109">
        <f t="shared" si="12"/>
        <v>0</v>
      </c>
      <c r="Q173" s="387"/>
      <c r="R173" s="388"/>
      <c r="S173" s="388"/>
      <c r="T173" s="388"/>
      <c r="U173" s="388"/>
      <c r="V173" s="389"/>
      <c r="W173" s="389"/>
      <c r="X173" s="394"/>
      <c r="Y173" s="391"/>
      <c r="Z173" s="392"/>
      <c r="AA173" s="393"/>
      <c r="AB173" s="110">
        <f t="shared" si="14"/>
        <v>0</v>
      </c>
      <c r="AC173" s="111"/>
      <c r="AD173" s="111"/>
      <c r="AE173" s="405"/>
      <c r="AF173" s="387"/>
      <c r="AG173" s="388"/>
      <c r="AH173" s="406"/>
      <c r="AI173" s="389"/>
      <c r="AJ173" s="407"/>
    </row>
    <row r="174" spans="1:36" s="112" customFormat="1" x14ac:dyDescent="0.25">
      <c r="A174" s="113">
        <v>167</v>
      </c>
      <c r="B174" s="114"/>
      <c r="C174" s="100">
        <f t="shared" si="13"/>
        <v>0</v>
      </c>
      <c r="D174" s="115"/>
      <c r="E174" s="116"/>
      <c r="F174" s="117"/>
      <c r="G174" s="118"/>
      <c r="H174" s="116"/>
      <c r="I174" s="119"/>
      <c r="J174" s="117"/>
      <c r="K174" s="120"/>
      <c r="L174" s="117"/>
      <c r="M174" s="116"/>
      <c r="N174" s="109">
        <f t="shared" si="10"/>
        <v>0</v>
      </c>
      <c r="O174" s="109">
        <f t="shared" si="11"/>
        <v>0</v>
      </c>
      <c r="P174" s="109">
        <f t="shared" si="12"/>
        <v>0</v>
      </c>
      <c r="Q174" s="387"/>
      <c r="R174" s="388"/>
      <c r="S174" s="388"/>
      <c r="T174" s="388"/>
      <c r="U174" s="388"/>
      <c r="V174" s="389"/>
      <c r="W174" s="389"/>
      <c r="X174" s="394"/>
      <c r="Y174" s="391"/>
      <c r="Z174" s="392"/>
      <c r="AA174" s="393"/>
      <c r="AB174" s="110">
        <f t="shared" si="14"/>
        <v>0</v>
      </c>
      <c r="AC174" s="111"/>
      <c r="AD174" s="111"/>
      <c r="AE174" s="405"/>
      <c r="AF174" s="387"/>
      <c r="AG174" s="388"/>
      <c r="AH174" s="406"/>
      <c r="AI174" s="389"/>
      <c r="AJ174" s="407"/>
    </row>
    <row r="175" spans="1:36" s="112" customFormat="1" x14ac:dyDescent="0.25">
      <c r="A175" s="113">
        <v>168</v>
      </c>
      <c r="B175" s="114"/>
      <c r="C175" s="100">
        <f t="shared" si="13"/>
        <v>0</v>
      </c>
      <c r="D175" s="115"/>
      <c r="E175" s="116"/>
      <c r="F175" s="117"/>
      <c r="G175" s="118"/>
      <c r="H175" s="116"/>
      <c r="I175" s="119"/>
      <c r="J175" s="117"/>
      <c r="K175" s="120"/>
      <c r="L175" s="117"/>
      <c r="M175" s="116"/>
      <c r="N175" s="109">
        <f t="shared" si="10"/>
        <v>0</v>
      </c>
      <c r="O175" s="109">
        <f t="shared" si="11"/>
        <v>0</v>
      </c>
      <c r="P175" s="109">
        <f t="shared" si="12"/>
        <v>0</v>
      </c>
      <c r="Q175" s="387"/>
      <c r="R175" s="388"/>
      <c r="S175" s="388"/>
      <c r="T175" s="388"/>
      <c r="U175" s="388"/>
      <c r="V175" s="389"/>
      <c r="W175" s="389"/>
      <c r="X175" s="394"/>
      <c r="Y175" s="391"/>
      <c r="Z175" s="392"/>
      <c r="AA175" s="393"/>
      <c r="AB175" s="110">
        <f t="shared" si="14"/>
        <v>0</v>
      </c>
      <c r="AC175" s="111"/>
      <c r="AD175" s="111"/>
      <c r="AE175" s="405"/>
      <c r="AF175" s="387"/>
      <c r="AG175" s="388"/>
      <c r="AH175" s="406"/>
      <c r="AI175" s="389"/>
      <c r="AJ175" s="407"/>
    </row>
    <row r="176" spans="1:36" s="112" customFormat="1" x14ac:dyDescent="0.25">
      <c r="A176" s="113">
        <v>169</v>
      </c>
      <c r="B176" s="114"/>
      <c r="C176" s="100">
        <f t="shared" si="13"/>
        <v>0</v>
      </c>
      <c r="D176" s="115"/>
      <c r="E176" s="116"/>
      <c r="F176" s="117"/>
      <c r="G176" s="118"/>
      <c r="H176" s="116"/>
      <c r="I176" s="119"/>
      <c r="J176" s="117"/>
      <c r="K176" s="120"/>
      <c r="L176" s="117"/>
      <c r="M176" s="116"/>
      <c r="N176" s="109">
        <f t="shared" si="10"/>
        <v>0</v>
      </c>
      <c r="O176" s="109">
        <f t="shared" si="11"/>
        <v>0</v>
      </c>
      <c r="P176" s="109">
        <f t="shared" si="12"/>
        <v>0</v>
      </c>
      <c r="Q176" s="387"/>
      <c r="R176" s="388"/>
      <c r="S176" s="388"/>
      <c r="T176" s="388"/>
      <c r="U176" s="388"/>
      <c r="V176" s="389"/>
      <c r="W176" s="389"/>
      <c r="X176" s="394"/>
      <c r="Y176" s="391"/>
      <c r="Z176" s="392"/>
      <c r="AA176" s="393"/>
      <c r="AB176" s="110">
        <f t="shared" si="14"/>
        <v>0</v>
      </c>
      <c r="AC176" s="111"/>
      <c r="AD176" s="111"/>
      <c r="AE176" s="405"/>
      <c r="AF176" s="387"/>
      <c r="AG176" s="388"/>
      <c r="AH176" s="406"/>
      <c r="AI176" s="389"/>
      <c r="AJ176" s="407"/>
    </row>
    <row r="177" spans="1:36" s="112" customFormat="1" x14ac:dyDescent="0.25">
      <c r="A177" s="113">
        <v>170</v>
      </c>
      <c r="B177" s="114"/>
      <c r="C177" s="100">
        <f t="shared" si="13"/>
        <v>0</v>
      </c>
      <c r="D177" s="115"/>
      <c r="E177" s="116"/>
      <c r="F177" s="117"/>
      <c r="G177" s="118"/>
      <c r="H177" s="116"/>
      <c r="I177" s="119"/>
      <c r="J177" s="117"/>
      <c r="K177" s="120"/>
      <c r="L177" s="117"/>
      <c r="M177" s="116"/>
      <c r="N177" s="109">
        <f t="shared" si="10"/>
        <v>0</v>
      </c>
      <c r="O177" s="109">
        <f t="shared" si="11"/>
        <v>0</v>
      </c>
      <c r="P177" s="109">
        <f t="shared" si="12"/>
        <v>0</v>
      </c>
      <c r="Q177" s="387"/>
      <c r="R177" s="388"/>
      <c r="S177" s="388"/>
      <c r="T177" s="388"/>
      <c r="U177" s="388"/>
      <c r="V177" s="389"/>
      <c r="W177" s="389"/>
      <c r="X177" s="394"/>
      <c r="Y177" s="391"/>
      <c r="Z177" s="392"/>
      <c r="AA177" s="393"/>
      <c r="AB177" s="110">
        <f t="shared" si="14"/>
        <v>0</v>
      </c>
      <c r="AC177" s="111"/>
      <c r="AD177" s="111"/>
      <c r="AE177" s="405"/>
      <c r="AF177" s="387"/>
      <c r="AG177" s="388"/>
      <c r="AH177" s="406"/>
      <c r="AI177" s="389"/>
      <c r="AJ177" s="407"/>
    </row>
    <row r="178" spans="1:36" s="112" customFormat="1" x14ac:dyDescent="0.25">
      <c r="A178" s="113">
        <v>171</v>
      </c>
      <c r="B178" s="114"/>
      <c r="C178" s="100">
        <f t="shared" si="13"/>
        <v>0</v>
      </c>
      <c r="D178" s="115"/>
      <c r="E178" s="116"/>
      <c r="F178" s="117"/>
      <c r="G178" s="118"/>
      <c r="H178" s="116"/>
      <c r="I178" s="119"/>
      <c r="J178" s="117"/>
      <c r="K178" s="120"/>
      <c r="L178" s="117"/>
      <c r="M178" s="116"/>
      <c r="N178" s="109">
        <f t="shared" si="10"/>
        <v>0</v>
      </c>
      <c r="O178" s="109">
        <f t="shared" si="11"/>
        <v>0</v>
      </c>
      <c r="P178" s="109">
        <f t="shared" si="12"/>
        <v>0</v>
      </c>
      <c r="Q178" s="387"/>
      <c r="R178" s="388"/>
      <c r="S178" s="388"/>
      <c r="T178" s="388"/>
      <c r="U178" s="388"/>
      <c r="V178" s="389"/>
      <c r="W178" s="389"/>
      <c r="X178" s="394"/>
      <c r="Y178" s="391"/>
      <c r="Z178" s="392"/>
      <c r="AA178" s="393"/>
      <c r="AB178" s="110">
        <f t="shared" si="14"/>
        <v>0</v>
      </c>
      <c r="AC178" s="111"/>
      <c r="AD178" s="111"/>
      <c r="AE178" s="405"/>
      <c r="AF178" s="387"/>
      <c r="AG178" s="388"/>
      <c r="AH178" s="406"/>
      <c r="AI178" s="389"/>
      <c r="AJ178" s="407"/>
    </row>
    <row r="179" spans="1:36" s="112" customFormat="1" x14ac:dyDescent="0.25">
      <c r="A179" s="113">
        <v>172</v>
      </c>
      <c r="B179" s="114"/>
      <c r="C179" s="100">
        <f t="shared" si="13"/>
        <v>0</v>
      </c>
      <c r="D179" s="115"/>
      <c r="E179" s="116"/>
      <c r="F179" s="117"/>
      <c r="G179" s="118"/>
      <c r="H179" s="116"/>
      <c r="I179" s="119"/>
      <c r="J179" s="117"/>
      <c r="K179" s="120"/>
      <c r="L179" s="117"/>
      <c r="M179" s="116"/>
      <c r="N179" s="109">
        <f t="shared" si="10"/>
        <v>0</v>
      </c>
      <c r="O179" s="109">
        <f t="shared" si="11"/>
        <v>0</v>
      </c>
      <c r="P179" s="109">
        <f t="shared" si="12"/>
        <v>0</v>
      </c>
      <c r="Q179" s="387"/>
      <c r="R179" s="388"/>
      <c r="S179" s="388"/>
      <c r="T179" s="388"/>
      <c r="U179" s="388"/>
      <c r="V179" s="389"/>
      <c r="W179" s="389"/>
      <c r="X179" s="394"/>
      <c r="Y179" s="391"/>
      <c r="Z179" s="392"/>
      <c r="AA179" s="393"/>
      <c r="AB179" s="110">
        <f t="shared" si="14"/>
        <v>0</v>
      </c>
      <c r="AC179" s="111"/>
      <c r="AD179" s="111"/>
      <c r="AE179" s="405"/>
      <c r="AF179" s="387"/>
      <c r="AG179" s="388"/>
      <c r="AH179" s="406"/>
      <c r="AI179" s="389"/>
      <c r="AJ179" s="407"/>
    </row>
    <row r="180" spans="1:36" s="112" customFormat="1" x14ac:dyDescent="0.25">
      <c r="A180" s="113">
        <v>173</v>
      </c>
      <c r="B180" s="114"/>
      <c r="C180" s="100">
        <f t="shared" si="13"/>
        <v>0</v>
      </c>
      <c r="D180" s="115"/>
      <c r="E180" s="116"/>
      <c r="F180" s="117"/>
      <c r="G180" s="118"/>
      <c r="H180" s="116"/>
      <c r="I180" s="119"/>
      <c r="J180" s="117"/>
      <c r="K180" s="120"/>
      <c r="L180" s="117"/>
      <c r="M180" s="116"/>
      <c r="N180" s="109">
        <f t="shared" si="10"/>
        <v>0</v>
      </c>
      <c r="O180" s="109">
        <f t="shared" si="11"/>
        <v>0</v>
      </c>
      <c r="P180" s="109">
        <f t="shared" si="12"/>
        <v>0</v>
      </c>
      <c r="Q180" s="387"/>
      <c r="R180" s="388"/>
      <c r="S180" s="388"/>
      <c r="T180" s="388"/>
      <c r="U180" s="388"/>
      <c r="V180" s="389"/>
      <c r="W180" s="389"/>
      <c r="X180" s="394"/>
      <c r="Y180" s="391"/>
      <c r="Z180" s="392"/>
      <c r="AA180" s="393"/>
      <c r="AB180" s="110">
        <f t="shared" si="14"/>
        <v>0</v>
      </c>
      <c r="AC180" s="111"/>
      <c r="AD180" s="111"/>
      <c r="AE180" s="405"/>
      <c r="AF180" s="387"/>
      <c r="AG180" s="388"/>
      <c r="AH180" s="406"/>
      <c r="AI180" s="389"/>
      <c r="AJ180" s="407"/>
    </row>
    <row r="181" spans="1:36" s="112" customFormat="1" x14ac:dyDescent="0.25">
      <c r="A181" s="113">
        <v>174</v>
      </c>
      <c r="B181" s="114"/>
      <c r="C181" s="100">
        <f t="shared" si="13"/>
        <v>0</v>
      </c>
      <c r="D181" s="115"/>
      <c r="E181" s="116"/>
      <c r="F181" s="117"/>
      <c r="G181" s="118"/>
      <c r="H181" s="116"/>
      <c r="I181" s="119"/>
      <c r="J181" s="117"/>
      <c r="K181" s="120"/>
      <c r="L181" s="117"/>
      <c r="M181" s="116"/>
      <c r="N181" s="109">
        <f t="shared" si="10"/>
        <v>0</v>
      </c>
      <c r="O181" s="109">
        <f t="shared" si="11"/>
        <v>0</v>
      </c>
      <c r="P181" s="109">
        <f t="shared" si="12"/>
        <v>0</v>
      </c>
      <c r="Q181" s="387"/>
      <c r="R181" s="388"/>
      <c r="S181" s="388"/>
      <c r="T181" s="388"/>
      <c r="U181" s="388"/>
      <c r="V181" s="389"/>
      <c r="W181" s="389"/>
      <c r="X181" s="394"/>
      <c r="Y181" s="391"/>
      <c r="Z181" s="392"/>
      <c r="AA181" s="393"/>
      <c r="AB181" s="110">
        <f t="shared" si="14"/>
        <v>0</v>
      </c>
      <c r="AC181" s="111"/>
      <c r="AD181" s="111"/>
      <c r="AE181" s="405"/>
      <c r="AF181" s="387"/>
      <c r="AG181" s="388"/>
      <c r="AH181" s="406"/>
      <c r="AI181" s="389"/>
      <c r="AJ181" s="407"/>
    </row>
    <row r="182" spans="1:36" s="112" customFormat="1" x14ac:dyDescent="0.25">
      <c r="A182" s="113">
        <v>175</v>
      </c>
      <c r="B182" s="114"/>
      <c r="C182" s="100">
        <f t="shared" si="13"/>
        <v>0</v>
      </c>
      <c r="D182" s="115"/>
      <c r="E182" s="116"/>
      <c r="F182" s="117"/>
      <c r="G182" s="118"/>
      <c r="H182" s="116"/>
      <c r="I182" s="119"/>
      <c r="J182" s="117"/>
      <c r="K182" s="120"/>
      <c r="L182" s="117"/>
      <c r="M182" s="116"/>
      <c r="N182" s="109">
        <f t="shared" si="10"/>
        <v>0</v>
      </c>
      <c r="O182" s="109">
        <f t="shared" si="11"/>
        <v>0</v>
      </c>
      <c r="P182" s="109">
        <f t="shared" si="12"/>
        <v>0</v>
      </c>
      <c r="Q182" s="387"/>
      <c r="R182" s="388"/>
      <c r="S182" s="388"/>
      <c r="T182" s="388"/>
      <c r="U182" s="388"/>
      <c r="V182" s="389"/>
      <c r="W182" s="389"/>
      <c r="X182" s="394"/>
      <c r="Y182" s="391"/>
      <c r="Z182" s="392"/>
      <c r="AA182" s="393"/>
      <c r="AB182" s="110">
        <f t="shared" si="14"/>
        <v>0</v>
      </c>
      <c r="AC182" s="111"/>
      <c r="AD182" s="111"/>
      <c r="AE182" s="405"/>
      <c r="AF182" s="387"/>
      <c r="AG182" s="388"/>
      <c r="AH182" s="406"/>
      <c r="AI182" s="389"/>
      <c r="AJ182" s="407"/>
    </row>
    <row r="183" spans="1:36" s="112" customFormat="1" x14ac:dyDescent="0.25">
      <c r="A183" s="113">
        <v>176</v>
      </c>
      <c r="B183" s="114"/>
      <c r="C183" s="100">
        <f t="shared" si="13"/>
        <v>0</v>
      </c>
      <c r="D183" s="115"/>
      <c r="E183" s="116"/>
      <c r="F183" s="117"/>
      <c r="G183" s="118"/>
      <c r="H183" s="116"/>
      <c r="I183" s="119"/>
      <c r="J183" s="117"/>
      <c r="K183" s="120"/>
      <c r="L183" s="117"/>
      <c r="M183" s="116"/>
      <c r="N183" s="109">
        <f t="shared" si="10"/>
        <v>0</v>
      </c>
      <c r="O183" s="109">
        <f t="shared" si="11"/>
        <v>0</v>
      </c>
      <c r="P183" s="109">
        <f t="shared" si="12"/>
        <v>0</v>
      </c>
      <c r="Q183" s="387"/>
      <c r="R183" s="388"/>
      <c r="S183" s="388"/>
      <c r="T183" s="388"/>
      <c r="U183" s="388"/>
      <c r="V183" s="389"/>
      <c r="W183" s="389"/>
      <c r="X183" s="394"/>
      <c r="Y183" s="391"/>
      <c r="Z183" s="392"/>
      <c r="AA183" s="393"/>
      <c r="AB183" s="110">
        <f t="shared" si="14"/>
        <v>0</v>
      </c>
      <c r="AC183" s="111"/>
      <c r="AD183" s="111"/>
      <c r="AE183" s="405"/>
      <c r="AF183" s="387"/>
      <c r="AG183" s="388"/>
      <c r="AH183" s="406"/>
      <c r="AI183" s="389"/>
      <c r="AJ183" s="407"/>
    </row>
    <row r="184" spans="1:36" s="112" customFormat="1" x14ac:dyDescent="0.25">
      <c r="A184" s="113">
        <v>177</v>
      </c>
      <c r="B184" s="114"/>
      <c r="C184" s="100">
        <f t="shared" si="13"/>
        <v>0</v>
      </c>
      <c r="D184" s="115"/>
      <c r="E184" s="116"/>
      <c r="F184" s="117"/>
      <c r="G184" s="118"/>
      <c r="H184" s="116"/>
      <c r="I184" s="119"/>
      <c r="J184" s="117"/>
      <c r="K184" s="120"/>
      <c r="L184" s="117"/>
      <c r="M184" s="116"/>
      <c r="N184" s="109">
        <f t="shared" si="10"/>
        <v>0</v>
      </c>
      <c r="O184" s="109">
        <f t="shared" si="11"/>
        <v>0</v>
      </c>
      <c r="P184" s="109">
        <f t="shared" si="12"/>
        <v>0</v>
      </c>
      <c r="Q184" s="387"/>
      <c r="R184" s="388"/>
      <c r="S184" s="388"/>
      <c r="T184" s="388"/>
      <c r="U184" s="388"/>
      <c r="V184" s="389"/>
      <c r="W184" s="389"/>
      <c r="X184" s="394"/>
      <c r="Y184" s="391"/>
      <c r="Z184" s="392"/>
      <c r="AA184" s="393"/>
      <c r="AB184" s="110">
        <f t="shared" si="14"/>
        <v>0</v>
      </c>
      <c r="AC184" s="111"/>
      <c r="AD184" s="111"/>
      <c r="AE184" s="405"/>
      <c r="AF184" s="387"/>
      <c r="AG184" s="388"/>
      <c r="AH184" s="406"/>
      <c r="AI184" s="389"/>
      <c r="AJ184" s="407"/>
    </row>
    <row r="185" spans="1:36" s="112" customFormat="1" x14ac:dyDescent="0.25">
      <c r="A185" s="113">
        <v>178</v>
      </c>
      <c r="B185" s="114"/>
      <c r="C185" s="100">
        <f t="shared" si="13"/>
        <v>0</v>
      </c>
      <c r="D185" s="115"/>
      <c r="E185" s="116"/>
      <c r="F185" s="117"/>
      <c r="G185" s="118"/>
      <c r="H185" s="116"/>
      <c r="I185" s="119"/>
      <c r="J185" s="117"/>
      <c r="K185" s="120"/>
      <c r="L185" s="117"/>
      <c r="M185" s="116"/>
      <c r="N185" s="109">
        <f t="shared" si="10"/>
        <v>0</v>
      </c>
      <c r="O185" s="109">
        <f t="shared" si="11"/>
        <v>0</v>
      </c>
      <c r="P185" s="109">
        <f t="shared" si="12"/>
        <v>0</v>
      </c>
      <c r="Q185" s="387"/>
      <c r="R185" s="388"/>
      <c r="S185" s="388"/>
      <c r="T185" s="388"/>
      <c r="U185" s="388"/>
      <c r="V185" s="389"/>
      <c r="W185" s="389"/>
      <c r="X185" s="394"/>
      <c r="Y185" s="391"/>
      <c r="Z185" s="392"/>
      <c r="AA185" s="393"/>
      <c r="AB185" s="110">
        <f t="shared" si="14"/>
        <v>0</v>
      </c>
      <c r="AC185" s="111"/>
      <c r="AD185" s="111"/>
      <c r="AE185" s="405"/>
      <c r="AF185" s="387"/>
      <c r="AG185" s="388"/>
      <c r="AH185" s="406"/>
      <c r="AI185" s="389"/>
      <c r="AJ185" s="407"/>
    </row>
    <row r="186" spans="1:36" s="112" customFormat="1" x14ac:dyDescent="0.25">
      <c r="A186" s="113">
        <v>179</v>
      </c>
      <c r="B186" s="114"/>
      <c r="C186" s="100">
        <f t="shared" si="13"/>
        <v>0</v>
      </c>
      <c r="D186" s="115"/>
      <c r="E186" s="116"/>
      <c r="F186" s="117"/>
      <c r="G186" s="118"/>
      <c r="H186" s="116"/>
      <c r="I186" s="119"/>
      <c r="J186" s="117"/>
      <c r="K186" s="120"/>
      <c r="L186" s="117"/>
      <c r="M186" s="116"/>
      <c r="N186" s="109">
        <f t="shared" si="10"/>
        <v>0</v>
      </c>
      <c r="O186" s="109">
        <f t="shared" si="11"/>
        <v>0</v>
      </c>
      <c r="P186" s="109">
        <f t="shared" si="12"/>
        <v>0</v>
      </c>
      <c r="Q186" s="387"/>
      <c r="R186" s="388"/>
      <c r="S186" s="388"/>
      <c r="T186" s="388"/>
      <c r="U186" s="388"/>
      <c r="V186" s="389"/>
      <c r="W186" s="389"/>
      <c r="X186" s="394"/>
      <c r="Y186" s="391"/>
      <c r="Z186" s="392"/>
      <c r="AA186" s="393"/>
      <c r="AB186" s="110">
        <f t="shared" si="14"/>
        <v>0</v>
      </c>
      <c r="AC186" s="111"/>
      <c r="AD186" s="111"/>
      <c r="AE186" s="405"/>
      <c r="AF186" s="387"/>
      <c r="AG186" s="388"/>
      <c r="AH186" s="406"/>
      <c r="AI186" s="389"/>
      <c r="AJ186" s="407"/>
    </row>
    <row r="187" spans="1:36" s="112" customFormat="1" x14ac:dyDescent="0.25">
      <c r="A187" s="113">
        <v>180</v>
      </c>
      <c r="B187" s="114"/>
      <c r="C187" s="100">
        <f t="shared" si="13"/>
        <v>0</v>
      </c>
      <c r="D187" s="115"/>
      <c r="E187" s="116"/>
      <c r="F187" s="117"/>
      <c r="G187" s="118"/>
      <c r="H187" s="116"/>
      <c r="I187" s="119"/>
      <c r="J187" s="117"/>
      <c r="K187" s="120"/>
      <c r="L187" s="117"/>
      <c r="M187" s="116"/>
      <c r="N187" s="109">
        <f t="shared" si="10"/>
        <v>0</v>
      </c>
      <c r="O187" s="109">
        <f t="shared" si="11"/>
        <v>0</v>
      </c>
      <c r="P187" s="109">
        <f t="shared" si="12"/>
        <v>0</v>
      </c>
      <c r="Q187" s="387"/>
      <c r="R187" s="388"/>
      <c r="S187" s="388"/>
      <c r="T187" s="388"/>
      <c r="U187" s="388"/>
      <c r="V187" s="389"/>
      <c r="W187" s="389"/>
      <c r="X187" s="394"/>
      <c r="Y187" s="391"/>
      <c r="Z187" s="392"/>
      <c r="AA187" s="393"/>
      <c r="AB187" s="110">
        <f t="shared" si="14"/>
        <v>0</v>
      </c>
      <c r="AC187" s="111"/>
      <c r="AD187" s="111"/>
      <c r="AE187" s="405"/>
      <c r="AF187" s="387"/>
      <c r="AG187" s="388"/>
      <c r="AH187" s="406"/>
      <c r="AI187" s="389"/>
      <c r="AJ187" s="407"/>
    </row>
    <row r="188" spans="1:36" s="112" customFormat="1" x14ac:dyDescent="0.25">
      <c r="A188" s="113">
        <v>181</v>
      </c>
      <c r="B188" s="114"/>
      <c r="C188" s="100">
        <f t="shared" si="13"/>
        <v>0</v>
      </c>
      <c r="D188" s="115"/>
      <c r="E188" s="116"/>
      <c r="F188" s="117"/>
      <c r="G188" s="118"/>
      <c r="H188" s="116"/>
      <c r="I188" s="119"/>
      <c r="J188" s="117"/>
      <c r="K188" s="120"/>
      <c r="L188" s="117"/>
      <c r="M188" s="116"/>
      <c r="N188" s="109">
        <f t="shared" si="10"/>
        <v>0</v>
      </c>
      <c r="O188" s="109">
        <f t="shared" si="11"/>
        <v>0</v>
      </c>
      <c r="P188" s="109">
        <f t="shared" si="12"/>
        <v>0</v>
      </c>
      <c r="Q188" s="387"/>
      <c r="R188" s="388"/>
      <c r="S188" s="388"/>
      <c r="T188" s="388"/>
      <c r="U188" s="388"/>
      <c r="V188" s="389"/>
      <c r="W188" s="389"/>
      <c r="X188" s="394"/>
      <c r="Y188" s="391"/>
      <c r="Z188" s="392"/>
      <c r="AA188" s="393"/>
      <c r="AB188" s="110">
        <f t="shared" si="14"/>
        <v>0</v>
      </c>
      <c r="AC188" s="111"/>
      <c r="AD188" s="111"/>
      <c r="AE188" s="405"/>
      <c r="AF188" s="387"/>
      <c r="AG188" s="388"/>
      <c r="AH188" s="406"/>
      <c r="AI188" s="389"/>
      <c r="AJ188" s="407"/>
    </row>
    <row r="189" spans="1:36" s="112" customFormat="1" x14ac:dyDescent="0.25">
      <c r="A189" s="113">
        <v>182</v>
      </c>
      <c r="B189" s="114"/>
      <c r="C189" s="100">
        <f t="shared" si="13"/>
        <v>0</v>
      </c>
      <c r="D189" s="115"/>
      <c r="E189" s="116"/>
      <c r="F189" s="117"/>
      <c r="G189" s="118"/>
      <c r="H189" s="116"/>
      <c r="I189" s="119"/>
      <c r="J189" s="117"/>
      <c r="K189" s="120"/>
      <c r="L189" s="117"/>
      <c r="M189" s="116"/>
      <c r="N189" s="109">
        <f t="shared" si="10"/>
        <v>0</v>
      </c>
      <c r="O189" s="109">
        <f t="shared" si="11"/>
        <v>0</v>
      </c>
      <c r="P189" s="109">
        <f t="shared" si="12"/>
        <v>0</v>
      </c>
      <c r="Q189" s="387"/>
      <c r="R189" s="388"/>
      <c r="S189" s="388"/>
      <c r="T189" s="388"/>
      <c r="U189" s="388"/>
      <c r="V189" s="389"/>
      <c r="W189" s="389"/>
      <c r="X189" s="394"/>
      <c r="Y189" s="391"/>
      <c r="Z189" s="392"/>
      <c r="AA189" s="393"/>
      <c r="AB189" s="110">
        <f t="shared" si="14"/>
        <v>0</v>
      </c>
      <c r="AC189" s="111"/>
      <c r="AD189" s="111"/>
      <c r="AE189" s="405"/>
      <c r="AF189" s="387"/>
      <c r="AG189" s="388"/>
      <c r="AH189" s="406"/>
      <c r="AI189" s="389"/>
      <c r="AJ189" s="407"/>
    </row>
    <row r="190" spans="1:36" s="112" customFormat="1" x14ac:dyDescent="0.25">
      <c r="A190" s="113">
        <v>183</v>
      </c>
      <c r="B190" s="114"/>
      <c r="C190" s="100">
        <f t="shared" si="13"/>
        <v>0</v>
      </c>
      <c r="D190" s="115"/>
      <c r="E190" s="116"/>
      <c r="F190" s="117"/>
      <c r="G190" s="118"/>
      <c r="H190" s="116"/>
      <c r="I190" s="119"/>
      <c r="J190" s="117"/>
      <c r="K190" s="120"/>
      <c r="L190" s="117"/>
      <c r="M190" s="116"/>
      <c r="N190" s="109">
        <f t="shared" si="10"/>
        <v>0</v>
      </c>
      <c r="O190" s="109">
        <f t="shared" si="11"/>
        <v>0</v>
      </c>
      <c r="P190" s="109">
        <f t="shared" si="12"/>
        <v>0</v>
      </c>
      <c r="Q190" s="387"/>
      <c r="R190" s="388"/>
      <c r="S190" s="388"/>
      <c r="T190" s="388"/>
      <c r="U190" s="388"/>
      <c r="V190" s="389"/>
      <c r="W190" s="389"/>
      <c r="X190" s="394"/>
      <c r="Y190" s="391"/>
      <c r="Z190" s="392"/>
      <c r="AA190" s="393"/>
      <c r="AB190" s="110">
        <f t="shared" si="14"/>
        <v>0</v>
      </c>
      <c r="AC190" s="111"/>
      <c r="AD190" s="111"/>
      <c r="AE190" s="405"/>
      <c r="AF190" s="387"/>
      <c r="AG190" s="388"/>
      <c r="AH190" s="406"/>
      <c r="AI190" s="389"/>
      <c r="AJ190" s="407"/>
    </row>
    <row r="191" spans="1:36" s="112" customFormat="1" x14ac:dyDescent="0.25">
      <c r="A191" s="113">
        <v>184</v>
      </c>
      <c r="B191" s="114"/>
      <c r="C191" s="100">
        <f t="shared" si="13"/>
        <v>0</v>
      </c>
      <c r="D191" s="115"/>
      <c r="E191" s="116"/>
      <c r="F191" s="117"/>
      <c r="G191" s="118"/>
      <c r="H191" s="116"/>
      <c r="I191" s="119"/>
      <c r="J191" s="117"/>
      <c r="K191" s="120"/>
      <c r="L191" s="117"/>
      <c r="M191" s="116"/>
      <c r="N191" s="109">
        <f t="shared" si="10"/>
        <v>0</v>
      </c>
      <c r="O191" s="109">
        <f t="shared" si="11"/>
        <v>0</v>
      </c>
      <c r="P191" s="109">
        <f t="shared" si="12"/>
        <v>0</v>
      </c>
      <c r="Q191" s="387"/>
      <c r="R191" s="388"/>
      <c r="S191" s="388"/>
      <c r="T191" s="388"/>
      <c r="U191" s="388"/>
      <c r="V191" s="389"/>
      <c r="W191" s="389"/>
      <c r="X191" s="394"/>
      <c r="Y191" s="391"/>
      <c r="Z191" s="392"/>
      <c r="AA191" s="393"/>
      <c r="AB191" s="110">
        <f t="shared" si="14"/>
        <v>0</v>
      </c>
      <c r="AC191" s="111"/>
      <c r="AD191" s="111"/>
      <c r="AE191" s="405"/>
      <c r="AF191" s="387"/>
      <c r="AG191" s="388"/>
      <c r="AH191" s="406"/>
      <c r="AI191" s="389"/>
      <c r="AJ191" s="407"/>
    </row>
    <row r="192" spans="1:36" s="112" customFormat="1" x14ac:dyDescent="0.25">
      <c r="A192" s="113">
        <v>185</v>
      </c>
      <c r="B192" s="114"/>
      <c r="C192" s="100">
        <f t="shared" si="13"/>
        <v>0</v>
      </c>
      <c r="D192" s="115"/>
      <c r="E192" s="116"/>
      <c r="F192" s="117"/>
      <c r="G192" s="118"/>
      <c r="H192" s="116"/>
      <c r="I192" s="119"/>
      <c r="J192" s="117"/>
      <c r="K192" s="120"/>
      <c r="L192" s="117"/>
      <c r="M192" s="116"/>
      <c r="N192" s="109">
        <f t="shared" si="10"/>
        <v>0</v>
      </c>
      <c r="O192" s="109">
        <f t="shared" si="11"/>
        <v>0</v>
      </c>
      <c r="P192" s="109">
        <f t="shared" si="12"/>
        <v>0</v>
      </c>
      <c r="Q192" s="387"/>
      <c r="R192" s="388"/>
      <c r="S192" s="388"/>
      <c r="T192" s="388"/>
      <c r="U192" s="388"/>
      <c r="V192" s="389"/>
      <c r="W192" s="389"/>
      <c r="X192" s="394"/>
      <c r="Y192" s="391"/>
      <c r="Z192" s="392"/>
      <c r="AA192" s="393"/>
      <c r="AB192" s="110">
        <f t="shared" si="14"/>
        <v>0</v>
      </c>
      <c r="AC192" s="111"/>
      <c r="AD192" s="111"/>
      <c r="AE192" s="405"/>
      <c r="AF192" s="387"/>
      <c r="AG192" s="388"/>
      <c r="AH192" s="406"/>
      <c r="AI192" s="389"/>
      <c r="AJ192" s="407"/>
    </row>
    <row r="193" spans="1:36" s="112" customFormat="1" x14ac:dyDescent="0.25">
      <c r="A193" s="113">
        <v>186</v>
      </c>
      <c r="B193" s="114"/>
      <c r="C193" s="100">
        <f t="shared" si="13"/>
        <v>0</v>
      </c>
      <c r="D193" s="115"/>
      <c r="E193" s="116"/>
      <c r="F193" s="117"/>
      <c r="G193" s="118"/>
      <c r="H193" s="116"/>
      <c r="I193" s="119"/>
      <c r="J193" s="117"/>
      <c r="K193" s="120"/>
      <c r="L193" s="117"/>
      <c r="M193" s="116"/>
      <c r="N193" s="109">
        <f t="shared" si="10"/>
        <v>0</v>
      </c>
      <c r="O193" s="109">
        <f t="shared" si="11"/>
        <v>0</v>
      </c>
      <c r="P193" s="109">
        <f t="shared" si="12"/>
        <v>0</v>
      </c>
      <c r="Q193" s="387"/>
      <c r="R193" s="388"/>
      <c r="S193" s="388"/>
      <c r="T193" s="388"/>
      <c r="U193" s="388"/>
      <c r="V193" s="389"/>
      <c r="W193" s="389"/>
      <c r="X193" s="394"/>
      <c r="Y193" s="391"/>
      <c r="Z193" s="392"/>
      <c r="AA193" s="393"/>
      <c r="AB193" s="110">
        <f t="shared" si="14"/>
        <v>0</v>
      </c>
      <c r="AC193" s="111"/>
      <c r="AD193" s="111"/>
      <c r="AE193" s="405"/>
      <c r="AF193" s="387"/>
      <c r="AG193" s="388"/>
      <c r="AH193" s="406"/>
      <c r="AI193" s="389"/>
      <c r="AJ193" s="407"/>
    </row>
    <row r="194" spans="1:36" s="112" customFormat="1" x14ac:dyDescent="0.25">
      <c r="A194" s="113">
        <v>187</v>
      </c>
      <c r="B194" s="114"/>
      <c r="C194" s="100">
        <f t="shared" si="13"/>
        <v>0</v>
      </c>
      <c r="D194" s="115"/>
      <c r="E194" s="116"/>
      <c r="F194" s="117"/>
      <c r="G194" s="118"/>
      <c r="H194" s="116"/>
      <c r="I194" s="119"/>
      <c r="J194" s="117"/>
      <c r="K194" s="120"/>
      <c r="L194" s="117"/>
      <c r="M194" s="116"/>
      <c r="N194" s="109">
        <f t="shared" si="10"/>
        <v>0</v>
      </c>
      <c r="O194" s="109">
        <f t="shared" si="11"/>
        <v>0</v>
      </c>
      <c r="P194" s="109">
        <f t="shared" si="12"/>
        <v>0</v>
      </c>
      <c r="Q194" s="387"/>
      <c r="R194" s="388"/>
      <c r="S194" s="388"/>
      <c r="T194" s="388"/>
      <c r="U194" s="388"/>
      <c r="V194" s="389"/>
      <c r="W194" s="389"/>
      <c r="X194" s="394"/>
      <c r="Y194" s="391"/>
      <c r="Z194" s="392"/>
      <c r="AA194" s="393"/>
      <c r="AB194" s="110">
        <f t="shared" si="14"/>
        <v>0</v>
      </c>
      <c r="AC194" s="111"/>
      <c r="AD194" s="111"/>
      <c r="AE194" s="405"/>
      <c r="AF194" s="387"/>
      <c r="AG194" s="388"/>
      <c r="AH194" s="406"/>
      <c r="AI194" s="389"/>
      <c r="AJ194" s="407"/>
    </row>
    <row r="195" spans="1:36" s="112" customFormat="1" x14ac:dyDescent="0.25">
      <c r="A195" s="113">
        <v>188</v>
      </c>
      <c r="B195" s="114"/>
      <c r="C195" s="100">
        <f t="shared" si="13"/>
        <v>0</v>
      </c>
      <c r="D195" s="115"/>
      <c r="E195" s="116"/>
      <c r="F195" s="117"/>
      <c r="G195" s="118"/>
      <c r="H195" s="116"/>
      <c r="I195" s="119"/>
      <c r="J195" s="117"/>
      <c r="K195" s="120"/>
      <c r="L195" s="117"/>
      <c r="M195" s="116"/>
      <c r="N195" s="109">
        <f t="shared" si="10"/>
        <v>0</v>
      </c>
      <c r="O195" s="109">
        <f t="shared" si="11"/>
        <v>0</v>
      </c>
      <c r="P195" s="109">
        <f t="shared" si="12"/>
        <v>0</v>
      </c>
      <c r="Q195" s="387"/>
      <c r="R195" s="388"/>
      <c r="S195" s="388"/>
      <c r="T195" s="388"/>
      <c r="U195" s="388"/>
      <c r="V195" s="389"/>
      <c r="W195" s="389"/>
      <c r="X195" s="394"/>
      <c r="Y195" s="391"/>
      <c r="Z195" s="392"/>
      <c r="AA195" s="393"/>
      <c r="AB195" s="110">
        <f t="shared" si="14"/>
        <v>0</v>
      </c>
      <c r="AC195" s="111"/>
      <c r="AD195" s="111"/>
      <c r="AE195" s="405"/>
      <c r="AF195" s="387"/>
      <c r="AG195" s="388"/>
      <c r="AH195" s="406"/>
      <c r="AI195" s="389"/>
      <c r="AJ195" s="407"/>
    </row>
    <row r="196" spans="1:36" s="112" customFormat="1" x14ac:dyDescent="0.25">
      <c r="A196" s="113">
        <v>189</v>
      </c>
      <c r="B196" s="114"/>
      <c r="C196" s="100">
        <f t="shared" si="13"/>
        <v>0</v>
      </c>
      <c r="D196" s="115"/>
      <c r="E196" s="116"/>
      <c r="F196" s="117"/>
      <c r="G196" s="118"/>
      <c r="H196" s="116"/>
      <c r="I196" s="119"/>
      <c r="J196" s="117"/>
      <c r="K196" s="120"/>
      <c r="L196" s="117"/>
      <c r="M196" s="116"/>
      <c r="N196" s="109">
        <f t="shared" si="10"/>
        <v>0</v>
      </c>
      <c r="O196" s="109">
        <f t="shared" si="11"/>
        <v>0</v>
      </c>
      <c r="P196" s="109">
        <f t="shared" si="12"/>
        <v>0</v>
      </c>
      <c r="Q196" s="387"/>
      <c r="R196" s="388"/>
      <c r="S196" s="388"/>
      <c r="T196" s="388"/>
      <c r="U196" s="388"/>
      <c r="V196" s="389"/>
      <c r="W196" s="389"/>
      <c r="X196" s="394"/>
      <c r="Y196" s="391"/>
      <c r="Z196" s="392"/>
      <c r="AA196" s="393"/>
      <c r="AB196" s="110">
        <f t="shared" si="14"/>
        <v>0</v>
      </c>
      <c r="AC196" s="111"/>
      <c r="AD196" s="111"/>
      <c r="AE196" s="405"/>
      <c r="AF196" s="387"/>
      <c r="AG196" s="388"/>
      <c r="AH196" s="406"/>
      <c r="AI196" s="389"/>
      <c r="AJ196" s="407"/>
    </row>
    <row r="197" spans="1:36" s="112" customFormat="1" x14ac:dyDescent="0.25">
      <c r="A197" s="113">
        <v>190</v>
      </c>
      <c r="B197" s="114"/>
      <c r="C197" s="100">
        <f t="shared" si="13"/>
        <v>0</v>
      </c>
      <c r="D197" s="115"/>
      <c r="E197" s="116"/>
      <c r="F197" s="117"/>
      <c r="G197" s="118"/>
      <c r="H197" s="116"/>
      <c r="I197" s="119"/>
      <c r="J197" s="117"/>
      <c r="K197" s="120"/>
      <c r="L197" s="117"/>
      <c r="M197" s="116"/>
      <c r="N197" s="109">
        <f t="shared" si="10"/>
        <v>0</v>
      </c>
      <c r="O197" s="109">
        <f t="shared" si="11"/>
        <v>0</v>
      </c>
      <c r="P197" s="109">
        <f t="shared" si="12"/>
        <v>0</v>
      </c>
      <c r="Q197" s="387"/>
      <c r="R197" s="388"/>
      <c r="S197" s="388"/>
      <c r="T197" s="388"/>
      <c r="U197" s="388"/>
      <c r="V197" s="389"/>
      <c r="W197" s="389"/>
      <c r="X197" s="394"/>
      <c r="Y197" s="391"/>
      <c r="Z197" s="392"/>
      <c r="AA197" s="393"/>
      <c r="AB197" s="110">
        <f t="shared" si="14"/>
        <v>0</v>
      </c>
      <c r="AC197" s="111"/>
      <c r="AD197" s="111"/>
      <c r="AE197" s="405"/>
      <c r="AF197" s="387"/>
      <c r="AG197" s="388"/>
      <c r="AH197" s="406"/>
      <c r="AI197" s="389"/>
      <c r="AJ197" s="407"/>
    </row>
    <row r="198" spans="1:36" s="112" customFormat="1" x14ac:dyDescent="0.25">
      <c r="A198" s="113">
        <v>191</v>
      </c>
      <c r="B198" s="114"/>
      <c r="C198" s="100">
        <f t="shared" si="13"/>
        <v>0</v>
      </c>
      <c r="D198" s="115"/>
      <c r="E198" s="116"/>
      <c r="F198" s="117"/>
      <c r="G198" s="118"/>
      <c r="H198" s="116"/>
      <c r="I198" s="119"/>
      <c r="J198" s="117"/>
      <c r="K198" s="120"/>
      <c r="L198" s="117"/>
      <c r="M198" s="116"/>
      <c r="N198" s="109">
        <f t="shared" si="10"/>
        <v>0</v>
      </c>
      <c r="O198" s="109">
        <f t="shared" si="11"/>
        <v>0</v>
      </c>
      <c r="P198" s="109">
        <f t="shared" si="12"/>
        <v>0</v>
      </c>
      <c r="Q198" s="387"/>
      <c r="R198" s="388"/>
      <c r="S198" s="388"/>
      <c r="T198" s="388"/>
      <c r="U198" s="388"/>
      <c r="V198" s="389"/>
      <c r="W198" s="389"/>
      <c r="X198" s="394"/>
      <c r="Y198" s="391"/>
      <c r="Z198" s="392"/>
      <c r="AA198" s="393"/>
      <c r="AB198" s="110">
        <f t="shared" si="14"/>
        <v>0</v>
      </c>
      <c r="AC198" s="111"/>
      <c r="AD198" s="111"/>
      <c r="AE198" s="405"/>
      <c r="AF198" s="387"/>
      <c r="AG198" s="388"/>
      <c r="AH198" s="406"/>
      <c r="AI198" s="389"/>
      <c r="AJ198" s="407"/>
    </row>
    <row r="199" spans="1:36" s="112" customFormat="1" x14ac:dyDescent="0.25">
      <c r="A199" s="113">
        <v>192</v>
      </c>
      <c r="B199" s="114"/>
      <c r="C199" s="100">
        <f t="shared" si="13"/>
        <v>0</v>
      </c>
      <c r="D199" s="115"/>
      <c r="E199" s="116"/>
      <c r="F199" s="117"/>
      <c r="G199" s="118"/>
      <c r="H199" s="116"/>
      <c r="I199" s="119"/>
      <c r="J199" s="117"/>
      <c r="K199" s="120"/>
      <c r="L199" s="117"/>
      <c r="M199" s="116"/>
      <c r="N199" s="109">
        <f t="shared" si="10"/>
        <v>0</v>
      </c>
      <c r="O199" s="109">
        <f t="shared" si="11"/>
        <v>0</v>
      </c>
      <c r="P199" s="109">
        <f t="shared" si="12"/>
        <v>0</v>
      </c>
      <c r="Q199" s="387"/>
      <c r="R199" s="388"/>
      <c r="S199" s="388"/>
      <c r="T199" s="388"/>
      <c r="U199" s="388"/>
      <c r="V199" s="389"/>
      <c r="W199" s="389"/>
      <c r="X199" s="394"/>
      <c r="Y199" s="391"/>
      <c r="Z199" s="392"/>
      <c r="AA199" s="393"/>
      <c r="AB199" s="110">
        <f t="shared" si="14"/>
        <v>0</v>
      </c>
      <c r="AC199" s="111"/>
      <c r="AD199" s="111"/>
      <c r="AE199" s="405"/>
      <c r="AF199" s="387"/>
      <c r="AG199" s="388"/>
      <c r="AH199" s="406"/>
      <c r="AI199" s="389"/>
      <c r="AJ199" s="407"/>
    </row>
    <row r="200" spans="1:36" s="112" customFormat="1" x14ac:dyDescent="0.25">
      <c r="A200" s="113">
        <v>193</v>
      </c>
      <c r="B200" s="114"/>
      <c r="C200" s="100">
        <f t="shared" si="13"/>
        <v>0</v>
      </c>
      <c r="D200" s="115"/>
      <c r="E200" s="116"/>
      <c r="F200" s="117"/>
      <c r="G200" s="118"/>
      <c r="H200" s="116"/>
      <c r="I200" s="119"/>
      <c r="J200" s="117"/>
      <c r="K200" s="120"/>
      <c r="L200" s="117"/>
      <c r="M200" s="116"/>
      <c r="N200" s="109">
        <f t="shared" si="10"/>
        <v>0</v>
      </c>
      <c r="O200" s="109">
        <f t="shared" si="11"/>
        <v>0</v>
      </c>
      <c r="P200" s="109">
        <f t="shared" si="12"/>
        <v>0</v>
      </c>
      <c r="Q200" s="387"/>
      <c r="R200" s="388"/>
      <c r="S200" s="388"/>
      <c r="T200" s="388"/>
      <c r="U200" s="388"/>
      <c r="V200" s="389"/>
      <c r="W200" s="389"/>
      <c r="X200" s="394"/>
      <c r="Y200" s="391"/>
      <c r="Z200" s="392"/>
      <c r="AA200" s="393"/>
      <c r="AB200" s="110">
        <f t="shared" si="14"/>
        <v>0</v>
      </c>
      <c r="AC200" s="111"/>
      <c r="AD200" s="111"/>
      <c r="AE200" s="405"/>
      <c r="AF200" s="387"/>
      <c r="AG200" s="388"/>
      <c r="AH200" s="406"/>
      <c r="AI200" s="389"/>
      <c r="AJ200" s="407"/>
    </row>
    <row r="201" spans="1:36" s="112" customFormat="1" x14ac:dyDescent="0.25">
      <c r="A201" s="113">
        <v>194</v>
      </c>
      <c r="B201" s="114"/>
      <c r="C201" s="100">
        <f t="shared" si="13"/>
        <v>0</v>
      </c>
      <c r="D201" s="115"/>
      <c r="E201" s="116"/>
      <c r="F201" s="117"/>
      <c r="G201" s="118"/>
      <c r="H201" s="116"/>
      <c r="I201" s="119"/>
      <c r="J201" s="117"/>
      <c r="K201" s="120"/>
      <c r="L201" s="117"/>
      <c r="M201" s="116"/>
      <c r="N201" s="109">
        <f t="shared" ref="N201:N264" si="15">IF(OR(D201=1,E201=1,F201=1),1,0)</f>
        <v>0</v>
      </c>
      <c r="O201" s="109">
        <f t="shared" ref="O201:O264" si="16">IF(OR(G201=1,H201=1),0,N201)</f>
        <v>0</v>
      </c>
      <c r="P201" s="109">
        <f t="shared" ref="P201:P264" si="17">IF(OR(J201=1,L201=1),1,O201)</f>
        <v>0</v>
      </c>
      <c r="Q201" s="387"/>
      <c r="R201" s="388"/>
      <c r="S201" s="388"/>
      <c r="T201" s="388"/>
      <c r="U201" s="388"/>
      <c r="V201" s="389"/>
      <c r="W201" s="389"/>
      <c r="X201" s="394"/>
      <c r="Y201" s="391"/>
      <c r="Z201" s="392"/>
      <c r="AA201" s="393"/>
      <c r="AB201" s="110">
        <f t="shared" si="14"/>
        <v>0</v>
      </c>
      <c r="AC201" s="111"/>
      <c r="AD201" s="111"/>
      <c r="AE201" s="405"/>
      <c r="AF201" s="387"/>
      <c r="AG201" s="388"/>
      <c r="AH201" s="406"/>
      <c r="AI201" s="389"/>
      <c r="AJ201" s="407"/>
    </row>
    <row r="202" spans="1:36" s="112" customFormat="1" x14ac:dyDescent="0.25">
      <c r="A202" s="113">
        <v>195</v>
      </c>
      <c r="B202" s="114"/>
      <c r="C202" s="100">
        <f t="shared" ref="C202:C265" si="18">IF(OR(K202=1,M202=1),0,P202)</f>
        <v>0</v>
      </c>
      <c r="D202" s="115"/>
      <c r="E202" s="116"/>
      <c r="F202" s="117"/>
      <c r="G202" s="118"/>
      <c r="H202" s="116"/>
      <c r="I202" s="119"/>
      <c r="J202" s="117"/>
      <c r="K202" s="120"/>
      <c r="L202" s="117"/>
      <c r="M202" s="116"/>
      <c r="N202" s="109">
        <f t="shared" si="15"/>
        <v>0</v>
      </c>
      <c r="O202" s="109">
        <f t="shared" si="16"/>
        <v>0</v>
      </c>
      <c r="P202" s="109">
        <f t="shared" si="17"/>
        <v>0</v>
      </c>
      <c r="Q202" s="387"/>
      <c r="R202" s="388"/>
      <c r="S202" s="388"/>
      <c r="T202" s="388"/>
      <c r="U202" s="388"/>
      <c r="V202" s="389"/>
      <c r="W202" s="389"/>
      <c r="X202" s="394"/>
      <c r="Y202" s="391"/>
      <c r="Z202" s="392"/>
      <c r="AA202" s="393"/>
      <c r="AB202" s="110">
        <f t="shared" ref="AB202:AB265" si="19">IF(OR(Y202=0,Z202=0),0,100-(Z202/Y202*100))</f>
        <v>0</v>
      </c>
      <c r="AC202" s="111"/>
      <c r="AD202" s="111"/>
      <c r="AE202" s="405"/>
      <c r="AF202" s="387"/>
      <c r="AG202" s="388"/>
      <c r="AH202" s="406"/>
      <c r="AI202" s="389"/>
      <c r="AJ202" s="407"/>
    </row>
    <row r="203" spans="1:36" s="112" customFormat="1" x14ac:dyDescent="0.25">
      <c r="A203" s="113">
        <v>196</v>
      </c>
      <c r="B203" s="114"/>
      <c r="C203" s="100">
        <f t="shared" si="18"/>
        <v>0</v>
      </c>
      <c r="D203" s="115"/>
      <c r="E203" s="116"/>
      <c r="F203" s="117"/>
      <c r="G203" s="118"/>
      <c r="H203" s="116"/>
      <c r="I203" s="119"/>
      <c r="J203" s="117"/>
      <c r="K203" s="120"/>
      <c r="L203" s="117"/>
      <c r="M203" s="116"/>
      <c r="N203" s="109">
        <f t="shared" si="15"/>
        <v>0</v>
      </c>
      <c r="O203" s="109">
        <f t="shared" si="16"/>
        <v>0</v>
      </c>
      <c r="P203" s="109">
        <f t="shared" si="17"/>
        <v>0</v>
      </c>
      <c r="Q203" s="387"/>
      <c r="R203" s="388"/>
      <c r="S203" s="388"/>
      <c r="T203" s="388"/>
      <c r="U203" s="388"/>
      <c r="V203" s="389"/>
      <c r="W203" s="389"/>
      <c r="X203" s="394"/>
      <c r="Y203" s="391"/>
      <c r="Z203" s="392"/>
      <c r="AA203" s="393"/>
      <c r="AB203" s="110">
        <f t="shared" si="19"/>
        <v>0</v>
      </c>
      <c r="AC203" s="111"/>
      <c r="AD203" s="111"/>
      <c r="AE203" s="405"/>
      <c r="AF203" s="387"/>
      <c r="AG203" s="388"/>
      <c r="AH203" s="406"/>
      <c r="AI203" s="389"/>
      <c r="AJ203" s="407"/>
    </row>
    <row r="204" spans="1:36" s="112" customFormat="1" x14ac:dyDescent="0.25">
      <c r="A204" s="113">
        <v>197</v>
      </c>
      <c r="B204" s="114"/>
      <c r="C204" s="100">
        <f t="shared" si="18"/>
        <v>0</v>
      </c>
      <c r="D204" s="115"/>
      <c r="E204" s="116"/>
      <c r="F204" s="117"/>
      <c r="G204" s="118"/>
      <c r="H204" s="116"/>
      <c r="I204" s="119"/>
      <c r="J204" s="117"/>
      <c r="K204" s="120"/>
      <c r="L204" s="117"/>
      <c r="M204" s="116"/>
      <c r="N204" s="109">
        <f t="shared" si="15"/>
        <v>0</v>
      </c>
      <c r="O204" s="109">
        <f t="shared" si="16"/>
        <v>0</v>
      </c>
      <c r="P204" s="109">
        <f t="shared" si="17"/>
        <v>0</v>
      </c>
      <c r="Q204" s="387"/>
      <c r="R204" s="388"/>
      <c r="S204" s="388"/>
      <c r="T204" s="388"/>
      <c r="U204" s="388"/>
      <c r="V204" s="389"/>
      <c r="W204" s="389"/>
      <c r="X204" s="394"/>
      <c r="Y204" s="391"/>
      <c r="Z204" s="392"/>
      <c r="AA204" s="393"/>
      <c r="AB204" s="110">
        <f t="shared" si="19"/>
        <v>0</v>
      </c>
      <c r="AC204" s="111"/>
      <c r="AD204" s="111"/>
      <c r="AE204" s="405"/>
      <c r="AF204" s="387"/>
      <c r="AG204" s="388"/>
      <c r="AH204" s="406"/>
      <c r="AI204" s="389"/>
      <c r="AJ204" s="407"/>
    </row>
    <row r="205" spans="1:36" s="112" customFormat="1" x14ac:dyDescent="0.25">
      <c r="A205" s="113">
        <v>198</v>
      </c>
      <c r="B205" s="114"/>
      <c r="C205" s="100">
        <f t="shared" si="18"/>
        <v>0</v>
      </c>
      <c r="D205" s="115"/>
      <c r="E205" s="116"/>
      <c r="F205" s="117"/>
      <c r="G205" s="118"/>
      <c r="H205" s="116"/>
      <c r="I205" s="119"/>
      <c r="J205" s="117"/>
      <c r="K205" s="120"/>
      <c r="L205" s="117"/>
      <c r="M205" s="116"/>
      <c r="N205" s="109">
        <f t="shared" si="15"/>
        <v>0</v>
      </c>
      <c r="O205" s="109">
        <f t="shared" si="16"/>
        <v>0</v>
      </c>
      <c r="P205" s="109">
        <f t="shared" si="17"/>
        <v>0</v>
      </c>
      <c r="Q205" s="387"/>
      <c r="R205" s="388"/>
      <c r="S205" s="388"/>
      <c r="T205" s="388"/>
      <c r="U205" s="388"/>
      <c r="V205" s="389"/>
      <c r="W205" s="389"/>
      <c r="X205" s="394"/>
      <c r="Y205" s="391"/>
      <c r="Z205" s="392"/>
      <c r="AA205" s="393"/>
      <c r="AB205" s="110">
        <f t="shared" si="19"/>
        <v>0</v>
      </c>
      <c r="AC205" s="111"/>
      <c r="AD205" s="111"/>
      <c r="AE205" s="405"/>
      <c r="AF205" s="387"/>
      <c r="AG205" s="388"/>
      <c r="AH205" s="406"/>
      <c r="AI205" s="389"/>
      <c r="AJ205" s="407"/>
    </row>
    <row r="206" spans="1:36" s="112" customFormat="1" x14ac:dyDescent="0.25">
      <c r="A206" s="113">
        <v>199</v>
      </c>
      <c r="B206" s="114"/>
      <c r="C206" s="100">
        <f t="shared" si="18"/>
        <v>0</v>
      </c>
      <c r="D206" s="115"/>
      <c r="E206" s="116"/>
      <c r="F206" s="117"/>
      <c r="G206" s="118"/>
      <c r="H206" s="116"/>
      <c r="I206" s="119"/>
      <c r="J206" s="117"/>
      <c r="K206" s="120"/>
      <c r="L206" s="117"/>
      <c r="M206" s="116"/>
      <c r="N206" s="109">
        <f t="shared" si="15"/>
        <v>0</v>
      </c>
      <c r="O206" s="109">
        <f t="shared" si="16"/>
        <v>0</v>
      </c>
      <c r="P206" s="109">
        <f t="shared" si="17"/>
        <v>0</v>
      </c>
      <c r="Q206" s="387"/>
      <c r="R206" s="388"/>
      <c r="S206" s="388"/>
      <c r="T206" s="388"/>
      <c r="U206" s="388"/>
      <c r="V206" s="389"/>
      <c r="W206" s="389"/>
      <c r="X206" s="394"/>
      <c r="Y206" s="391"/>
      <c r="Z206" s="392"/>
      <c r="AA206" s="393"/>
      <c r="AB206" s="110">
        <f t="shared" si="19"/>
        <v>0</v>
      </c>
      <c r="AC206" s="111"/>
      <c r="AD206" s="111"/>
      <c r="AE206" s="405"/>
      <c r="AF206" s="387"/>
      <c r="AG206" s="388"/>
      <c r="AH206" s="406"/>
      <c r="AI206" s="389"/>
      <c r="AJ206" s="407"/>
    </row>
    <row r="207" spans="1:36" s="112" customFormat="1" x14ac:dyDescent="0.25">
      <c r="A207" s="113">
        <v>200</v>
      </c>
      <c r="B207" s="114"/>
      <c r="C207" s="100">
        <f t="shared" si="18"/>
        <v>0</v>
      </c>
      <c r="D207" s="115"/>
      <c r="E207" s="116"/>
      <c r="F207" s="117"/>
      <c r="G207" s="118"/>
      <c r="H207" s="116"/>
      <c r="I207" s="119"/>
      <c r="J207" s="117"/>
      <c r="K207" s="120"/>
      <c r="L207" s="117"/>
      <c r="M207" s="116"/>
      <c r="N207" s="109">
        <f t="shared" si="15"/>
        <v>0</v>
      </c>
      <c r="O207" s="109">
        <f t="shared" si="16"/>
        <v>0</v>
      </c>
      <c r="P207" s="109">
        <f t="shared" si="17"/>
        <v>0</v>
      </c>
      <c r="Q207" s="387"/>
      <c r="R207" s="388"/>
      <c r="S207" s="388"/>
      <c r="T207" s="388"/>
      <c r="U207" s="388"/>
      <c r="V207" s="389"/>
      <c r="W207" s="389"/>
      <c r="X207" s="394"/>
      <c r="Y207" s="391"/>
      <c r="Z207" s="392"/>
      <c r="AA207" s="393"/>
      <c r="AB207" s="110">
        <f t="shared" si="19"/>
        <v>0</v>
      </c>
      <c r="AC207" s="111"/>
      <c r="AD207" s="111"/>
      <c r="AE207" s="405"/>
      <c r="AF207" s="387"/>
      <c r="AG207" s="388"/>
      <c r="AH207" s="406"/>
      <c r="AI207" s="389"/>
      <c r="AJ207" s="407"/>
    </row>
    <row r="208" spans="1:36" s="112" customFormat="1" x14ac:dyDescent="0.25">
      <c r="A208" s="113">
        <v>201</v>
      </c>
      <c r="B208" s="114"/>
      <c r="C208" s="100">
        <f t="shared" si="18"/>
        <v>0</v>
      </c>
      <c r="D208" s="115"/>
      <c r="E208" s="116"/>
      <c r="F208" s="117"/>
      <c r="G208" s="118"/>
      <c r="H208" s="116"/>
      <c r="I208" s="119"/>
      <c r="J208" s="117"/>
      <c r="K208" s="120"/>
      <c r="L208" s="117"/>
      <c r="M208" s="116"/>
      <c r="N208" s="109">
        <f t="shared" si="15"/>
        <v>0</v>
      </c>
      <c r="O208" s="109">
        <f t="shared" si="16"/>
        <v>0</v>
      </c>
      <c r="P208" s="109">
        <f t="shared" si="17"/>
        <v>0</v>
      </c>
      <c r="Q208" s="387"/>
      <c r="R208" s="388"/>
      <c r="S208" s="388"/>
      <c r="T208" s="388"/>
      <c r="U208" s="388"/>
      <c r="V208" s="389"/>
      <c r="W208" s="389"/>
      <c r="X208" s="394"/>
      <c r="Y208" s="391"/>
      <c r="Z208" s="392"/>
      <c r="AA208" s="393"/>
      <c r="AB208" s="110">
        <f t="shared" si="19"/>
        <v>0</v>
      </c>
      <c r="AC208" s="111"/>
      <c r="AD208" s="111"/>
      <c r="AE208" s="405"/>
      <c r="AF208" s="387"/>
      <c r="AG208" s="388"/>
      <c r="AH208" s="406"/>
      <c r="AI208" s="389"/>
      <c r="AJ208" s="407"/>
    </row>
    <row r="209" spans="1:36" s="112" customFormat="1" x14ac:dyDescent="0.25">
      <c r="A209" s="113">
        <v>202</v>
      </c>
      <c r="B209" s="114"/>
      <c r="C209" s="100">
        <f t="shared" si="18"/>
        <v>0</v>
      </c>
      <c r="D209" s="115"/>
      <c r="E209" s="116"/>
      <c r="F209" s="117"/>
      <c r="G209" s="118"/>
      <c r="H209" s="116"/>
      <c r="I209" s="119"/>
      <c r="J209" s="117"/>
      <c r="K209" s="120"/>
      <c r="L209" s="117"/>
      <c r="M209" s="116"/>
      <c r="N209" s="109">
        <f t="shared" si="15"/>
        <v>0</v>
      </c>
      <c r="O209" s="109">
        <f t="shared" si="16"/>
        <v>0</v>
      </c>
      <c r="P209" s="109">
        <f t="shared" si="17"/>
        <v>0</v>
      </c>
      <c r="Q209" s="387"/>
      <c r="R209" s="388"/>
      <c r="S209" s="388"/>
      <c r="T209" s="388"/>
      <c r="U209" s="388"/>
      <c r="V209" s="389"/>
      <c r="W209" s="389"/>
      <c r="X209" s="394"/>
      <c r="Y209" s="391"/>
      <c r="Z209" s="392"/>
      <c r="AA209" s="393"/>
      <c r="AB209" s="110">
        <f t="shared" si="19"/>
        <v>0</v>
      </c>
      <c r="AC209" s="111"/>
      <c r="AD209" s="111"/>
      <c r="AE209" s="405"/>
      <c r="AF209" s="387"/>
      <c r="AG209" s="388"/>
      <c r="AH209" s="406"/>
      <c r="AI209" s="389"/>
      <c r="AJ209" s="407"/>
    </row>
    <row r="210" spans="1:36" s="112" customFormat="1" x14ac:dyDescent="0.25">
      <c r="A210" s="113">
        <v>203</v>
      </c>
      <c r="B210" s="114"/>
      <c r="C210" s="100">
        <f t="shared" si="18"/>
        <v>0</v>
      </c>
      <c r="D210" s="115"/>
      <c r="E210" s="116"/>
      <c r="F210" s="117"/>
      <c r="G210" s="118"/>
      <c r="H210" s="116"/>
      <c r="I210" s="119"/>
      <c r="J210" s="117"/>
      <c r="K210" s="120"/>
      <c r="L210" s="117"/>
      <c r="M210" s="116"/>
      <c r="N210" s="109">
        <f t="shared" si="15"/>
        <v>0</v>
      </c>
      <c r="O210" s="109">
        <f t="shared" si="16"/>
        <v>0</v>
      </c>
      <c r="P210" s="109">
        <f t="shared" si="17"/>
        <v>0</v>
      </c>
      <c r="Q210" s="387"/>
      <c r="R210" s="388"/>
      <c r="S210" s="388"/>
      <c r="T210" s="388"/>
      <c r="U210" s="388"/>
      <c r="V210" s="389"/>
      <c r="W210" s="389"/>
      <c r="X210" s="394"/>
      <c r="Y210" s="391"/>
      <c r="Z210" s="392"/>
      <c r="AA210" s="393"/>
      <c r="AB210" s="110">
        <f t="shared" si="19"/>
        <v>0</v>
      </c>
      <c r="AC210" s="111"/>
      <c r="AD210" s="111"/>
      <c r="AE210" s="405"/>
      <c r="AF210" s="387"/>
      <c r="AG210" s="388"/>
      <c r="AH210" s="406"/>
      <c r="AI210" s="389"/>
      <c r="AJ210" s="407"/>
    </row>
    <row r="211" spans="1:36" s="112" customFormat="1" x14ac:dyDescent="0.25">
      <c r="A211" s="113">
        <v>204</v>
      </c>
      <c r="B211" s="114"/>
      <c r="C211" s="100">
        <f t="shared" si="18"/>
        <v>0</v>
      </c>
      <c r="D211" s="115"/>
      <c r="E211" s="116"/>
      <c r="F211" s="117"/>
      <c r="G211" s="118"/>
      <c r="H211" s="116"/>
      <c r="I211" s="119"/>
      <c r="J211" s="117"/>
      <c r="K211" s="120"/>
      <c r="L211" s="117"/>
      <c r="M211" s="116"/>
      <c r="N211" s="109">
        <f t="shared" si="15"/>
        <v>0</v>
      </c>
      <c r="O211" s="109">
        <f t="shared" si="16"/>
        <v>0</v>
      </c>
      <c r="P211" s="109">
        <f t="shared" si="17"/>
        <v>0</v>
      </c>
      <c r="Q211" s="387"/>
      <c r="R211" s="388"/>
      <c r="S211" s="388"/>
      <c r="T211" s="388"/>
      <c r="U211" s="388"/>
      <c r="V211" s="389"/>
      <c r="W211" s="389"/>
      <c r="X211" s="394"/>
      <c r="Y211" s="391"/>
      <c r="Z211" s="392"/>
      <c r="AA211" s="393"/>
      <c r="AB211" s="110">
        <f t="shared" si="19"/>
        <v>0</v>
      </c>
      <c r="AC211" s="111"/>
      <c r="AD211" s="111"/>
      <c r="AE211" s="405"/>
      <c r="AF211" s="387"/>
      <c r="AG211" s="388"/>
      <c r="AH211" s="406"/>
      <c r="AI211" s="389"/>
      <c r="AJ211" s="407"/>
    </row>
    <row r="212" spans="1:36" s="112" customFormat="1" x14ac:dyDescent="0.25">
      <c r="A212" s="113">
        <v>205</v>
      </c>
      <c r="B212" s="114"/>
      <c r="C212" s="100">
        <f t="shared" si="18"/>
        <v>0</v>
      </c>
      <c r="D212" s="115"/>
      <c r="E212" s="116"/>
      <c r="F212" s="117"/>
      <c r="G212" s="118"/>
      <c r="H212" s="116"/>
      <c r="I212" s="119"/>
      <c r="J212" s="117"/>
      <c r="K212" s="120"/>
      <c r="L212" s="117"/>
      <c r="M212" s="116"/>
      <c r="N212" s="109">
        <f t="shared" si="15"/>
        <v>0</v>
      </c>
      <c r="O212" s="109">
        <f t="shared" si="16"/>
        <v>0</v>
      </c>
      <c r="P212" s="109">
        <f t="shared" si="17"/>
        <v>0</v>
      </c>
      <c r="Q212" s="387"/>
      <c r="R212" s="388"/>
      <c r="S212" s="388"/>
      <c r="T212" s="388"/>
      <c r="U212" s="388"/>
      <c r="V212" s="389"/>
      <c r="W212" s="389"/>
      <c r="X212" s="394"/>
      <c r="Y212" s="391"/>
      <c r="Z212" s="392"/>
      <c r="AA212" s="393"/>
      <c r="AB212" s="110">
        <f t="shared" si="19"/>
        <v>0</v>
      </c>
      <c r="AC212" s="111"/>
      <c r="AD212" s="111"/>
      <c r="AE212" s="405"/>
      <c r="AF212" s="387"/>
      <c r="AG212" s="388"/>
      <c r="AH212" s="406"/>
      <c r="AI212" s="389"/>
      <c r="AJ212" s="407"/>
    </row>
    <row r="213" spans="1:36" s="112" customFormat="1" x14ac:dyDescent="0.25">
      <c r="A213" s="113">
        <v>206</v>
      </c>
      <c r="B213" s="114"/>
      <c r="C213" s="100">
        <f t="shared" si="18"/>
        <v>0</v>
      </c>
      <c r="D213" s="115"/>
      <c r="E213" s="116"/>
      <c r="F213" s="117"/>
      <c r="G213" s="118"/>
      <c r="H213" s="116"/>
      <c r="I213" s="119"/>
      <c r="J213" s="117"/>
      <c r="K213" s="120"/>
      <c r="L213" s="117"/>
      <c r="M213" s="116"/>
      <c r="N213" s="109">
        <f t="shared" si="15"/>
        <v>0</v>
      </c>
      <c r="O213" s="109">
        <f t="shared" si="16"/>
        <v>0</v>
      </c>
      <c r="P213" s="109">
        <f t="shared" si="17"/>
        <v>0</v>
      </c>
      <c r="Q213" s="387"/>
      <c r="R213" s="388"/>
      <c r="S213" s="388"/>
      <c r="T213" s="388"/>
      <c r="U213" s="388"/>
      <c r="V213" s="389"/>
      <c r="W213" s="389"/>
      <c r="X213" s="394"/>
      <c r="Y213" s="391"/>
      <c r="Z213" s="392"/>
      <c r="AA213" s="393"/>
      <c r="AB213" s="110">
        <f t="shared" si="19"/>
        <v>0</v>
      </c>
      <c r="AC213" s="111"/>
      <c r="AD213" s="111"/>
      <c r="AE213" s="405"/>
      <c r="AF213" s="387"/>
      <c r="AG213" s="388"/>
      <c r="AH213" s="406"/>
      <c r="AI213" s="389"/>
      <c r="AJ213" s="407"/>
    </row>
    <row r="214" spans="1:36" s="112" customFormat="1" x14ac:dyDescent="0.25">
      <c r="A214" s="113">
        <v>207</v>
      </c>
      <c r="B214" s="114"/>
      <c r="C214" s="100">
        <f t="shared" si="18"/>
        <v>0</v>
      </c>
      <c r="D214" s="115"/>
      <c r="E214" s="116"/>
      <c r="F214" s="117"/>
      <c r="G214" s="118"/>
      <c r="H214" s="116"/>
      <c r="I214" s="119"/>
      <c r="J214" s="117"/>
      <c r="K214" s="120"/>
      <c r="L214" s="117"/>
      <c r="M214" s="116"/>
      <c r="N214" s="109">
        <f t="shared" si="15"/>
        <v>0</v>
      </c>
      <c r="O214" s="109">
        <f t="shared" si="16"/>
        <v>0</v>
      </c>
      <c r="P214" s="109">
        <f t="shared" si="17"/>
        <v>0</v>
      </c>
      <c r="Q214" s="387"/>
      <c r="R214" s="388"/>
      <c r="S214" s="388"/>
      <c r="T214" s="388"/>
      <c r="U214" s="388"/>
      <c r="V214" s="389"/>
      <c r="W214" s="389"/>
      <c r="X214" s="394"/>
      <c r="Y214" s="391"/>
      <c r="Z214" s="392"/>
      <c r="AA214" s="393"/>
      <c r="AB214" s="110">
        <f t="shared" si="19"/>
        <v>0</v>
      </c>
      <c r="AC214" s="111"/>
      <c r="AD214" s="111"/>
      <c r="AE214" s="405"/>
      <c r="AF214" s="387"/>
      <c r="AG214" s="388"/>
      <c r="AH214" s="406"/>
      <c r="AI214" s="389"/>
      <c r="AJ214" s="407"/>
    </row>
    <row r="215" spans="1:36" s="112" customFormat="1" x14ac:dyDescent="0.25">
      <c r="A215" s="113">
        <v>208</v>
      </c>
      <c r="B215" s="114"/>
      <c r="C215" s="100">
        <f t="shared" si="18"/>
        <v>0</v>
      </c>
      <c r="D215" s="115"/>
      <c r="E215" s="116"/>
      <c r="F215" s="117"/>
      <c r="G215" s="118"/>
      <c r="H215" s="116"/>
      <c r="I215" s="119"/>
      <c r="J215" s="117"/>
      <c r="K215" s="120"/>
      <c r="L215" s="117"/>
      <c r="M215" s="116"/>
      <c r="N215" s="109">
        <f t="shared" si="15"/>
        <v>0</v>
      </c>
      <c r="O215" s="109">
        <f t="shared" si="16"/>
        <v>0</v>
      </c>
      <c r="P215" s="109">
        <f t="shared" si="17"/>
        <v>0</v>
      </c>
      <c r="Q215" s="387"/>
      <c r="R215" s="388"/>
      <c r="S215" s="388"/>
      <c r="T215" s="388"/>
      <c r="U215" s="388"/>
      <c r="V215" s="389"/>
      <c r="W215" s="389"/>
      <c r="X215" s="394"/>
      <c r="Y215" s="391"/>
      <c r="Z215" s="392"/>
      <c r="AA215" s="393"/>
      <c r="AB215" s="110">
        <f t="shared" si="19"/>
        <v>0</v>
      </c>
      <c r="AC215" s="111"/>
      <c r="AD215" s="111"/>
      <c r="AE215" s="405"/>
      <c r="AF215" s="387"/>
      <c r="AG215" s="388"/>
      <c r="AH215" s="406"/>
      <c r="AI215" s="389"/>
      <c r="AJ215" s="407"/>
    </row>
    <row r="216" spans="1:36" s="112" customFormat="1" x14ac:dyDescent="0.25">
      <c r="A216" s="113">
        <v>209</v>
      </c>
      <c r="B216" s="114"/>
      <c r="C216" s="100">
        <f t="shared" si="18"/>
        <v>0</v>
      </c>
      <c r="D216" s="115"/>
      <c r="E216" s="116"/>
      <c r="F216" s="117"/>
      <c r="G216" s="118"/>
      <c r="H216" s="116"/>
      <c r="I216" s="119"/>
      <c r="J216" s="117"/>
      <c r="K216" s="120"/>
      <c r="L216" s="117"/>
      <c r="M216" s="116"/>
      <c r="N216" s="109">
        <f t="shared" si="15"/>
        <v>0</v>
      </c>
      <c r="O216" s="109">
        <f t="shared" si="16"/>
        <v>0</v>
      </c>
      <c r="P216" s="109">
        <f t="shared" si="17"/>
        <v>0</v>
      </c>
      <c r="Q216" s="387"/>
      <c r="R216" s="388"/>
      <c r="S216" s="388"/>
      <c r="T216" s="388"/>
      <c r="U216" s="388"/>
      <c r="V216" s="389"/>
      <c r="W216" s="389"/>
      <c r="X216" s="394"/>
      <c r="Y216" s="391"/>
      <c r="Z216" s="392"/>
      <c r="AA216" s="393"/>
      <c r="AB216" s="110">
        <f t="shared" si="19"/>
        <v>0</v>
      </c>
      <c r="AC216" s="111"/>
      <c r="AD216" s="111"/>
      <c r="AE216" s="405"/>
      <c r="AF216" s="387"/>
      <c r="AG216" s="388"/>
      <c r="AH216" s="406"/>
      <c r="AI216" s="389"/>
      <c r="AJ216" s="407"/>
    </row>
    <row r="217" spans="1:36" s="112" customFormat="1" x14ac:dyDescent="0.25">
      <c r="A217" s="113">
        <v>210</v>
      </c>
      <c r="B217" s="114"/>
      <c r="C217" s="100">
        <f t="shared" si="18"/>
        <v>0</v>
      </c>
      <c r="D217" s="115"/>
      <c r="E217" s="116"/>
      <c r="F217" s="117"/>
      <c r="G217" s="118"/>
      <c r="H217" s="116"/>
      <c r="I217" s="119"/>
      <c r="J217" s="117"/>
      <c r="K217" s="120"/>
      <c r="L217" s="117"/>
      <c r="M217" s="116"/>
      <c r="N217" s="109">
        <f t="shared" si="15"/>
        <v>0</v>
      </c>
      <c r="O217" s="109">
        <f t="shared" si="16"/>
        <v>0</v>
      </c>
      <c r="P217" s="109">
        <f t="shared" si="17"/>
        <v>0</v>
      </c>
      <c r="Q217" s="387"/>
      <c r="R217" s="388"/>
      <c r="S217" s="388"/>
      <c r="T217" s="388"/>
      <c r="U217" s="388"/>
      <c r="V217" s="389"/>
      <c r="W217" s="389"/>
      <c r="X217" s="394"/>
      <c r="Y217" s="391"/>
      <c r="Z217" s="392"/>
      <c r="AA217" s="393"/>
      <c r="AB217" s="110">
        <f t="shared" si="19"/>
        <v>0</v>
      </c>
      <c r="AC217" s="111"/>
      <c r="AD217" s="111"/>
      <c r="AE217" s="405"/>
      <c r="AF217" s="387"/>
      <c r="AG217" s="388"/>
      <c r="AH217" s="406"/>
      <c r="AI217" s="389"/>
      <c r="AJ217" s="407"/>
    </row>
    <row r="218" spans="1:36" s="112" customFormat="1" x14ac:dyDescent="0.25">
      <c r="A218" s="113">
        <v>211</v>
      </c>
      <c r="B218" s="114"/>
      <c r="C218" s="100">
        <f t="shared" si="18"/>
        <v>0</v>
      </c>
      <c r="D218" s="115"/>
      <c r="E218" s="116"/>
      <c r="F218" s="117"/>
      <c r="G218" s="118"/>
      <c r="H218" s="116"/>
      <c r="I218" s="119"/>
      <c r="J218" s="117"/>
      <c r="K218" s="120"/>
      <c r="L218" s="117"/>
      <c r="M218" s="116"/>
      <c r="N218" s="109">
        <f t="shared" si="15"/>
        <v>0</v>
      </c>
      <c r="O218" s="109">
        <f t="shared" si="16"/>
        <v>0</v>
      </c>
      <c r="P218" s="109">
        <f t="shared" si="17"/>
        <v>0</v>
      </c>
      <c r="Q218" s="387"/>
      <c r="R218" s="388"/>
      <c r="S218" s="388"/>
      <c r="T218" s="388"/>
      <c r="U218" s="388"/>
      <c r="V218" s="389"/>
      <c r="W218" s="389"/>
      <c r="X218" s="394"/>
      <c r="Y218" s="391"/>
      <c r="Z218" s="392"/>
      <c r="AA218" s="393"/>
      <c r="AB218" s="110">
        <f t="shared" si="19"/>
        <v>0</v>
      </c>
      <c r="AC218" s="111"/>
      <c r="AD218" s="111"/>
      <c r="AE218" s="405"/>
      <c r="AF218" s="387"/>
      <c r="AG218" s="388"/>
      <c r="AH218" s="406"/>
      <c r="AI218" s="389"/>
      <c r="AJ218" s="407"/>
    </row>
    <row r="219" spans="1:36" s="112" customFormat="1" x14ac:dyDescent="0.25">
      <c r="A219" s="113">
        <v>212</v>
      </c>
      <c r="B219" s="114"/>
      <c r="C219" s="100">
        <f t="shared" si="18"/>
        <v>0</v>
      </c>
      <c r="D219" s="115"/>
      <c r="E219" s="116"/>
      <c r="F219" s="117"/>
      <c r="G219" s="118"/>
      <c r="H219" s="116"/>
      <c r="I219" s="119"/>
      <c r="J219" s="117"/>
      <c r="K219" s="120"/>
      <c r="L219" s="117"/>
      <c r="M219" s="116"/>
      <c r="N219" s="109">
        <f t="shared" si="15"/>
        <v>0</v>
      </c>
      <c r="O219" s="109">
        <f t="shared" si="16"/>
        <v>0</v>
      </c>
      <c r="P219" s="109">
        <f t="shared" si="17"/>
        <v>0</v>
      </c>
      <c r="Q219" s="387"/>
      <c r="R219" s="388"/>
      <c r="S219" s="388"/>
      <c r="T219" s="388"/>
      <c r="U219" s="388"/>
      <c r="V219" s="389"/>
      <c r="W219" s="389"/>
      <c r="X219" s="394"/>
      <c r="Y219" s="391"/>
      <c r="Z219" s="392"/>
      <c r="AA219" s="393"/>
      <c r="AB219" s="110">
        <f t="shared" si="19"/>
        <v>0</v>
      </c>
      <c r="AC219" s="111"/>
      <c r="AD219" s="111"/>
      <c r="AE219" s="405"/>
      <c r="AF219" s="387"/>
      <c r="AG219" s="388"/>
      <c r="AH219" s="406"/>
      <c r="AI219" s="389"/>
      <c r="AJ219" s="407"/>
    </row>
    <row r="220" spans="1:36" s="112" customFormat="1" x14ac:dyDescent="0.25">
      <c r="A220" s="113">
        <v>213</v>
      </c>
      <c r="B220" s="114"/>
      <c r="C220" s="100">
        <f t="shared" si="18"/>
        <v>0</v>
      </c>
      <c r="D220" s="115"/>
      <c r="E220" s="116"/>
      <c r="F220" s="117"/>
      <c r="G220" s="118"/>
      <c r="H220" s="116"/>
      <c r="I220" s="119"/>
      <c r="J220" s="117"/>
      <c r="K220" s="120"/>
      <c r="L220" s="117"/>
      <c r="M220" s="116"/>
      <c r="N220" s="109">
        <f t="shared" si="15"/>
        <v>0</v>
      </c>
      <c r="O220" s="109">
        <f t="shared" si="16"/>
        <v>0</v>
      </c>
      <c r="P220" s="109">
        <f t="shared" si="17"/>
        <v>0</v>
      </c>
      <c r="Q220" s="387"/>
      <c r="R220" s="388"/>
      <c r="S220" s="388"/>
      <c r="T220" s="388"/>
      <c r="U220" s="388"/>
      <c r="V220" s="389"/>
      <c r="W220" s="389"/>
      <c r="X220" s="394"/>
      <c r="Y220" s="391"/>
      <c r="Z220" s="392"/>
      <c r="AA220" s="393"/>
      <c r="AB220" s="110">
        <f t="shared" si="19"/>
        <v>0</v>
      </c>
      <c r="AC220" s="111"/>
      <c r="AD220" s="111"/>
      <c r="AE220" s="405"/>
      <c r="AF220" s="387"/>
      <c r="AG220" s="388"/>
      <c r="AH220" s="406"/>
      <c r="AI220" s="389"/>
      <c r="AJ220" s="407"/>
    </row>
    <row r="221" spans="1:36" s="112" customFormat="1" x14ac:dyDescent="0.25">
      <c r="A221" s="113">
        <v>214</v>
      </c>
      <c r="B221" s="114"/>
      <c r="C221" s="100">
        <f t="shared" si="18"/>
        <v>0</v>
      </c>
      <c r="D221" s="115"/>
      <c r="E221" s="116"/>
      <c r="F221" s="117"/>
      <c r="G221" s="118"/>
      <c r="H221" s="116"/>
      <c r="I221" s="119"/>
      <c r="J221" s="117"/>
      <c r="K221" s="120"/>
      <c r="L221" s="117"/>
      <c r="M221" s="116"/>
      <c r="N221" s="109">
        <f t="shared" si="15"/>
        <v>0</v>
      </c>
      <c r="O221" s="109">
        <f t="shared" si="16"/>
        <v>0</v>
      </c>
      <c r="P221" s="109">
        <f t="shared" si="17"/>
        <v>0</v>
      </c>
      <c r="Q221" s="387"/>
      <c r="R221" s="388"/>
      <c r="S221" s="388"/>
      <c r="T221" s="388"/>
      <c r="U221" s="388"/>
      <c r="V221" s="389"/>
      <c r="W221" s="389"/>
      <c r="X221" s="394"/>
      <c r="Y221" s="391"/>
      <c r="Z221" s="392"/>
      <c r="AA221" s="393"/>
      <c r="AB221" s="110">
        <f t="shared" si="19"/>
        <v>0</v>
      </c>
      <c r="AC221" s="111"/>
      <c r="AD221" s="111"/>
      <c r="AE221" s="405"/>
      <c r="AF221" s="387"/>
      <c r="AG221" s="388"/>
      <c r="AH221" s="406"/>
      <c r="AI221" s="389"/>
      <c r="AJ221" s="407"/>
    </row>
    <row r="222" spans="1:36" s="112" customFormat="1" x14ac:dyDescent="0.25">
      <c r="A222" s="113">
        <v>215</v>
      </c>
      <c r="B222" s="114"/>
      <c r="C222" s="100">
        <f t="shared" si="18"/>
        <v>0</v>
      </c>
      <c r="D222" s="115"/>
      <c r="E222" s="116"/>
      <c r="F222" s="117"/>
      <c r="G222" s="118"/>
      <c r="H222" s="116"/>
      <c r="I222" s="119"/>
      <c r="J222" s="117"/>
      <c r="K222" s="120"/>
      <c r="L222" s="117"/>
      <c r="M222" s="116"/>
      <c r="N222" s="109">
        <f t="shared" si="15"/>
        <v>0</v>
      </c>
      <c r="O222" s="109">
        <f t="shared" si="16"/>
        <v>0</v>
      </c>
      <c r="P222" s="109">
        <f t="shared" si="17"/>
        <v>0</v>
      </c>
      <c r="Q222" s="387"/>
      <c r="R222" s="388"/>
      <c r="S222" s="388"/>
      <c r="T222" s="388"/>
      <c r="U222" s="388"/>
      <c r="V222" s="389"/>
      <c r="W222" s="389"/>
      <c r="X222" s="394"/>
      <c r="Y222" s="391"/>
      <c r="Z222" s="392"/>
      <c r="AA222" s="393"/>
      <c r="AB222" s="110">
        <f t="shared" si="19"/>
        <v>0</v>
      </c>
      <c r="AC222" s="111"/>
      <c r="AD222" s="111"/>
      <c r="AE222" s="405"/>
      <c r="AF222" s="387"/>
      <c r="AG222" s="388"/>
      <c r="AH222" s="406"/>
      <c r="AI222" s="389"/>
      <c r="AJ222" s="407"/>
    </row>
    <row r="223" spans="1:36" s="112" customFormat="1" x14ac:dyDescent="0.25">
      <c r="A223" s="113">
        <v>216</v>
      </c>
      <c r="B223" s="114"/>
      <c r="C223" s="100">
        <f t="shared" si="18"/>
        <v>0</v>
      </c>
      <c r="D223" s="115"/>
      <c r="E223" s="116"/>
      <c r="F223" s="117"/>
      <c r="G223" s="118"/>
      <c r="H223" s="116"/>
      <c r="I223" s="119"/>
      <c r="J223" s="117"/>
      <c r="K223" s="120"/>
      <c r="L223" s="117"/>
      <c r="M223" s="116"/>
      <c r="N223" s="109">
        <f t="shared" si="15"/>
        <v>0</v>
      </c>
      <c r="O223" s="109">
        <f t="shared" si="16"/>
        <v>0</v>
      </c>
      <c r="P223" s="109">
        <f t="shared" si="17"/>
        <v>0</v>
      </c>
      <c r="Q223" s="387"/>
      <c r="R223" s="388"/>
      <c r="S223" s="388"/>
      <c r="T223" s="388"/>
      <c r="U223" s="388"/>
      <c r="V223" s="389"/>
      <c r="W223" s="389"/>
      <c r="X223" s="394"/>
      <c r="Y223" s="391"/>
      <c r="Z223" s="392"/>
      <c r="AA223" s="393"/>
      <c r="AB223" s="110">
        <f t="shared" si="19"/>
        <v>0</v>
      </c>
      <c r="AC223" s="111"/>
      <c r="AD223" s="111"/>
      <c r="AE223" s="405"/>
      <c r="AF223" s="387"/>
      <c r="AG223" s="388"/>
      <c r="AH223" s="406"/>
      <c r="AI223" s="389"/>
      <c r="AJ223" s="407"/>
    </row>
    <row r="224" spans="1:36" s="112" customFormat="1" x14ac:dyDescent="0.25">
      <c r="A224" s="113">
        <v>217</v>
      </c>
      <c r="B224" s="114"/>
      <c r="C224" s="100">
        <f t="shared" si="18"/>
        <v>0</v>
      </c>
      <c r="D224" s="115"/>
      <c r="E224" s="116"/>
      <c r="F224" s="117"/>
      <c r="G224" s="118"/>
      <c r="H224" s="116"/>
      <c r="I224" s="119"/>
      <c r="J224" s="117"/>
      <c r="K224" s="120"/>
      <c r="L224" s="117"/>
      <c r="M224" s="116"/>
      <c r="N224" s="109">
        <f t="shared" si="15"/>
        <v>0</v>
      </c>
      <c r="O224" s="109">
        <f t="shared" si="16"/>
        <v>0</v>
      </c>
      <c r="P224" s="109">
        <f t="shared" si="17"/>
        <v>0</v>
      </c>
      <c r="Q224" s="387"/>
      <c r="R224" s="388"/>
      <c r="S224" s="388"/>
      <c r="T224" s="388"/>
      <c r="U224" s="388"/>
      <c r="V224" s="389"/>
      <c r="W224" s="389"/>
      <c r="X224" s="394"/>
      <c r="Y224" s="391"/>
      <c r="Z224" s="392"/>
      <c r="AA224" s="393"/>
      <c r="AB224" s="110">
        <f t="shared" si="19"/>
        <v>0</v>
      </c>
      <c r="AC224" s="111"/>
      <c r="AD224" s="111"/>
      <c r="AE224" s="405"/>
      <c r="AF224" s="387"/>
      <c r="AG224" s="388"/>
      <c r="AH224" s="406"/>
      <c r="AI224" s="389"/>
      <c r="AJ224" s="407"/>
    </row>
    <row r="225" spans="1:36" s="112" customFormat="1" x14ac:dyDescent="0.25">
      <c r="A225" s="113">
        <v>218</v>
      </c>
      <c r="B225" s="114"/>
      <c r="C225" s="100">
        <f t="shared" si="18"/>
        <v>0</v>
      </c>
      <c r="D225" s="115"/>
      <c r="E225" s="116"/>
      <c r="F225" s="117"/>
      <c r="G225" s="118"/>
      <c r="H225" s="116"/>
      <c r="I225" s="119"/>
      <c r="J225" s="117"/>
      <c r="K225" s="120"/>
      <c r="L225" s="117"/>
      <c r="M225" s="116"/>
      <c r="N225" s="109">
        <f t="shared" si="15"/>
        <v>0</v>
      </c>
      <c r="O225" s="109">
        <f t="shared" si="16"/>
        <v>0</v>
      </c>
      <c r="P225" s="109">
        <f t="shared" si="17"/>
        <v>0</v>
      </c>
      <c r="Q225" s="387"/>
      <c r="R225" s="388"/>
      <c r="S225" s="388"/>
      <c r="T225" s="388"/>
      <c r="U225" s="388"/>
      <c r="V225" s="389"/>
      <c r="W225" s="389"/>
      <c r="X225" s="394"/>
      <c r="Y225" s="391"/>
      <c r="Z225" s="392"/>
      <c r="AA225" s="393"/>
      <c r="AB225" s="110">
        <f t="shared" si="19"/>
        <v>0</v>
      </c>
      <c r="AC225" s="111"/>
      <c r="AD225" s="111"/>
      <c r="AE225" s="405"/>
      <c r="AF225" s="387"/>
      <c r="AG225" s="388"/>
      <c r="AH225" s="406"/>
      <c r="AI225" s="389"/>
      <c r="AJ225" s="407"/>
    </row>
    <row r="226" spans="1:36" s="112" customFormat="1" x14ac:dyDescent="0.25">
      <c r="A226" s="113">
        <v>219</v>
      </c>
      <c r="B226" s="114"/>
      <c r="C226" s="100">
        <f t="shared" si="18"/>
        <v>0</v>
      </c>
      <c r="D226" s="115"/>
      <c r="E226" s="116"/>
      <c r="F226" s="117"/>
      <c r="G226" s="118"/>
      <c r="H226" s="116"/>
      <c r="I226" s="119"/>
      <c r="J226" s="117"/>
      <c r="K226" s="120"/>
      <c r="L226" s="117"/>
      <c r="M226" s="116"/>
      <c r="N226" s="109">
        <f t="shared" si="15"/>
        <v>0</v>
      </c>
      <c r="O226" s="109">
        <f t="shared" si="16"/>
        <v>0</v>
      </c>
      <c r="P226" s="109">
        <f t="shared" si="17"/>
        <v>0</v>
      </c>
      <c r="Q226" s="387"/>
      <c r="R226" s="388"/>
      <c r="S226" s="388"/>
      <c r="T226" s="388"/>
      <c r="U226" s="388"/>
      <c r="V226" s="389"/>
      <c r="W226" s="389"/>
      <c r="X226" s="394"/>
      <c r="Y226" s="391"/>
      <c r="Z226" s="392"/>
      <c r="AA226" s="393"/>
      <c r="AB226" s="110">
        <f t="shared" si="19"/>
        <v>0</v>
      </c>
      <c r="AC226" s="111"/>
      <c r="AD226" s="111"/>
      <c r="AE226" s="405"/>
      <c r="AF226" s="387"/>
      <c r="AG226" s="388"/>
      <c r="AH226" s="406"/>
      <c r="AI226" s="389"/>
      <c r="AJ226" s="407"/>
    </row>
    <row r="227" spans="1:36" s="112" customFormat="1" x14ac:dyDescent="0.25">
      <c r="A227" s="113">
        <v>220</v>
      </c>
      <c r="B227" s="114"/>
      <c r="C227" s="100">
        <f t="shared" si="18"/>
        <v>0</v>
      </c>
      <c r="D227" s="115"/>
      <c r="E227" s="116"/>
      <c r="F227" s="117"/>
      <c r="G227" s="118"/>
      <c r="H227" s="116"/>
      <c r="I227" s="119"/>
      <c r="J227" s="117"/>
      <c r="K227" s="120"/>
      <c r="L227" s="117"/>
      <c r="M227" s="116"/>
      <c r="N227" s="109">
        <f t="shared" si="15"/>
        <v>0</v>
      </c>
      <c r="O227" s="109">
        <f t="shared" si="16"/>
        <v>0</v>
      </c>
      <c r="P227" s="109">
        <f t="shared" si="17"/>
        <v>0</v>
      </c>
      <c r="Q227" s="387"/>
      <c r="R227" s="388"/>
      <c r="S227" s="388"/>
      <c r="T227" s="388"/>
      <c r="U227" s="388"/>
      <c r="V227" s="389"/>
      <c r="W227" s="389"/>
      <c r="X227" s="394"/>
      <c r="Y227" s="391"/>
      <c r="Z227" s="392"/>
      <c r="AA227" s="393"/>
      <c r="AB227" s="110">
        <f t="shared" si="19"/>
        <v>0</v>
      </c>
      <c r="AC227" s="111"/>
      <c r="AD227" s="111"/>
      <c r="AE227" s="405"/>
      <c r="AF227" s="387"/>
      <c r="AG227" s="388"/>
      <c r="AH227" s="406"/>
      <c r="AI227" s="389"/>
      <c r="AJ227" s="407"/>
    </row>
    <row r="228" spans="1:36" s="112" customFormat="1" x14ac:dyDescent="0.25">
      <c r="A228" s="113">
        <v>221</v>
      </c>
      <c r="B228" s="114"/>
      <c r="C228" s="100">
        <f t="shared" si="18"/>
        <v>0</v>
      </c>
      <c r="D228" s="115"/>
      <c r="E228" s="116"/>
      <c r="F228" s="117"/>
      <c r="G228" s="118"/>
      <c r="H228" s="116"/>
      <c r="I228" s="119"/>
      <c r="J228" s="117"/>
      <c r="K228" s="120"/>
      <c r="L228" s="117"/>
      <c r="M228" s="116"/>
      <c r="N228" s="109">
        <f t="shared" si="15"/>
        <v>0</v>
      </c>
      <c r="O228" s="109">
        <f t="shared" si="16"/>
        <v>0</v>
      </c>
      <c r="P228" s="109">
        <f t="shared" si="17"/>
        <v>0</v>
      </c>
      <c r="Q228" s="387"/>
      <c r="R228" s="388"/>
      <c r="S228" s="388"/>
      <c r="T228" s="388"/>
      <c r="U228" s="388"/>
      <c r="V228" s="389"/>
      <c r="W228" s="389"/>
      <c r="X228" s="394"/>
      <c r="Y228" s="391"/>
      <c r="Z228" s="392"/>
      <c r="AA228" s="393"/>
      <c r="AB228" s="110">
        <f t="shared" si="19"/>
        <v>0</v>
      </c>
      <c r="AC228" s="111"/>
      <c r="AD228" s="111"/>
      <c r="AE228" s="405"/>
      <c r="AF228" s="387"/>
      <c r="AG228" s="388"/>
      <c r="AH228" s="406"/>
      <c r="AI228" s="389"/>
      <c r="AJ228" s="407"/>
    </row>
    <row r="229" spans="1:36" s="112" customFormat="1" x14ac:dyDescent="0.25">
      <c r="A229" s="113">
        <v>222</v>
      </c>
      <c r="B229" s="114"/>
      <c r="C229" s="100">
        <f t="shared" si="18"/>
        <v>0</v>
      </c>
      <c r="D229" s="115"/>
      <c r="E229" s="116"/>
      <c r="F229" s="117"/>
      <c r="G229" s="118"/>
      <c r="H229" s="116"/>
      <c r="I229" s="119"/>
      <c r="J229" s="117"/>
      <c r="K229" s="120"/>
      <c r="L229" s="117"/>
      <c r="M229" s="116"/>
      <c r="N229" s="109">
        <f t="shared" si="15"/>
        <v>0</v>
      </c>
      <c r="O229" s="109">
        <f t="shared" si="16"/>
        <v>0</v>
      </c>
      <c r="P229" s="109">
        <f t="shared" si="17"/>
        <v>0</v>
      </c>
      <c r="Q229" s="387"/>
      <c r="R229" s="388"/>
      <c r="S229" s="388"/>
      <c r="T229" s="388"/>
      <c r="U229" s="388"/>
      <c r="V229" s="389"/>
      <c r="W229" s="389"/>
      <c r="X229" s="394"/>
      <c r="Y229" s="391"/>
      <c r="Z229" s="392"/>
      <c r="AA229" s="393"/>
      <c r="AB229" s="110">
        <f t="shared" si="19"/>
        <v>0</v>
      </c>
      <c r="AC229" s="111"/>
      <c r="AD229" s="111"/>
      <c r="AE229" s="405"/>
      <c r="AF229" s="387"/>
      <c r="AG229" s="388"/>
      <c r="AH229" s="406"/>
      <c r="AI229" s="389"/>
      <c r="AJ229" s="407"/>
    </row>
    <row r="230" spans="1:36" s="112" customFormat="1" x14ac:dyDescent="0.25">
      <c r="A230" s="113">
        <v>223</v>
      </c>
      <c r="B230" s="114"/>
      <c r="C230" s="100">
        <f t="shared" si="18"/>
        <v>0</v>
      </c>
      <c r="D230" s="115"/>
      <c r="E230" s="116"/>
      <c r="F230" s="117"/>
      <c r="G230" s="118"/>
      <c r="H230" s="116"/>
      <c r="I230" s="119"/>
      <c r="J230" s="117"/>
      <c r="K230" s="120"/>
      <c r="L230" s="117"/>
      <c r="M230" s="116"/>
      <c r="N230" s="109">
        <f t="shared" si="15"/>
        <v>0</v>
      </c>
      <c r="O230" s="109">
        <f t="shared" si="16"/>
        <v>0</v>
      </c>
      <c r="P230" s="109">
        <f t="shared" si="17"/>
        <v>0</v>
      </c>
      <c r="Q230" s="387"/>
      <c r="R230" s="388"/>
      <c r="S230" s="388"/>
      <c r="T230" s="388"/>
      <c r="U230" s="388"/>
      <c r="V230" s="389"/>
      <c r="W230" s="389"/>
      <c r="X230" s="394"/>
      <c r="Y230" s="391"/>
      <c r="Z230" s="392"/>
      <c r="AA230" s="393"/>
      <c r="AB230" s="110">
        <f t="shared" si="19"/>
        <v>0</v>
      </c>
      <c r="AC230" s="111"/>
      <c r="AD230" s="111"/>
      <c r="AE230" s="405"/>
      <c r="AF230" s="387"/>
      <c r="AG230" s="388"/>
      <c r="AH230" s="406"/>
      <c r="AI230" s="389"/>
      <c r="AJ230" s="407"/>
    </row>
    <row r="231" spans="1:36" s="112" customFormat="1" x14ac:dyDescent="0.25">
      <c r="A231" s="113">
        <v>224</v>
      </c>
      <c r="B231" s="114"/>
      <c r="C231" s="100">
        <f t="shared" si="18"/>
        <v>0</v>
      </c>
      <c r="D231" s="115"/>
      <c r="E231" s="116"/>
      <c r="F231" s="117"/>
      <c r="G231" s="118"/>
      <c r="H231" s="116"/>
      <c r="I231" s="119"/>
      <c r="J231" s="117"/>
      <c r="K231" s="120"/>
      <c r="L231" s="117"/>
      <c r="M231" s="116"/>
      <c r="N231" s="109">
        <f t="shared" si="15"/>
        <v>0</v>
      </c>
      <c r="O231" s="109">
        <f t="shared" si="16"/>
        <v>0</v>
      </c>
      <c r="P231" s="109">
        <f t="shared" si="17"/>
        <v>0</v>
      </c>
      <c r="Q231" s="387"/>
      <c r="R231" s="388"/>
      <c r="S231" s="388"/>
      <c r="T231" s="388"/>
      <c r="U231" s="388"/>
      <c r="V231" s="389"/>
      <c r="W231" s="389"/>
      <c r="X231" s="394"/>
      <c r="Y231" s="391"/>
      <c r="Z231" s="392"/>
      <c r="AA231" s="393"/>
      <c r="AB231" s="110">
        <f t="shared" si="19"/>
        <v>0</v>
      </c>
      <c r="AC231" s="111"/>
      <c r="AD231" s="111"/>
      <c r="AE231" s="405"/>
      <c r="AF231" s="387"/>
      <c r="AG231" s="388"/>
      <c r="AH231" s="406"/>
      <c r="AI231" s="389"/>
      <c r="AJ231" s="407"/>
    </row>
    <row r="232" spans="1:36" s="112" customFormat="1" x14ac:dyDescent="0.25">
      <c r="A232" s="113">
        <v>225</v>
      </c>
      <c r="B232" s="114"/>
      <c r="C232" s="100">
        <f t="shared" si="18"/>
        <v>0</v>
      </c>
      <c r="D232" s="115"/>
      <c r="E232" s="116"/>
      <c r="F232" s="117"/>
      <c r="G232" s="118"/>
      <c r="H232" s="116"/>
      <c r="I232" s="119"/>
      <c r="J232" s="117"/>
      <c r="K232" s="120"/>
      <c r="L232" s="117"/>
      <c r="M232" s="116"/>
      <c r="N232" s="109">
        <f t="shared" si="15"/>
        <v>0</v>
      </c>
      <c r="O232" s="109">
        <f t="shared" si="16"/>
        <v>0</v>
      </c>
      <c r="P232" s="109">
        <f t="shared" si="17"/>
        <v>0</v>
      </c>
      <c r="Q232" s="387"/>
      <c r="R232" s="388"/>
      <c r="S232" s="388"/>
      <c r="T232" s="388"/>
      <c r="U232" s="388"/>
      <c r="V232" s="389"/>
      <c r="W232" s="389"/>
      <c r="X232" s="394"/>
      <c r="Y232" s="391"/>
      <c r="Z232" s="392"/>
      <c r="AA232" s="393"/>
      <c r="AB232" s="110">
        <f t="shared" si="19"/>
        <v>0</v>
      </c>
      <c r="AC232" s="111"/>
      <c r="AD232" s="111"/>
      <c r="AE232" s="405"/>
      <c r="AF232" s="387"/>
      <c r="AG232" s="388"/>
      <c r="AH232" s="406"/>
      <c r="AI232" s="389"/>
      <c r="AJ232" s="407"/>
    </row>
    <row r="233" spans="1:36" s="112" customFormat="1" x14ac:dyDescent="0.25">
      <c r="A233" s="113">
        <v>226</v>
      </c>
      <c r="B233" s="114"/>
      <c r="C233" s="100">
        <f t="shared" si="18"/>
        <v>0</v>
      </c>
      <c r="D233" s="115"/>
      <c r="E233" s="116"/>
      <c r="F233" s="117"/>
      <c r="G233" s="118"/>
      <c r="H233" s="116"/>
      <c r="I233" s="119"/>
      <c r="J233" s="117"/>
      <c r="K233" s="120"/>
      <c r="L233" s="117"/>
      <c r="M233" s="116"/>
      <c r="N233" s="109">
        <f t="shared" si="15"/>
        <v>0</v>
      </c>
      <c r="O233" s="109">
        <f t="shared" si="16"/>
        <v>0</v>
      </c>
      <c r="P233" s="109">
        <f t="shared" si="17"/>
        <v>0</v>
      </c>
      <c r="Q233" s="387"/>
      <c r="R233" s="388"/>
      <c r="S233" s="388"/>
      <c r="T233" s="388"/>
      <c r="U233" s="388"/>
      <c r="V233" s="389"/>
      <c r="W233" s="389"/>
      <c r="X233" s="394"/>
      <c r="Y233" s="391"/>
      <c r="Z233" s="392"/>
      <c r="AA233" s="393"/>
      <c r="AB233" s="110">
        <f t="shared" si="19"/>
        <v>0</v>
      </c>
      <c r="AC233" s="111"/>
      <c r="AD233" s="111"/>
      <c r="AE233" s="405"/>
      <c r="AF233" s="387"/>
      <c r="AG233" s="388"/>
      <c r="AH233" s="406"/>
      <c r="AI233" s="389"/>
      <c r="AJ233" s="407"/>
    </row>
    <row r="234" spans="1:36" s="112" customFormat="1" x14ac:dyDescent="0.25">
      <c r="A234" s="113">
        <v>227</v>
      </c>
      <c r="B234" s="114"/>
      <c r="C234" s="100">
        <f t="shared" si="18"/>
        <v>0</v>
      </c>
      <c r="D234" s="115"/>
      <c r="E234" s="116"/>
      <c r="F234" s="117"/>
      <c r="G234" s="118"/>
      <c r="H234" s="116"/>
      <c r="I234" s="119"/>
      <c r="J234" s="117"/>
      <c r="K234" s="120"/>
      <c r="L234" s="117"/>
      <c r="M234" s="116"/>
      <c r="N234" s="109">
        <f t="shared" si="15"/>
        <v>0</v>
      </c>
      <c r="O234" s="109">
        <f t="shared" si="16"/>
        <v>0</v>
      </c>
      <c r="P234" s="109">
        <f t="shared" si="17"/>
        <v>0</v>
      </c>
      <c r="Q234" s="387"/>
      <c r="R234" s="388"/>
      <c r="S234" s="388"/>
      <c r="T234" s="388"/>
      <c r="U234" s="388"/>
      <c r="V234" s="389"/>
      <c r="W234" s="389"/>
      <c r="X234" s="394"/>
      <c r="Y234" s="391"/>
      <c r="Z234" s="392"/>
      <c r="AA234" s="393"/>
      <c r="AB234" s="110">
        <f t="shared" si="19"/>
        <v>0</v>
      </c>
      <c r="AC234" s="111"/>
      <c r="AD234" s="111"/>
      <c r="AE234" s="405"/>
      <c r="AF234" s="387"/>
      <c r="AG234" s="388"/>
      <c r="AH234" s="406"/>
      <c r="AI234" s="389"/>
      <c r="AJ234" s="407"/>
    </row>
    <row r="235" spans="1:36" s="112" customFormat="1" x14ac:dyDescent="0.25">
      <c r="A235" s="113">
        <v>228</v>
      </c>
      <c r="B235" s="114"/>
      <c r="C235" s="100">
        <f t="shared" si="18"/>
        <v>0</v>
      </c>
      <c r="D235" s="115"/>
      <c r="E235" s="116"/>
      <c r="F235" s="117"/>
      <c r="G235" s="118"/>
      <c r="H235" s="116"/>
      <c r="I235" s="119"/>
      <c r="J235" s="117"/>
      <c r="K235" s="120"/>
      <c r="L235" s="117"/>
      <c r="M235" s="116"/>
      <c r="N235" s="109">
        <f t="shared" si="15"/>
        <v>0</v>
      </c>
      <c r="O235" s="109">
        <f t="shared" si="16"/>
        <v>0</v>
      </c>
      <c r="P235" s="109">
        <f t="shared" si="17"/>
        <v>0</v>
      </c>
      <c r="Q235" s="387"/>
      <c r="R235" s="388"/>
      <c r="S235" s="388"/>
      <c r="T235" s="388"/>
      <c r="U235" s="388"/>
      <c r="V235" s="389"/>
      <c r="W235" s="389"/>
      <c r="X235" s="394"/>
      <c r="Y235" s="391"/>
      <c r="Z235" s="392"/>
      <c r="AA235" s="393"/>
      <c r="AB235" s="110">
        <f t="shared" si="19"/>
        <v>0</v>
      </c>
      <c r="AC235" s="111"/>
      <c r="AD235" s="111"/>
      <c r="AE235" s="405"/>
      <c r="AF235" s="387"/>
      <c r="AG235" s="388"/>
      <c r="AH235" s="406"/>
      <c r="AI235" s="389"/>
      <c r="AJ235" s="407"/>
    </row>
    <row r="236" spans="1:36" s="112" customFormat="1" x14ac:dyDescent="0.25">
      <c r="A236" s="113">
        <v>229</v>
      </c>
      <c r="B236" s="114"/>
      <c r="C236" s="100">
        <f t="shared" si="18"/>
        <v>0</v>
      </c>
      <c r="D236" s="115"/>
      <c r="E236" s="116"/>
      <c r="F236" s="117"/>
      <c r="G236" s="118"/>
      <c r="H236" s="116"/>
      <c r="I236" s="119"/>
      <c r="J236" s="117"/>
      <c r="K236" s="120"/>
      <c r="L236" s="117"/>
      <c r="M236" s="116"/>
      <c r="N236" s="109">
        <f t="shared" si="15"/>
        <v>0</v>
      </c>
      <c r="O236" s="109">
        <f t="shared" si="16"/>
        <v>0</v>
      </c>
      <c r="P236" s="109">
        <f t="shared" si="17"/>
        <v>0</v>
      </c>
      <c r="Q236" s="387"/>
      <c r="R236" s="388"/>
      <c r="S236" s="388"/>
      <c r="T236" s="388"/>
      <c r="U236" s="388"/>
      <c r="V236" s="389"/>
      <c r="W236" s="389"/>
      <c r="X236" s="394"/>
      <c r="Y236" s="391"/>
      <c r="Z236" s="392"/>
      <c r="AA236" s="393"/>
      <c r="AB236" s="110">
        <f t="shared" si="19"/>
        <v>0</v>
      </c>
      <c r="AC236" s="111"/>
      <c r="AD236" s="111"/>
      <c r="AE236" s="405"/>
      <c r="AF236" s="387"/>
      <c r="AG236" s="388"/>
      <c r="AH236" s="406"/>
      <c r="AI236" s="389"/>
      <c r="AJ236" s="407"/>
    </row>
    <row r="237" spans="1:36" s="112" customFormat="1" x14ac:dyDescent="0.25">
      <c r="A237" s="113">
        <v>230</v>
      </c>
      <c r="B237" s="114"/>
      <c r="C237" s="100">
        <f t="shared" si="18"/>
        <v>0</v>
      </c>
      <c r="D237" s="115"/>
      <c r="E237" s="116"/>
      <c r="F237" s="117"/>
      <c r="G237" s="118"/>
      <c r="H237" s="116"/>
      <c r="I237" s="119"/>
      <c r="J237" s="117"/>
      <c r="K237" s="120"/>
      <c r="L237" s="117"/>
      <c r="M237" s="116"/>
      <c r="N237" s="109">
        <f t="shared" si="15"/>
        <v>0</v>
      </c>
      <c r="O237" s="109">
        <f t="shared" si="16"/>
        <v>0</v>
      </c>
      <c r="P237" s="109">
        <f t="shared" si="17"/>
        <v>0</v>
      </c>
      <c r="Q237" s="387"/>
      <c r="R237" s="388"/>
      <c r="S237" s="388"/>
      <c r="T237" s="388"/>
      <c r="U237" s="388"/>
      <c r="V237" s="389"/>
      <c r="W237" s="389"/>
      <c r="X237" s="394"/>
      <c r="Y237" s="391"/>
      <c r="Z237" s="392"/>
      <c r="AA237" s="393"/>
      <c r="AB237" s="110">
        <f t="shared" si="19"/>
        <v>0</v>
      </c>
      <c r="AC237" s="111"/>
      <c r="AD237" s="111"/>
      <c r="AE237" s="405"/>
      <c r="AF237" s="387"/>
      <c r="AG237" s="388"/>
      <c r="AH237" s="406"/>
      <c r="AI237" s="389"/>
      <c r="AJ237" s="407"/>
    </row>
    <row r="238" spans="1:36" s="112" customFormat="1" x14ac:dyDescent="0.25">
      <c r="A238" s="113">
        <v>231</v>
      </c>
      <c r="B238" s="114"/>
      <c r="C238" s="100">
        <f t="shared" si="18"/>
        <v>0</v>
      </c>
      <c r="D238" s="115"/>
      <c r="E238" s="116"/>
      <c r="F238" s="117"/>
      <c r="G238" s="118"/>
      <c r="H238" s="116"/>
      <c r="I238" s="119"/>
      <c r="J238" s="117"/>
      <c r="K238" s="120"/>
      <c r="L238" s="117"/>
      <c r="M238" s="116"/>
      <c r="N238" s="109">
        <f t="shared" si="15"/>
        <v>0</v>
      </c>
      <c r="O238" s="109">
        <f t="shared" si="16"/>
        <v>0</v>
      </c>
      <c r="P238" s="109">
        <f t="shared" si="17"/>
        <v>0</v>
      </c>
      <c r="Q238" s="387"/>
      <c r="R238" s="388"/>
      <c r="S238" s="388"/>
      <c r="T238" s="388"/>
      <c r="U238" s="388"/>
      <c r="V238" s="389"/>
      <c r="W238" s="389"/>
      <c r="X238" s="394"/>
      <c r="Y238" s="391"/>
      <c r="Z238" s="392"/>
      <c r="AA238" s="393"/>
      <c r="AB238" s="110">
        <f t="shared" si="19"/>
        <v>0</v>
      </c>
      <c r="AC238" s="111"/>
      <c r="AD238" s="111"/>
      <c r="AE238" s="405"/>
      <c r="AF238" s="387"/>
      <c r="AG238" s="388"/>
      <c r="AH238" s="406"/>
      <c r="AI238" s="389"/>
      <c r="AJ238" s="407"/>
    </row>
    <row r="239" spans="1:36" s="112" customFormat="1" x14ac:dyDescent="0.25">
      <c r="A239" s="113">
        <v>232</v>
      </c>
      <c r="B239" s="114"/>
      <c r="C239" s="100">
        <f t="shared" si="18"/>
        <v>0</v>
      </c>
      <c r="D239" s="115"/>
      <c r="E239" s="116"/>
      <c r="F239" s="117"/>
      <c r="G239" s="118"/>
      <c r="H239" s="116"/>
      <c r="I239" s="119"/>
      <c r="J239" s="117"/>
      <c r="K239" s="120"/>
      <c r="L239" s="117"/>
      <c r="M239" s="116"/>
      <c r="N239" s="109">
        <f t="shared" si="15"/>
        <v>0</v>
      </c>
      <c r="O239" s="109">
        <f t="shared" si="16"/>
        <v>0</v>
      </c>
      <c r="P239" s="109">
        <f t="shared" si="17"/>
        <v>0</v>
      </c>
      <c r="Q239" s="387"/>
      <c r="R239" s="388"/>
      <c r="S239" s="388"/>
      <c r="T239" s="388"/>
      <c r="U239" s="388"/>
      <c r="V239" s="389"/>
      <c r="W239" s="389"/>
      <c r="X239" s="394"/>
      <c r="Y239" s="391"/>
      <c r="Z239" s="392"/>
      <c r="AA239" s="393"/>
      <c r="AB239" s="110">
        <f t="shared" si="19"/>
        <v>0</v>
      </c>
      <c r="AC239" s="111"/>
      <c r="AD239" s="111"/>
      <c r="AE239" s="405"/>
      <c r="AF239" s="387"/>
      <c r="AG239" s="388"/>
      <c r="AH239" s="406"/>
      <c r="AI239" s="389"/>
      <c r="AJ239" s="407"/>
    </row>
    <row r="240" spans="1:36" s="112" customFormat="1" x14ac:dyDescent="0.25">
      <c r="A240" s="113">
        <v>233</v>
      </c>
      <c r="B240" s="114"/>
      <c r="C240" s="100">
        <f t="shared" si="18"/>
        <v>0</v>
      </c>
      <c r="D240" s="115"/>
      <c r="E240" s="116"/>
      <c r="F240" s="117"/>
      <c r="G240" s="118"/>
      <c r="H240" s="116"/>
      <c r="I240" s="119"/>
      <c r="J240" s="117"/>
      <c r="K240" s="120"/>
      <c r="L240" s="117"/>
      <c r="M240" s="116"/>
      <c r="N240" s="109">
        <f t="shared" si="15"/>
        <v>0</v>
      </c>
      <c r="O240" s="109">
        <f t="shared" si="16"/>
        <v>0</v>
      </c>
      <c r="P240" s="109">
        <f t="shared" si="17"/>
        <v>0</v>
      </c>
      <c r="Q240" s="387"/>
      <c r="R240" s="388"/>
      <c r="S240" s="388"/>
      <c r="T240" s="388"/>
      <c r="U240" s="388"/>
      <c r="V240" s="389"/>
      <c r="W240" s="389"/>
      <c r="X240" s="394"/>
      <c r="Y240" s="391"/>
      <c r="Z240" s="392"/>
      <c r="AA240" s="393"/>
      <c r="AB240" s="110">
        <f t="shared" si="19"/>
        <v>0</v>
      </c>
      <c r="AC240" s="111"/>
      <c r="AD240" s="111"/>
      <c r="AE240" s="405"/>
      <c r="AF240" s="387"/>
      <c r="AG240" s="388"/>
      <c r="AH240" s="406"/>
      <c r="AI240" s="389"/>
      <c r="AJ240" s="407"/>
    </row>
    <row r="241" spans="1:36" s="112" customFormat="1" x14ac:dyDescent="0.25">
      <c r="A241" s="113">
        <v>234</v>
      </c>
      <c r="B241" s="114"/>
      <c r="C241" s="100">
        <f t="shared" si="18"/>
        <v>0</v>
      </c>
      <c r="D241" s="115"/>
      <c r="E241" s="116"/>
      <c r="F241" s="117"/>
      <c r="G241" s="118"/>
      <c r="H241" s="116"/>
      <c r="I241" s="119"/>
      <c r="J241" s="117"/>
      <c r="K241" s="120"/>
      <c r="L241" s="117"/>
      <c r="M241" s="116"/>
      <c r="N241" s="109">
        <f t="shared" si="15"/>
        <v>0</v>
      </c>
      <c r="O241" s="109">
        <f t="shared" si="16"/>
        <v>0</v>
      </c>
      <c r="P241" s="109">
        <f t="shared" si="17"/>
        <v>0</v>
      </c>
      <c r="Q241" s="387"/>
      <c r="R241" s="388"/>
      <c r="S241" s="388"/>
      <c r="T241" s="388"/>
      <c r="U241" s="388"/>
      <c r="V241" s="389"/>
      <c r="W241" s="389"/>
      <c r="X241" s="394"/>
      <c r="Y241" s="391"/>
      <c r="Z241" s="392"/>
      <c r="AA241" s="393"/>
      <c r="AB241" s="110">
        <f t="shared" si="19"/>
        <v>0</v>
      </c>
      <c r="AC241" s="111"/>
      <c r="AD241" s="111"/>
      <c r="AE241" s="405"/>
      <c r="AF241" s="387"/>
      <c r="AG241" s="388"/>
      <c r="AH241" s="406"/>
      <c r="AI241" s="389"/>
      <c r="AJ241" s="407"/>
    </row>
    <row r="242" spans="1:36" s="112" customFormat="1" x14ac:dyDescent="0.25">
      <c r="A242" s="113">
        <v>235</v>
      </c>
      <c r="B242" s="114"/>
      <c r="C242" s="100">
        <f t="shared" si="18"/>
        <v>0</v>
      </c>
      <c r="D242" s="115"/>
      <c r="E242" s="116"/>
      <c r="F242" s="117"/>
      <c r="G242" s="118"/>
      <c r="H242" s="116"/>
      <c r="I242" s="119"/>
      <c r="J242" s="117"/>
      <c r="K242" s="120"/>
      <c r="L242" s="117"/>
      <c r="M242" s="116"/>
      <c r="N242" s="109">
        <f t="shared" si="15"/>
        <v>0</v>
      </c>
      <c r="O242" s="109">
        <f t="shared" si="16"/>
        <v>0</v>
      </c>
      <c r="P242" s="109">
        <f t="shared" si="17"/>
        <v>0</v>
      </c>
      <c r="Q242" s="387"/>
      <c r="R242" s="388"/>
      <c r="S242" s="388"/>
      <c r="T242" s="388"/>
      <c r="U242" s="388"/>
      <c r="V242" s="389"/>
      <c r="W242" s="389"/>
      <c r="X242" s="394"/>
      <c r="Y242" s="391"/>
      <c r="Z242" s="392"/>
      <c r="AA242" s="393"/>
      <c r="AB242" s="110">
        <f t="shared" si="19"/>
        <v>0</v>
      </c>
      <c r="AC242" s="111"/>
      <c r="AD242" s="111"/>
      <c r="AE242" s="405"/>
      <c r="AF242" s="387"/>
      <c r="AG242" s="388"/>
      <c r="AH242" s="406"/>
      <c r="AI242" s="389"/>
      <c r="AJ242" s="407"/>
    </row>
    <row r="243" spans="1:36" s="112" customFormat="1" x14ac:dyDescent="0.25">
      <c r="A243" s="113">
        <v>236</v>
      </c>
      <c r="B243" s="114"/>
      <c r="C243" s="100">
        <f t="shared" si="18"/>
        <v>0</v>
      </c>
      <c r="D243" s="115"/>
      <c r="E243" s="116"/>
      <c r="F243" s="117"/>
      <c r="G243" s="118"/>
      <c r="H243" s="116"/>
      <c r="I243" s="119"/>
      <c r="J243" s="117"/>
      <c r="K243" s="120"/>
      <c r="L243" s="117"/>
      <c r="M243" s="116"/>
      <c r="N243" s="109">
        <f t="shared" si="15"/>
        <v>0</v>
      </c>
      <c r="O243" s="109">
        <f t="shared" si="16"/>
        <v>0</v>
      </c>
      <c r="P243" s="109">
        <f t="shared" si="17"/>
        <v>0</v>
      </c>
      <c r="Q243" s="387"/>
      <c r="R243" s="388"/>
      <c r="S243" s="388"/>
      <c r="T243" s="388"/>
      <c r="U243" s="388"/>
      <c r="V243" s="389"/>
      <c r="W243" s="389"/>
      <c r="X243" s="394"/>
      <c r="Y243" s="391"/>
      <c r="Z243" s="392"/>
      <c r="AA243" s="393"/>
      <c r="AB243" s="110">
        <f t="shared" si="19"/>
        <v>0</v>
      </c>
      <c r="AC243" s="111"/>
      <c r="AD243" s="111"/>
      <c r="AE243" s="405"/>
      <c r="AF243" s="387"/>
      <c r="AG243" s="388"/>
      <c r="AH243" s="406"/>
      <c r="AI243" s="389"/>
      <c r="AJ243" s="407"/>
    </row>
    <row r="244" spans="1:36" s="112" customFormat="1" x14ac:dyDescent="0.25">
      <c r="A244" s="113">
        <v>237</v>
      </c>
      <c r="B244" s="114"/>
      <c r="C244" s="100">
        <f t="shared" si="18"/>
        <v>0</v>
      </c>
      <c r="D244" s="115"/>
      <c r="E244" s="116"/>
      <c r="F244" s="117"/>
      <c r="G244" s="118"/>
      <c r="H244" s="116"/>
      <c r="I244" s="119"/>
      <c r="J244" s="117"/>
      <c r="K244" s="120"/>
      <c r="L244" s="117"/>
      <c r="M244" s="116"/>
      <c r="N244" s="109">
        <f t="shared" si="15"/>
        <v>0</v>
      </c>
      <c r="O244" s="109">
        <f t="shared" si="16"/>
        <v>0</v>
      </c>
      <c r="P244" s="109">
        <f t="shared" si="17"/>
        <v>0</v>
      </c>
      <c r="Q244" s="387"/>
      <c r="R244" s="388"/>
      <c r="S244" s="388"/>
      <c r="T244" s="388"/>
      <c r="U244" s="388"/>
      <c r="V244" s="389"/>
      <c r="W244" s="389"/>
      <c r="X244" s="394"/>
      <c r="Y244" s="391"/>
      <c r="Z244" s="392"/>
      <c r="AA244" s="393"/>
      <c r="AB244" s="110">
        <f t="shared" si="19"/>
        <v>0</v>
      </c>
      <c r="AC244" s="111"/>
      <c r="AD244" s="111"/>
      <c r="AE244" s="405"/>
      <c r="AF244" s="387"/>
      <c r="AG244" s="388"/>
      <c r="AH244" s="406"/>
      <c r="AI244" s="389"/>
      <c r="AJ244" s="407"/>
    </row>
    <row r="245" spans="1:36" s="112" customFormat="1" x14ac:dyDescent="0.25">
      <c r="A245" s="113">
        <v>238</v>
      </c>
      <c r="B245" s="114"/>
      <c r="C245" s="100">
        <f t="shared" si="18"/>
        <v>0</v>
      </c>
      <c r="D245" s="115"/>
      <c r="E245" s="116"/>
      <c r="F245" s="117"/>
      <c r="G245" s="118"/>
      <c r="H245" s="116"/>
      <c r="I245" s="119"/>
      <c r="J245" s="117"/>
      <c r="K245" s="120"/>
      <c r="L245" s="117"/>
      <c r="M245" s="116"/>
      <c r="N245" s="109">
        <f t="shared" si="15"/>
        <v>0</v>
      </c>
      <c r="O245" s="109">
        <f t="shared" si="16"/>
        <v>0</v>
      </c>
      <c r="P245" s="109">
        <f t="shared" si="17"/>
        <v>0</v>
      </c>
      <c r="Q245" s="387"/>
      <c r="R245" s="388"/>
      <c r="S245" s="388"/>
      <c r="T245" s="388"/>
      <c r="U245" s="388"/>
      <c r="V245" s="389"/>
      <c r="W245" s="389"/>
      <c r="X245" s="394"/>
      <c r="Y245" s="391"/>
      <c r="Z245" s="392"/>
      <c r="AA245" s="393"/>
      <c r="AB245" s="110">
        <f t="shared" si="19"/>
        <v>0</v>
      </c>
      <c r="AC245" s="111"/>
      <c r="AD245" s="111"/>
      <c r="AE245" s="405"/>
      <c r="AF245" s="387"/>
      <c r="AG245" s="388"/>
      <c r="AH245" s="406"/>
      <c r="AI245" s="389"/>
      <c r="AJ245" s="407"/>
    </row>
    <row r="246" spans="1:36" s="112" customFormat="1" x14ac:dyDescent="0.25">
      <c r="A246" s="113">
        <v>239</v>
      </c>
      <c r="B246" s="114"/>
      <c r="C246" s="100">
        <f t="shared" si="18"/>
        <v>0</v>
      </c>
      <c r="D246" s="115"/>
      <c r="E246" s="116"/>
      <c r="F246" s="117"/>
      <c r="G246" s="118"/>
      <c r="H246" s="116"/>
      <c r="I246" s="119"/>
      <c r="J246" s="117"/>
      <c r="K246" s="120"/>
      <c r="L246" s="117"/>
      <c r="M246" s="116"/>
      <c r="N246" s="109">
        <f t="shared" si="15"/>
        <v>0</v>
      </c>
      <c r="O246" s="109">
        <f t="shared" si="16"/>
        <v>0</v>
      </c>
      <c r="P246" s="109">
        <f t="shared" si="17"/>
        <v>0</v>
      </c>
      <c r="Q246" s="387"/>
      <c r="R246" s="388"/>
      <c r="S246" s="388"/>
      <c r="T246" s="388"/>
      <c r="U246" s="388"/>
      <c r="V246" s="389"/>
      <c r="W246" s="389"/>
      <c r="X246" s="394"/>
      <c r="Y246" s="391"/>
      <c r="Z246" s="392"/>
      <c r="AA246" s="393"/>
      <c r="AB246" s="110">
        <f t="shared" si="19"/>
        <v>0</v>
      </c>
      <c r="AC246" s="111"/>
      <c r="AD246" s="111"/>
      <c r="AE246" s="405"/>
      <c r="AF246" s="387"/>
      <c r="AG246" s="388"/>
      <c r="AH246" s="406"/>
      <c r="AI246" s="389"/>
      <c r="AJ246" s="407"/>
    </row>
    <row r="247" spans="1:36" s="112" customFormat="1" x14ac:dyDescent="0.25">
      <c r="A247" s="113">
        <v>240</v>
      </c>
      <c r="B247" s="114"/>
      <c r="C247" s="100">
        <f t="shared" si="18"/>
        <v>0</v>
      </c>
      <c r="D247" s="115"/>
      <c r="E247" s="116"/>
      <c r="F247" s="117"/>
      <c r="G247" s="118"/>
      <c r="H247" s="116"/>
      <c r="I247" s="119"/>
      <c r="J247" s="117"/>
      <c r="K247" s="120"/>
      <c r="L247" s="117"/>
      <c r="M247" s="116"/>
      <c r="N247" s="109">
        <f t="shared" si="15"/>
        <v>0</v>
      </c>
      <c r="O247" s="109">
        <f t="shared" si="16"/>
        <v>0</v>
      </c>
      <c r="P247" s="109">
        <f t="shared" si="17"/>
        <v>0</v>
      </c>
      <c r="Q247" s="387"/>
      <c r="R247" s="388"/>
      <c r="S247" s="388"/>
      <c r="T247" s="388"/>
      <c r="U247" s="388"/>
      <c r="V247" s="389"/>
      <c r="W247" s="389"/>
      <c r="X247" s="394"/>
      <c r="Y247" s="391"/>
      <c r="Z247" s="392"/>
      <c r="AA247" s="393"/>
      <c r="AB247" s="110">
        <f t="shared" si="19"/>
        <v>0</v>
      </c>
      <c r="AC247" s="111"/>
      <c r="AD247" s="111"/>
      <c r="AE247" s="405"/>
      <c r="AF247" s="387"/>
      <c r="AG247" s="388"/>
      <c r="AH247" s="406"/>
      <c r="AI247" s="389"/>
      <c r="AJ247" s="407"/>
    </row>
    <row r="248" spans="1:36" s="112" customFormat="1" x14ac:dyDescent="0.25">
      <c r="A248" s="113">
        <v>241</v>
      </c>
      <c r="B248" s="114"/>
      <c r="C248" s="100">
        <f t="shared" si="18"/>
        <v>0</v>
      </c>
      <c r="D248" s="115"/>
      <c r="E248" s="116"/>
      <c r="F248" s="117"/>
      <c r="G248" s="118"/>
      <c r="H248" s="116"/>
      <c r="I248" s="119"/>
      <c r="J248" s="117"/>
      <c r="K248" s="120"/>
      <c r="L248" s="117"/>
      <c r="M248" s="116"/>
      <c r="N248" s="109">
        <f t="shared" si="15"/>
        <v>0</v>
      </c>
      <c r="O248" s="109">
        <f t="shared" si="16"/>
        <v>0</v>
      </c>
      <c r="P248" s="109">
        <f t="shared" si="17"/>
        <v>0</v>
      </c>
      <c r="Q248" s="387"/>
      <c r="R248" s="388"/>
      <c r="S248" s="388"/>
      <c r="T248" s="388"/>
      <c r="U248" s="388"/>
      <c r="V248" s="389"/>
      <c r="W248" s="389"/>
      <c r="X248" s="394"/>
      <c r="Y248" s="391"/>
      <c r="Z248" s="392"/>
      <c r="AA248" s="393"/>
      <c r="AB248" s="110">
        <f t="shared" si="19"/>
        <v>0</v>
      </c>
      <c r="AC248" s="111"/>
      <c r="AD248" s="111"/>
      <c r="AE248" s="405"/>
      <c r="AF248" s="387"/>
      <c r="AG248" s="388"/>
      <c r="AH248" s="406"/>
      <c r="AI248" s="389"/>
      <c r="AJ248" s="407"/>
    </row>
    <row r="249" spans="1:36" s="112" customFormat="1" x14ac:dyDescent="0.25">
      <c r="A249" s="113">
        <v>242</v>
      </c>
      <c r="B249" s="114"/>
      <c r="C249" s="100">
        <f t="shared" si="18"/>
        <v>0</v>
      </c>
      <c r="D249" s="115"/>
      <c r="E249" s="116"/>
      <c r="F249" s="117"/>
      <c r="G249" s="118"/>
      <c r="H249" s="116"/>
      <c r="I249" s="119"/>
      <c r="J249" s="117"/>
      <c r="K249" s="120"/>
      <c r="L249" s="117"/>
      <c r="M249" s="116"/>
      <c r="N249" s="109">
        <f t="shared" si="15"/>
        <v>0</v>
      </c>
      <c r="O249" s="109">
        <f t="shared" si="16"/>
        <v>0</v>
      </c>
      <c r="P249" s="109">
        <f t="shared" si="17"/>
        <v>0</v>
      </c>
      <c r="Q249" s="387"/>
      <c r="R249" s="388"/>
      <c r="S249" s="388"/>
      <c r="T249" s="388"/>
      <c r="U249" s="388"/>
      <c r="V249" s="389"/>
      <c r="W249" s="389"/>
      <c r="X249" s="394"/>
      <c r="Y249" s="391"/>
      <c r="Z249" s="392"/>
      <c r="AA249" s="393"/>
      <c r="AB249" s="110">
        <f t="shared" si="19"/>
        <v>0</v>
      </c>
      <c r="AC249" s="111"/>
      <c r="AD249" s="111"/>
      <c r="AE249" s="405"/>
      <c r="AF249" s="387"/>
      <c r="AG249" s="388"/>
      <c r="AH249" s="406"/>
      <c r="AI249" s="389"/>
      <c r="AJ249" s="407"/>
    </row>
    <row r="250" spans="1:36" s="112" customFormat="1" x14ac:dyDescent="0.25">
      <c r="A250" s="113">
        <v>243</v>
      </c>
      <c r="B250" s="114"/>
      <c r="C250" s="100">
        <f t="shared" si="18"/>
        <v>0</v>
      </c>
      <c r="D250" s="115"/>
      <c r="E250" s="116"/>
      <c r="F250" s="117"/>
      <c r="G250" s="118"/>
      <c r="H250" s="116"/>
      <c r="I250" s="119"/>
      <c r="J250" s="117"/>
      <c r="K250" s="120"/>
      <c r="L250" s="117"/>
      <c r="M250" s="116"/>
      <c r="N250" s="109">
        <f t="shared" si="15"/>
        <v>0</v>
      </c>
      <c r="O250" s="109">
        <f t="shared" si="16"/>
        <v>0</v>
      </c>
      <c r="P250" s="109">
        <f t="shared" si="17"/>
        <v>0</v>
      </c>
      <c r="Q250" s="387"/>
      <c r="R250" s="388"/>
      <c r="S250" s="388"/>
      <c r="T250" s="388"/>
      <c r="U250" s="388"/>
      <c r="V250" s="389"/>
      <c r="W250" s="389"/>
      <c r="X250" s="394"/>
      <c r="Y250" s="391"/>
      <c r="Z250" s="392"/>
      <c r="AA250" s="393"/>
      <c r="AB250" s="110">
        <f t="shared" si="19"/>
        <v>0</v>
      </c>
      <c r="AC250" s="111"/>
      <c r="AD250" s="111"/>
      <c r="AE250" s="405"/>
      <c r="AF250" s="387"/>
      <c r="AG250" s="388"/>
      <c r="AH250" s="406"/>
      <c r="AI250" s="389"/>
      <c r="AJ250" s="407"/>
    </row>
    <row r="251" spans="1:36" s="112" customFormat="1" x14ac:dyDescent="0.25">
      <c r="A251" s="113">
        <v>244</v>
      </c>
      <c r="B251" s="114"/>
      <c r="C251" s="100">
        <f t="shared" si="18"/>
        <v>0</v>
      </c>
      <c r="D251" s="115"/>
      <c r="E251" s="116"/>
      <c r="F251" s="117"/>
      <c r="G251" s="118"/>
      <c r="H251" s="116"/>
      <c r="I251" s="119"/>
      <c r="J251" s="117"/>
      <c r="K251" s="120"/>
      <c r="L251" s="117"/>
      <c r="M251" s="116"/>
      <c r="N251" s="109">
        <f t="shared" si="15"/>
        <v>0</v>
      </c>
      <c r="O251" s="109">
        <f t="shared" si="16"/>
        <v>0</v>
      </c>
      <c r="P251" s="109">
        <f t="shared" si="17"/>
        <v>0</v>
      </c>
      <c r="Q251" s="387"/>
      <c r="R251" s="388"/>
      <c r="S251" s="388"/>
      <c r="T251" s="388"/>
      <c r="U251" s="388"/>
      <c r="V251" s="389"/>
      <c r="W251" s="389"/>
      <c r="X251" s="394"/>
      <c r="Y251" s="391"/>
      <c r="Z251" s="392"/>
      <c r="AA251" s="393"/>
      <c r="AB251" s="110">
        <f t="shared" si="19"/>
        <v>0</v>
      </c>
      <c r="AC251" s="111"/>
      <c r="AD251" s="111"/>
      <c r="AE251" s="405"/>
      <c r="AF251" s="387"/>
      <c r="AG251" s="388"/>
      <c r="AH251" s="406"/>
      <c r="AI251" s="389"/>
      <c r="AJ251" s="407"/>
    </row>
    <row r="252" spans="1:36" s="112" customFormat="1" x14ac:dyDescent="0.25">
      <c r="A252" s="113">
        <v>245</v>
      </c>
      <c r="B252" s="114"/>
      <c r="C252" s="100">
        <f t="shared" si="18"/>
        <v>0</v>
      </c>
      <c r="D252" s="115"/>
      <c r="E252" s="116"/>
      <c r="F252" s="117"/>
      <c r="G252" s="118"/>
      <c r="H252" s="116"/>
      <c r="I252" s="119"/>
      <c r="J252" s="117"/>
      <c r="K252" s="120"/>
      <c r="L252" s="117"/>
      <c r="M252" s="116"/>
      <c r="N252" s="109">
        <f t="shared" si="15"/>
        <v>0</v>
      </c>
      <c r="O252" s="109">
        <f t="shared" si="16"/>
        <v>0</v>
      </c>
      <c r="P252" s="109">
        <f t="shared" si="17"/>
        <v>0</v>
      </c>
      <c r="Q252" s="387"/>
      <c r="R252" s="388"/>
      <c r="S252" s="388"/>
      <c r="T252" s="388"/>
      <c r="U252" s="388"/>
      <c r="V252" s="389"/>
      <c r="W252" s="389"/>
      <c r="X252" s="394"/>
      <c r="Y252" s="391"/>
      <c r="Z252" s="392"/>
      <c r="AA252" s="393"/>
      <c r="AB252" s="110">
        <f t="shared" si="19"/>
        <v>0</v>
      </c>
      <c r="AC252" s="111"/>
      <c r="AD252" s="111"/>
      <c r="AE252" s="405"/>
      <c r="AF252" s="387"/>
      <c r="AG252" s="388"/>
      <c r="AH252" s="406"/>
      <c r="AI252" s="389"/>
      <c r="AJ252" s="407"/>
    </row>
    <row r="253" spans="1:36" s="112" customFormat="1" x14ac:dyDescent="0.25">
      <c r="A253" s="113">
        <v>246</v>
      </c>
      <c r="B253" s="114"/>
      <c r="C253" s="100">
        <f t="shared" si="18"/>
        <v>0</v>
      </c>
      <c r="D253" s="115"/>
      <c r="E253" s="116"/>
      <c r="F253" s="117"/>
      <c r="G253" s="118"/>
      <c r="H253" s="116"/>
      <c r="I253" s="119"/>
      <c r="J253" s="117"/>
      <c r="K253" s="120"/>
      <c r="L253" s="117"/>
      <c r="M253" s="116"/>
      <c r="N253" s="109">
        <f t="shared" si="15"/>
        <v>0</v>
      </c>
      <c r="O253" s="109">
        <f t="shared" si="16"/>
        <v>0</v>
      </c>
      <c r="P253" s="109">
        <f t="shared" si="17"/>
        <v>0</v>
      </c>
      <c r="Q253" s="387"/>
      <c r="R253" s="388"/>
      <c r="S253" s="388"/>
      <c r="T253" s="388"/>
      <c r="U253" s="388"/>
      <c r="V253" s="389"/>
      <c r="W253" s="389"/>
      <c r="X253" s="394"/>
      <c r="Y253" s="391"/>
      <c r="Z253" s="392"/>
      <c r="AA253" s="393"/>
      <c r="AB253" s="110">
        <f t="shared" si="19"/>
        <v>0</v>
      </c>
      <c r="AC253" s="111"/>
      <c r="AD253" s="111"/>
      <c r="AE253" s="405"/>
      <c r="AF253" s="387"/>
      <c r="AG253" s="388"/>
      <c r="AH253" s="406"/>
      <c r="AI253" s="389"/>
      <c r="AJ253" s="407"/>
    </row>
    <row r="254" spans="1:36" s="112" customFormat="1" x14ac:dyDescent="0.25">
      <c r="A254" s="113">
        <v>247</v>
      </c>
      <c r="B254" s="114"/>
      <c r="C254" s="100">
        <f t="shared" si="18"/>
        <v>0</v>
      </c>
      <c r="D254" s="115"/>
      <c r="E254" s="116"/>
      <c r="F254" s="117"/>
      <c r="G254" s="118"/>
      <c r="H254" s="116"/>
      <c r="I254" s="119"/>
      <c r="J254" s="117"/>
      <c r="K254" s="120"/>
      <c r="L254" s="117"/>
      <c r="M254" s="116"/>
      <c r="N254" s="109">
        <f t="shared" si="15"/>
        <v>0</v>
      </c>
      <c r="O254" s="109">
        <f t="shared" si="16"/>
        <v>0</v>
      </c>
      <c r="P254" s="109">
        <f t="shared" si="17"/>
        <v>0</v>
      </c>
      <c r="Q254" s="387"/>
      <c r="R254" s="388"/>
      <c r="S254" s="388"/>
      <c r="T254" s="388"/>
      <c r="U254" s="388"/>
      <c r="V254" s="389"/>
      <c r="W254" s="389"/>
      <c r="X254" s="394"/>
      <c r="Y254" s="391"/>
      <c r="Z254" s="392"/>
      <c r="AA254" s="393"/>
      <c r="AB254" s="110">
        <f t="shared" si="19"/>
        <v>0</v>
      </c>
      <c r="AC254" s="111"/>
      <c r="AD254" s="111"/>
      <c r="AE254" s="405"/>
      <c r="AF254" s="387"/>
      <c r="AG254" s="388"/>
      <c r="AH254" s="406"/>
      <c r="AI254" s="389"/>
      <c r="AJ254" s="407"/>
    </row>
    <row r="255" spans="1:36" s="112" customFormat="1" x14ac:dyDescent="0.25">
      <c r="A255" s="113">
        <v>248</v>
      </c>
      <c r="B255" s="114"/>
      <c r="C255" s="100">
        <f t="shared" si="18"/>
        <v>0</v>
      </c>
      <c r="D255" s="115"/>
      <c r="E255" s="116"/>
      <c r="F255" s="117"/>
      <c r="G255" s="118"/>
      <c r="H255" s="116"/>
      <c r="I255" s="119"/>
      <c r="J255" s="117"/>
      <c r="K255" s="120"/>
      <c r="L255" s="117"/>
      <c r="M255" s="116"/>
      <c r="N255" s="109">
        <f t="shared" si="15"/>
        <v>0</v>
      </c>
      <c r="O255" s="109">
        <f t="shared" si="16"/>
        <v>0</v>
      </c>
      <c r="P255" s="109">
        <f t="shared" si="17"/>
        <v>0</v>
      </c>
      <c r="Q255" s="387"/>
      <c r="R255" s="388"/>
      <c r="S255" s="388"/>
      <c r="T255" s="388"/>
      <c r="U255" s="388"/>
      <c r="V255" s="389"/>
      <c r="W255" s="389"/>
      <c r="X255" s="394"/>
      <c r="Y255" s="391"/>
      <c r="Z255" s="392"/>
      <c r="AA255" s="393"/>
      <c r="AB255" s="110">
        <f t="shared" si="19"/>
        <v>0</v>
      </c>
      <c r="AC255" s="111"/>
      <c r="AD255" s="111"/>
      <c r="AE255" s="405"/>
      <c r="AF255" s="387"/>
      <c r="AG255" s="388"/>
      <c r="AH255" s="406"/>
      <c r="AI255" s="389"/>
      <c r="AJ255" s="407"/>
    </row>
    <row r="256" spans="1:36" s="112" customFormat="1" x14ac:dyDescent="0.25">
      <c r="A256" s="113">
        <v>249</v>
      </c>
      <c r="B256" s="114"/>
      <c r="C256" s="100">
        <f t="shared" si="18"/>
        <v>0</v>
      </c>
      <c r="D256" s="115"/>
      <c r="E256" s="116"/>
      <c r="F256" s="117"/>
      <c r="G256" s="118"/>
      <c r="H256" s="116"/>
      <c r="I256" s="119"/>
      <c r="J256" s="117"/>
      <c r="K256" s="120"/>
      <c r="L256" s="117"/>
      <c r="M256" s="116"/>
      <c r="N256" s="109">
        <f t="shared" si="15"/>
        <v>0</v>
      </c>
      <c r="O256" s="109">
        <f t="shared" si="16"/>
        <v>0</v>
      </c>
      <c r="P256" s="109">
        <f t="shared" si="17"/>
        <v>0</v>
      </c>
      <c r="Q256" s="387"/>
      <c r="R256" s="388"/>
      <c r="S256" s="388"/>
      <c r="T256" s="388"/>
      <c r="U256" s="388"/>
      <c r="V256" s="389"/>
      <c r="W256" s="389"/>
      <c r="X256" s="394"/>
      <c r="Y256" s="391"/>
      <c r="Z256" s="392"/>
      <c r="AA256" s="393"/>
      <c r="AB256" s="110">
        <f t="shared" si="19"/>
        <v>0</v>
      </c>
      <c r="AC256" s="111"/>
      <c r="AD256" s="111"/>
      <c r="AE256" s="405"/>
      <c r="AF256" s="387"/>
      <c r="AG256" s="388"/>
      <c r="AH256" s="406"/>
      <c r="AI256" s="389"/>
      <c r="AJ256" s="407"/>
    </row>
    <row r="257" spans="1:36" s="112" customFormat="1" x14ac:dyDescent="0.25">
      <c r="A257" s="113">
        <v>250</v>
      </c>
      <c r="B257" s="114"/>
      <c r="C257" s="100">
        <f t="shared" si="18"/>
        <v>0</v>
      </c>
      <c r="D257" s="115"/>
      <c r="E257" s="116"/>
      <c r="F257" s="117"/>
      <c r="G257" s="118"/>
      <c r="H257" s="116"/>
      <c r="I257" s="119"/>
      <c r="J257" s="117"/>
      <c r="K257" s="120"/>
      <c r="L257" s="117"/>
      <c r="M257" s="116"/>
      <c r="N257" s="109">
        <f t="shared" si="15"/>
        <v>0</v>
      </c>
      <c r="O257" s="109">
        <f t="shared" si="16"/>
        <v>0</v>
      </c>
      <c r="P257" s="109">
        <f t="shared" si="17"/>
        <v>0</v>
      </c>
      <c r="Q257" s="387"/>
      <c r="R257" s="388"/>
      <c r="S257" s="388"/>
      <c r="T257" s="388"/>
      <c r="U257" s="388"/>
      <c r="V257" s="389"/>
      <c r="W257" s="389"/>
      <c r="X257" s="394"/>
      <c r="Y257" s="391"/>
      <c r="Z257" s="392"/>
      <c r="AA257" s="393"/>
      <c r="AB257" s="110">
        <f t="shared" si="19"/>
        <v>0</v>
      </c>
      <c r="AC257" s="111"/>
      <c r="AD257" s="111"/>
      <c r="AE257" s="405"/>
      <c r="AF257" s="387"/>
      <c r="AG257" s="388"/>
      <c r="AH257" s="406"/>
      <c r="AI257" s="389"/>
      <c r="AJ257" s="407"/>
    </row>
    <row r="258" spans="1:36" s="112" customFormat="1" x14ac:dyDescent="0.25">
      <c r="A258" s="113">
        <v>251</v>
      </c>
      <c r="B258" s="114"/>
      <c r="C258" s="100">
        <f t="shared" si="18"/>
        <v>0</v>
      </c>
      <c r="D258" s="115"/>
      <c r="E258" s="116"/>
      <c r="F258" s="117"/>
      <c r="G258" s="118"/>
      <c r="H258" s="116"/>
      <c r="I258" s="119"/>
      <c r="J258" s="117"/>
      <c r="K258" s="120"/>
      <c r="L258" s="117"/>
      <c r="M258" s="116"/>
      <c r="N258" s="109">
        <f t="shared" si="15"/>
        <v>0</v>
      </c>
      <c r="O258" s="109">
        <f t="shared" si="16"/>
        <v>0</v>
      </c>
      <c r="P258" s="109">
        <f t="shared" si="17"/>
        <v>0</v>
      </c>
      <c r="Q258" s="387"/>
      <c r="R258" s="388"/>
      <c r="S258" s="388"/>
      <c r="T258" s="388"/>
      <c r="U258" s="388"/>
      <c r="V258" s="389"/>
      <c r="W258" s="389"/>
      <c r="X258" s="394"/>
      <c r="Y258" s="391"/>
      <c r="Z258" s="392"/>
      <c r="AA258" s="393"/>
      <c r="AB258" s="110">
        <f t="shared" si="19"/>
        <v>0</v>
      </c>
      <c r="AC258" s="111"/>
      <c r="AD258" s="111"/>
      <c r="AE258" s="405"/>
      <c r="AF258" s="387"/>
      <c r="AG258" s="388"/>
      <c r="AH258" s="406"/>
      <c r="AI258" s="389"/>
      <c r="AJ258" s="407"/>
    </row>
    <row r="259" spans="1:36" s="112" customFormat="1" x14ac:dyDescent="0.25">
      <c r="A259" s="113">
        <v>252</v>
      </c>
      <c r="B259" s="114"/>
      <c r="C259" s="100">
        <f t="shared" si="18"/>
        <v>0</v>
      </c>
      <c r="D259" s="115"/>
      <c r="E259" s="116"/>
      <c r="F259" s="117"/>
      <c r="G259" s="118"/>
      <c r="H259" s="116"/>
      <c r="I259" s="119"/>
      <c r="J259" s="117"/>
      <c r="K259" s="120"/>
      <c r="L259" s="117"/>
      <c r="M259" s="116"/>
      <c r="N259" s="109">
        <f t="shared" si="15"/>
        <v>0</v>
      </c>
      <c r="O259" s="109">
        <f t="shared" si="16"/>
        <v>0</v>
      </c>
      <c r="P259" s="109">
        <f t="shared" si="17"/>
        <v>0</v>
      </c>
      <c r="Q259" s="387"/>
      <c r="R259" s="388"/>
      <c r="S259" s="388"/>
      <c r="T259" s="388"/>
      <c r="U259" s="388"/>
      <c r="V259" s="389"/>
      <c r="W259" s="389"/>
      <c r="X259" s="394"/>
      <c r="Y259" s="391"/>
      <c r="Z259" s="392"/>
      <c r="AA259" s="393"/>
      <c r="AB259" s="110">
        <f t="shared" si="19"/>
        <v>0</v>
      </c>
      <c r="AC259" s="111"/>
      <c r="AD259" s="111"/>
      <c r="AE259" s="405"/>
      <c r="AF259" s="387"/>
      <c r="AG259" s="388"/>
      <c r="AH259" s="406"/>
      <c r="AI259" s="389"/>
      <c r="AJ259" s="407"/>
    </row>
    <row r="260" spans="1:36" s="112" customFormat="1" x14ac:dyDescent="0.25">
      <c r="A260" s="113">
        <v>253</v>
      </c>
      <c r="B260" s="114"/>
      <c r="C260" s="100">
        <f t="shared" si="18"/>
        <v>0</v>
      </c>
      <c r="D260" s="115"/>
      <c r="E260" s="116"/>
      <c r="F260" s="117"/>
      <c r="G260" s="118"/>
      <c r="H260" s="116"/>
      <c r="I260" s="119"/>
      <c r="J260" s="117"/>
      <c r="K260" s="120"/>
      <c r="L260" s="117"/>
      <c r="M260" s="116"/>
      <c r="N260" s="109">
        <f t="shared" si="15"/>
        <v>0</v>
      </c>
      <c r="O260" s="109">
        <f t="shared" si="16"/>
        <v>0</v>
      </c>
      <c r="P260" s="109">
        <f t="shared" si="17"/>
        <v>0</v>
      </c>
      <c r="Q260" s="387"/>
      <c r="R260" s="388"/>
      <c r="S260" s="388"/>
      <c r="T260" s="388"/>
      <c r="U260" s="388"/>
      <c r="V260" s="389"/>
      <c r="W260" s="389"/>
      <c r="X260" s="394"/>
      <c r="Y260" s="391"/>
      <c r="Z260" s="392"/>
      <c r="AA260" s="393"/>
      <c r="AB260" s="110">
        <f t="shared" si="19"/>
        <v>0</v>
      </c>
      <c r="AC260" s="111"/>
      <c r="AD260" s="111"/>
      <c r="AE260" s="405"/>
      <c r="AF260" s="387"/>
      <c r="AG260" s="388"/>
      <c r="AH260" s="406"/>
      <c r="AI260" s="389"/>
      <c r="AJ260" s="407"/>
    </row>
    <row r="261" spans="1:36" s="112" customFormat="1" x14ac:dyDescent="0.25">
      <c r="A261" s="113">
        <v>254</v>
      </c>
      <c r="B261" s="114"/>
      <c r="C261" s="100">
        <f t="shared" si="18"/>
        <v>0</v>
      </c>
      <c r="D261" s="115"/>
      <c r="E261" s="116"/>
      <c r="F261" s="117"/>
      <c r="G261" s="118"/>
      <c r="H261" s="116"/>
      <c r="I261" s="119"/>
      <c r="J261" s="117"/>
      <c r="K261" s="120"/>
      <c r="L261" s="117"/>
      <c r="M261" s="116"/>
      <c r="N261" s="109">
        <f t="shared" si="15"/>
        <v>0</v>
      </c>
      <c r="O261" s="109">
        <f t="shared" si="16"/>
        <v>0</v>
      </c>
      <c r="P261" s="109">
        <f t="shared" si="17"/>
        <v>0</v>
      </c>
      <c r="Q261" s="387"/>
      <c r="R261" s="388"/>
      <c r="S261" s="388"/>
      <c r="T261" s="388"/>
      <c r="U261" s="388"/>
      <c r="V261" s="389"/>
      <c r="W261" s="389"/>
      <c r="X261" s="394"/>
      <c r="Y261" s="391"/>
      <c r="Z261" s="392"/>
      <c r="AA261" s="393"/>
      <c r="AB261" s="110">
        <f t="shared" si="19"/>
        <v>0</v>
      </c>
      <c r="AC261" s="111"/>
      <c r="AD261" s="111"/>
      <c r="AE261" s="405"/>
      <c r="AF261" s="387"/>
      <c r="AG261" s="388"/>
      <c r="AH261" s="406"/>
      <c r="AI261" s="389"/>
      <c r="AJ261" s="407"/>
    </row>
    <row r="262" spans="1:36" s="112" customFormat="1" x14ac:dyDescent="0.25">
      <c r="A262" s="113">
        <v>255</v>
      </c>
      <c r="B262" s="114"/>
      <c r="C262" s="100">
        <f t="shared" si="18"/>
        <v>0</v>
      </c>
      <c r="D262" s="115"/>
      <c r="E262" s="116"/>
      <c r="F262" s="117"/>
      <c r="G262" s="118"/>
      <c r="H262" s="116"/>
      <c r="I262" s="119"/>
      <c r="J262" s="117"/>
      <c r="K262" s="120"/>
      <c r="L262" s="117"/>
      <c r="M262" s="116"/>
      <c r="N262" s="109">
        <f t="shared" si="15"/>
        <v>0</v>
      </c>
      <c r="O262" s="109">
        <f t="shared" si="16"/>
        <v>0</v>
      </c>
      <c r="P262" s="109">
        <f t="shared" si="17"/>
        <v>0</v>
      </c>
      <c r="Q262" s="387"/>
      <c r="R262" s="388"/>
      <c r="S262" s="388"/>
      <c r="T262" s="388"/>
      <c r="U262" s="388"/>
      <c r="V262" s="389"/>
      <c r="W262" s="389"/>
      <c r="X262" s="394"/>
      <c r="Y262" s="391"/>
      <c r="Z262" s="392"/>
      <c r="AA262" s="393"/>
      <c r="AB262" s="110">
        <f t="shared" si="19"/>
        <v>0</v>
      </c>
      <c r="AC262" s="111"/>
      <c r="AD262" s="111"/>
      <c r="AE262" s="405"/>
      <c r="AF262" s="387"/>
      <c r="AG262" s="388"/>
      <c r="AH262" s="406"/>
      <c r="AI262" s="389"/>
      <c r="AJ262" s="407"/>
    </row>
    <row r="263" spans="1:36" s="112" customFormat="1" x14ac:dyDescent="0.25">
      <c r="A263" s="113">
        <v>256</v>
      </c>
      <c r="B263" s="114"/>
      <c r="C263" s="100">
        <f t="shared" si="18"/>
        <v>0</v>
      </c>
      <c r="D263" s="115"/>
      <c r="E263" s="116"/>
      <c r="F263" s="117"/>
      <c r="G263" s="118"/>
      <c r="H263" s="116"/>
      <c r="I263" s="119"/>
      <c r="J263" s="117"/>
      <c r="K263" s="120"/>
      <c r="L263" s="117"/>
      <c r="M263" s="116"/>
      <c r="N263" s="109">
        <f t="shared" si="15"/>
        <v>0</v>
      </c>
      <c r="O263" s="109">
        <f t="shared" si="16"/>
        <v>0</v>
      </c>
      <c r="P263" s="109">
        <f t="shared" si="17"/>
        <v>0</v>
      </c>
      <c r="Q263" s="387"/>
      <c r="R263" s="388"/>
      <c r="S263" s="388"/>
      <c r="T263" s="388"/>
      <c r="U263" s="388"/>
      <c r="V263" s="389"/>
      <c r="W263" s="389"/>
      <c r="X263" s="394"/>
      <c r="Y263" s="391"/>
      <c r="Z263" s="392"/>
      <c r="AA263" s="393"/>
      <c r="AB263" s="110">
        <f t="shared" si="19"/>
        <v>0</v>
      </c>
      <c r="AC263" s="111"/>
      <c r="AD263" s="111"/>
      <c r="AE263" s="405"/>
      <c r="AF263" s="387"/>
      <c r="AG263" s="388"/>
      <c r="AH263" s="406"/>
      <c r="AI263" s="389"/>
      <c r="AJ263" s="407"/>
    </row>
    <row r="264" spans="1:36" s="112" customFormat="1" x14ac:dyDescent="0.25">
      <c r="A264" s="113">
        <v>257</v>
      </c>
      <c r="B264" s="114"/>
      <c r="C264" s="100">
        <f t="shared" si="18"/>
        <v>0</v>
      </c>
      <c r="D264" s="115"/>
      <c r="E264" s="116"/>
      <c r="F264" s="117"/>
      <c r="G264" s="118"/>
      <c r="H264" s="116"/>
      <c r="I264" s="119"/>
      <c r="J264" s="117"/>
      <c r="K264" s="120"/>
      <c r="L264" s="117"/>
      <c r="M264" s="116"/>
      <c r="N264" s="109">
        <f t="shared" si="15"/>
        <v>0</v>
      </c>
      <c r="O264" s="109">
        <f t="shared" si="16"/>
        <v>0</v>
      </c>
      <c r="P264" s="109">
        <f t="shared" si="17"/>
        <v>0</v>
      </c>
      <c r="Q264" s="387"/>
      <c r="R264" s="388"/>
      <c r="S264" s="388"/>
      <c r="T264" s="388"/>
      <c r="U264" s="388"/>
      <c r="V264" s="389"/>
      <c r="W264" s="389"/>
      <c r="X264" s="394"/>
      <c r="Y264" s="391"/>
      <c r="Z264" s="392"/>
      <c r="AA264" s="393"/>
      <c r="AB264" s="110">
        <f t="shared" si="19"/>
        <v>0</v>
      </c>
      <c r="AC264" s="111"/>
      <c r="AD264" s="111"/>
      <c r="AE264" s="405"/>
      <c r="AF264" s="387"/>
      <c r="AG264" s="388"/>
      <c r="AH264" s="406"/>
      <c r="AI264" s="389"/>
      <c r="AJ264" s="407"/>
    </row>
    <row r="265" spans="1:36" s="112" customFormat="1" x14ac:dyDescent="0.25">
      <c r="A265" s="113">
        <v>258</v>
      </c>
      <c r="B265" s="114"/>
      <c r="C265" s="100">
        <f t="shared" si="18"/>
        <v>0</v>
      </c>
      <c r="D265" s="115"/>
      <c r="E265" s="116"/>
      <c r="F265" s="117"/>
      <c r="G265" s="118"/>
      <c r="H265" s="116"/>
      <c r="I265" s="119"/>
      <c r="J265" s="117"/>
      <c r="K265" s="120"/>
      <c r="L265" s="117"/>
      <c r="M265" s="116"/>
      <c r="N265" s="109">
        <f t="shared" ref="N265:N309" si="20">IF(OR(D265=1,E265=1,F265=1),1,0)</f>
        <v>0</v>
      </c>
      <c r="O265" s="109">
        <f t="shared" ref="O265:O309" si="21">IF(OR(G265=1,H265=1),0,N265)</f>
        <v>0</v>
      </c>
      <c r="P265" s="109">
        <f t="shared" ref="P265:P309" si="22">IF(OR(J265=1,L265=1),1,O265)</f>
        <v>0</v>
      </c>
      <c r="Q265" s="387"/>
      <c r="R265" s="388"/>
      <c r="S265" s="388"/>
      <c r="T265" s="388"/>
      <c r="U265" s="388"/>
      <c r="V265" s="389"/>
      <c r="W265" s="389"/>
      <c r="X265" s="394"/>
      <c r="Y265" s="391"/>
      <c r="Z265" s="392"/>
      <c r="AA265" s="393"/>
      <c r="AB265" s="110">
        <f t="shared" si="19"/>
        <v>0</v>
      </c>
      <c r="AC265" s="111"/>
      <c r="AD265" s="111"/>
      <c r="AE265" s="405"/>
      <c r="AF265" s="387"/>
      <c r="AG265" s="388"/>
      <c r="AH265" s="406"/>
      <c r="AI265" s="389"/>
      <c r="AJ265" s="407"/>
    </row>
    <row r="266" spans="1:36" s="112" customFormat="1" x14ac:dyDescent="0.25">
      <c r="A266" s="113">
        <v>259</v>
      </c>
      <c r="B266" s="114"/>
      <c r="C266" s="100">
        <f t="shared" ref="C266:C309" si="23">IF(OR(K266=1,M266=1),0,P266)</f>
        <v>0</v>
      </c>
      <c r="D266" s="115"/>
      <c r="E266" s="116"/>
      <c r="F266" s="117"/>
      <c r="G266" s="118"/>
      <c r="H266" s="116"/>
      <c r="I266" s="119"/>
      <c r="J266" s="117"/>
      <c r="K266" s="120"/>
      <c r="L266" s="117"/>
      <c r="M266" s="116"/>
      <c r="N266" s="109">
        <f t="shared" si="20"/>
        <v>0</v>
      </c>
      <c r="O266" s="109">
        <f t="shared" si="21"/>
        <v>0</v>
      </c>
      <c r="P266" s="109">
        <f t="shared" si="22"/>
        <v>0</v>
      </c>
      <c r="Q266" s="387"/>
      <c r="R266" s="388"/>
      <c r="S266" s="388"/>
      <c r="T266" s="388"/>
      <c r="U266" s="388"/>
      <c r="V266" s="389"/>
      <c r="W266" s="389"/>
      <c r="X266" s="394"/>
      <c r="Y266" s="391"/>
      <c r="Z266" s="392"/>
      <c r="AA266" s="393"/>
      <c r="AB266" s="110">
        <f t="shared" ref="AB266:AB309" si="24">IF(OR(Y266=0,Z266=0),0,100-(Z266/Y266*100))</f>
        <v>0</v>
      </c>
      <c r="AC266" s="111"/>
      <c r="AD266" s="111"/>
      <c r="AE266" s="405"/>
      <c r="AF266" s="387"/>
      <c r="AG266" s="388"/>
      <c r="AH266" s="406"/>
      <c r="AI266" s="389"/>
      <c r="AJ266" s="407"/>
    </row>
    <row r="267" spans="1:36" s="112" customFormat="1" x14ac:dyDescent="0.25">
      <c r="A267" s="113">
        <v>260</v>
      </c>
      <c r="B267" s="114"/>
      <c r="C267" s="100">
        <f t="shared" si="23"/>
        <v>0</v>
      </c>
      <c r="D267" s="115"/>
      <c r="E267" s="116"/>
      <c r="F267" s="117"/>
      <c r="G267" s="118"/>
      <c r="H267" s="116"/>
      <c r="I267" s="119"/>
      <c r="J267" s="117"/>
      <c r="K267" s="120"/>
      <c r="L267" s="117"/>
      <c r="M267" s="116"/>
      <c r="N267" s="109">
        <f t="shared" si="20"/>
        <v>0</v>
      </c>
      <c r="O267" s="109">
        <f t="shared" si="21"/>
        <v>0</v>
      </c>
      <c r="P267" s="109">
        <f t="shared" si="22"/>
        <v>0</v>
      </c>
      <c r="Q267" s="387"/>
      <c r="R267" s="388"/>
      <c r="S267" s="388"/>
      <c r="T267" s="388"/>
      <c r="U267" s="388"/>
      <c r="V267" s="389"/>
      <c r="W267" s="389"/>
      <c r="X267" s="394"/>
      <c r="Y267" s="391"/>
      <c r="Z267" s="392"/>
      <c r="AA267" s="393"/>
      <c r="AB267" s="110">
        <f t="shared" si="24"/>
        <v>0</v>
      </c>
      <c r="AC267" s="111"/>
      <c r="AD267" s="111"/>
      <c r="AE267" s="405"/>
      <c r="AF267" s="387"/>
      <c r="AG267" s="388"/>
      <c r="AH267" s="406"/>
      <c r="AI267" s="389"/>
      <c r="AJ267" s="407"/>
    </row>
    <row r="268" spans="1:36" s="112" customFormat="1" x14ac:dyDescent="0.25">
      <c r="A268" s="113">
        <v>261</v>
      </c>
      <c r="B268" s="114"/>
      <c r="C268" s="100">
        <f t="shared" si="23"/>
        <v>0</v>
      </c>
      <c r="D268" s="115"/>
      <c r="E268" s="116"/>
      <c r="F268" s="117"/>
      <c r="G268" s="118"/>
      <c r="H268" s="116"/>
      <c r="I268" s="119"/>
      <c r="J268" s="117"/>
      <c r="K268" s="120"/>
      <c r="L268" s="117"/>
      <c r="M268" s="116"/>
      <c r="N268" s="109">
        <f t="shared" si="20"/>
        <v>0</v>
      </c>
      <c r="O268" s="109">
        <f t="shared" si="21"/>
        <v>0</v>
      </c>
      <c r="P268" s="109">
        <f t="shared" si="22"/>
        <v>0</v>
      </c>
      <c r="Q268" s="387"/>
      <c r="R268" s="388"/>
      <c r="S268" s="388"/>
      <c r="T268" s="388"/>
      <c r="U268" s="388"/>
      <c r="V268" s="389"/>
      <c r="W268" s="389"/>
      <c r="X268" s="394"/>
      <c r="Y268" s="391"/>
      <c r="Z268" s="392"/>
      <c r="AA268" s="393"/>
      <c r="AB268" s="110">
        <f t="shared" si="24"/>
        <v>0</v>
      </c>
      <c r="AC268" s="111"/>
      <c r="AD268" s="111"/>
      <c r="AE268" s="405"/>
      <c r="AF268" s="387"/>
      <c r="AG268" s="388"/>
      <c r="AH268" s="406"/>
      <c r="AI268" s="389"/>
      <c r="AJ268" s="407"/>
    </row>
    <row r="269" spans="1:36" s="112" customFormat="1" x14ac:dyDescent="0.25">
      <c r="A269" s="113">
        <v>262</v>
      </c>
      <c r="B269" s="114"/>
      <c r="C269" s="100">
        <f t="shared" si="23"/>
        <v>0</v>
      </c>
      <c r="D269" s="115"/>
      <c r="E269" s="116"/>
      <c r="F269" s="117"/>
      <c r="G269" s="118"/>
      <c r="H269" s="116"/>
      <c r="I269" s="119"/>
      <c r="J269" s="117"/>
      <c r="K269" s="120"/>
      <c r="L269" s="117"/>
      <c r="M269" s="116"/>
      <c r="N269" s="109">
        <f t="shared" si="20"/>
        <v>0</v>
      </c>
      <c r="O269" s="109">
        <f t="shared" si="21"/>
        <v>0</v>
      </c>
      <c r="P269" s="109">
        <f t="shared" si="22"/>
        <v>0</v>
      </c>
      <c r="Q269" s="387"/>
      <c r="R269" s="388"/>
      <c r="S269" s="388"/>
      <c r="T269" s="388"/>
      <c r="U269" s="388"/>
      <c r="V269" s="389"/>
      <c r="W269" s="389"/>
      <c r="X269" s="394"/>
      <c r="Y269" s="391"/>
      <c r="Z269" s="392"/>
      <c r="AA269" s="393"/>
      <c r="AB269" s="110">
        <f t="shared" si="24"/>
        <v>0</v>
      </c>
      <c r="AC269" s="111"/>
      <c r="AD269" s="111"/>
      <c r="AE269" s="405"/>
      <c r="AF269" s="387"/>
      <c r="AG269" s="388"/>
      <c r="AH269" s="406"/>
      <c r="AI269" s="389"/>
      <c r="AJ269" s="407"/>
    </row>
    <row r="270" spans="1:36" s="112" customFormat="1" x14ac:dyDescent="0.25">
      <c r="A270" s="113">
        <v>263</v>
      </c>
      <c r="B270" s="114"/>
      <c r="C270" s="100">
        <f t="shared" si="23"/>
        <v>0</v>
      </c>
      <c r="D270" s="115"/>
      <c r="E270" s="116"/>
      <c r="F270" s="117"/>
      <c r="G270" s="118"/>
      <c r="H270" s="116"/>
      <c r="I270" s="119"/>
      <c r="J270" s="117"/>
      <c r="K270" s="120"/>
      <c r="L270" s="117"/>
      <c r="M270" s="116"/>
      <c r="N270" s="109">
        <f t="shared" si="20"/>
        <v>0</v>
      </c>
      <c r="O270" s="109">
        <f t="shared" si="21"/>
        <v>0</v>
      </c>
      <c r="P270" s="109">
        <f t="shared" si="22"/>
        <v>0</v>
      </c>
      <c r="Q270" s="387"/>
      <c r="R270" s="388"/>
      <c r="S270" s="388"/>
      <c r="T270" s="388"/>
      <c r="U270" s="388"/>
      <c r="V270" s="389"/>
      <c r="W270" s="389"/>
      <c r="X270" s="394"/>
      <c r="Y270" s="391"/>
      <c r="Z270" s="392"/>
      <c r="AA270" s="393"/>
      <c r="AB270" s="110">
        <f t="shared" si="24"/>
        <v>0</v>
      </c>
      <c r="AC270" s="111"/>
      <c r="AD270" s="111"/>
      <c r="AE270" s="405"/>
      <c r="AF270" s="387"/>
      <c r="AG270" s="388"/>
      <c r="AH270" s="406"/>
      <c r="AI270" s="389"/>
      <c r="AJ270" s="407"/>
    </row>
    <row r="271" spans="1:36" s="112" customFormat="1" x14ac:dyDescent="0.25">
      <c r="A271" s="113">
        <v>264</v>
      </c>
      <c r="B271" s="114"/>
      <c r="C271" s="100">
        <f t="shared" si="23"/>
        <v>0</v>
      </c>
      <c r="D271" s="115"/>
      <c r="E271" s="116"/>
      <c r="F271" s="117"/>
      <c r="G271" s="118"/>
      <c r="H271" s="116"/>
      <c r="I271" s="119"/>
      <c r="J271" s="117"/>
      <c r="K271" s="120"/>
      <c r="L271" s="117"/>
      <c r="M271" s="116"/>
      <c r="N271" s="109">
        <f t="shared" si="20"/>
        <v>0</v>
      </c>
      <c r="O271" s="109">
        <f t="shared" si="21"/>
        <v>0</v>
      </c>
      <c r="P271" s="109">
        <f t="shared" si="22"/>
        <v>0</v>
      </c>
      <c r="Q271" s="387"/>
      <c r="R271" s="388"/>
      <c r="S271" s="388"/>
      <c r="T271" s="388"/>
      <c r="U271" s="388"/>
      <c r="V271" s="389"/>
      <c r="W271" s="389"/>
      <c r="X271" s="394"/>
      <c r="Y271" s="391"/>
      <c r="Z271" s="392"/>
      <c r="AA271" s="393"/>
      <c r="AB271" s="110">
        <f t="shared" si="24"/>
        <v>0</v>
      </c>
      <c r="AC271" s="111"/>
      <c r="AD271" s="111"/>
      <c r="AE271" s="405"/>
      <c r="AF271" s="387"/>
      <c r="AG271" s="388"/>
      <c r="AH271" s="406"/>
      <c r="AI271" s="389"/>
      <c r="AJ271" s="407"/>
    </row>
    <row r="272" spans="1:36" s="112" customFormat="1" x14ac:dyDescent="0.25">
      <c r="A272" s="113">
        <v>265</v>
      </c>
      <c r="B272" s="114"/>
      <c r="C272" s="100">
        <f t="shared" si="23"/>
        <v>0</v>
      </c>
      <c r="D272" s="115"/>
      <c r="E272" s="116"/>
      <c r="F272" s="117"/>
      <c r="G272" s="118"/>
      <c r="H272" s="116"/>
      <c r="I272" s="119"/>
      <c r="J272" s="117"/>
      <c r="K272" s="120"/>
      <c r="L272" s="117"/>
      <c r="M272" s="116"/>
      <c r="N272" s="109">
        <f t="shared" si="20"/>
        <v>0</v>
      </c>
      <c r="O272" s="109">
        <f t="shared" si="21"/>
        <v>0</v>
      </c>
      <c r="P272" s="109">
        <f t="shared" si="22"/>
        <v>0</v>
      </c>
      <c r="Q272" s="387"/>
      <c r="R272" s="388"/>
      <c r="S272" s="388"/>
      <c r="T272" s="388"/>
      <c r="U272" s="388"/>
      <c r="V272" s="389"/>
      <c r="W272" s="389"/>
      <c r="X272" s="394"/>
      <c r="Y272" s="391"/>
      <c r="Z272" s="392"/>
      <c r="AA272" s="393"/>
      <c r="AB272" s="110">
        <f t="shared" si="24"/>
        <v>0</v>
      </c>
      <c r="AC272" s="111"/>
      <c r="AD272" s="111"/>
      <c r="AE272" s="405"/>
      <c r="AF272" s="387"/>
      <c r="AG272" s="388"/>
      <c r="AH272" s="406"/>
      <c r="AI272" s="389"/>
      <c r="AJ272" s="407"/>
    </row>
    <row r="273" spans="1:36" s="112" customFormat="1" x14ac:dyDescent="0.25">
      <c r="A273" s="113">
        <v>266</v>
      </c>
      <c r="B273" s="114"/>
      <c r="C273" s="100">
        <f t="shared" si="23"/>
        <v>0</v>
      </c>
      <c r="D273" s="115"/>
      <c r="E273" s="116"/>
      <c r="F273" s="117"/>
      <c r="G273" s="118"/>
      <c r="H273" s="116"/>
      <c r="I273" s="119"/>
      <c r="J273" s="117"/>
      <c r="K273" s="120"/>
      <c r="L273" s="117"/>
      <c r="M273" s="116"/>
      <c r="N273" s="109">
        <f t="shared" si="20"/>
        <v>0</v>
      </c>
      <c r="O273" s="109">
        <f t="shared" si="21"/>
        <v>0</v>
      </c>
      <c r="P273" s="109">
        <f t="shared" si="22"/>
        <v>0</v>
      </c>
      <c r="Q273" s="387"/>
      <c r="R273" s="388"/>
      <c r="S273" s="388"/>
      <c r="T273" s="388"/>
      <c r="U273" s="388"/>
      <c r="V273" s="389"/>
      <c r="W273" s="389"/>
      <c r="X273" s="394"/>
      <c r="Y273" s="391"/>
      <c r="Z273" s="392"/>
      <c r="AA273" s="393"/>
      <c r="AB273" s="110">
        <f t="shared" si="24"/>
        <v>0</v>
      </c>
      <c r="AC273" s="111"/>
      <c r="AD273" s="111"/>
      <c r="AE273" s="405"/>
      <c r="AF273" s="387"/>
      <c r="AG273" s="388"/>
      <c r="AH273" s="406"/>
      <c r="AI273" s="389"/>
      <c r="AJ273" s="407"/>
    </row>
    <row r="274" spans="1:36" s="112" customFormat="1" x14ac:dyDescent="0.25">
      <c r="A274" s="113">
        <v>267</v>
      </c>
      <c r="B274" s="114"/>
      <c r="C274" s="100">
        <f t="shared" si="23"/>
        <v>0</v>
      </c>
      <c r="D274" s="115"/>
      <c r="E274" s="116"/>
      <c r="F274" s="117"/>
      <c r="G274" s="118"/>
      <c r="H274" s="116"/>
      <c r="I274" s="119"/>
      <c r="J274" s="117"/>
      <c r="K274" s="120"/>
      <c r="L274" s="117"/>
      <c r="M274" s="116"/>
      <c r="N274" s="109">
        <f t="shared" si="20"/>
        <v>0</v>
      </c>
      <c r="O274" s="109">
        <f t="shared" si="21"/>
        <v>0</v>
      </c>
      <c r="P274" s="109">
        <f t="shared" si="22"/>
        <v>0</v>
      </c>
      <c r="Q274" s="387"/>
      <c r="R274" s="388"/>
      <c r="S274" s="388"/>
      <c r="T274" s="388"/>
      <c r="U274" s="388"/>
      <c r="V274" s="389"/>
      <c r="W274" s="389"/>
      <c r="X274" s="394"/>
      <c r="Y274" s="391"/>
      <c r="Z274" s="392"/>
      <c r="AA274" s="393"/>
      <c r="AB274" s="110">
        <f t="shared" si="24"/>
        <v>0</v>
      </c>
      <c r="AC274" s="111"/>
      <c r="AD274" s="111"/>
      <c r="AE274" s="405"/>
      <c r="AF274" s="387"/>
      <c r="AG274" s="388"/>
      <c r="AH274" s="406"/>
      <c r="AI274" s="389"/>
      <c r="AJ274" s="407"/>
    </row>
    <row r="275" spans="1:36" s="112" customFormat="1" x14ac:dyDescent="0.25">
      <c r="A275" s="113">
        <v>268</v>
      </c>
      <c r="B275" s="114"/>
      <c r="C275" s="100">
        <f t="shared" si="23"/>
        <v>0</v>
      </c>
      <c r="D275" s="115"/>
      <c r="E275" s="116"/>
      <c r="F275" s="117"/>
      <c r="G275" s="118"/>
      <c r="H275" s="116"/>
      <c r="I275" s="119"/>
      <c r="J275" s="117"/>
      <c r="K275" s="120"/>
      <c r="L275" s="117"/>
      <c r="M275" s="116"/>
      <c r="N275" s="109">
        <f t="shared" si="20"/>
        <v>0</v>
      </c>
      <c r="O275" s="109">
        <f t="shared" si="21"/>
        <v>0</v>
      </c>
      <c r="P275" s="109">
        <f t="shared" si="22"/>
        <v>0</v>
      </c>
      <c r="Q275" s="387"/>
      <c r="R275" s="388"/>
      <c r="S275" s="388"/>
      <c r="T275" s="388"/>
      <c r="U275" s="388"/>
      <c r="V275" s="389"/>
      <c r="W275" s="389"/>
      <c r="X275" s="394"/>
      <c r="Y275" s="391"/>
      <c r="Z275" s="392"/>
      <c r="AA275" s="393"/>
      <c r="AB275" s="110">
        <f t="shared" si="24"/>
        <v>0</v>
      </c>
      <c r="AC275" s="111"/>
      <c r="AD275" s="111"/>
      <c r="AE275" s="405"/>
      <c r="AF275" s="387"/>
      <c r="AG275" s="388"/>
      <c r="AH275" s="406"/>
      <c r="AI275" s="389"/>
      <c r="AJ275" s="407"/>
    </row>
    <row r="276" spans="1:36" s="112" customFormat="1" x14ac:dyDescent="0.25">
      <c r="A276" s="113">
        <v>269</v>
      </c>
      <c r="B276" s="114"/>
      <c r="C276" s="100">
        <f t="shared" si="23"/>
        <v>0</v>
      </c>
      <c r="D276" s="115"/>
      <c r="E276" s="116"/>
      <c r="F276" s="117"/>
      <c r="G276" s="118"/>
      <c r="H276" s="116"/>
      <c r="I276" s="119"/>
      <c r="J276" s="117"/>
      <c r="K276" s="120"/>
      <c r="L276" s="117"/>
      <c r="M276" s="116"/>
      <c r="N276" s="109">
        <f t="shared" si="20"/>
        <v>0</v>
      </c>
      <c r="O276" s="109">
        <f t="shared" si="21"/>
        <v>0</v>
      </c>
      <c r="P276" s="109">
        <f t="shared" si="22"/>
        <v>0</v>
      </c>
      <c r="Q276" s="387"/>
      <c r="R276" s="388"/>
      <c r="S276" s="388"/>
      <c r="T276" s="388"/>
      <c r="U276" s="388"/>
      <c r="V276" s="389"/>
      <c r="W276" s="389"/>
      <c r="X276" s="394"/>
      <c r="Y276" s="391"/>
      <c r="Z276" s="392"/>
      <c r="AA276" s="393"/>
      <c r="AB276" s="110">
        <f t="shared" si="24"/>
        <v>0</v>
      </c>
      <c r="AC276" s="111"/>
      <c r="AD276" s="111"/>
      <c r="AE276" s="405"/>
      <c r="AF276" s="387"/>
      <c r="AG276" s="388"/>
      <c r="AH276" s="406"/>
      <c r="AI276" s="389"/>
      <c r="AJ276" s="407"/>
    </row>
    <row r="277" spans="1:36" s="112" customFormat="1" ht="15.75" thickBot="1" x14ac:dyDescent="0.3">
      <c r="A277" s="121">
        <v>270</v>
      </c>
      <c r="B277" s="122"/>
      <c r="C277" s="100">
        <f t="shared" si="23"/>
        <v>0</v>
      </c>
      <c r="D277" s="123"/>
      <c r="E277" s="124"/>
      <c r="F277" s="125"/>
      <c r="G277" s="126"/>
      <c r="H277" s="124"/>
      <c r="I277" s="127"/>
      <c r="J277" s="125"/>
      <c r="K277" s="128"/>
      <c r="L277" s="129"/>
      <c r="M277" s="130"/>
      <c r="N277" s="109">
        <f t="shared" si="20"/>
        <v>0</v>
      </c>
      <c r="O277" s="109">
        <f t="shared" si="21"/>
        <v>0</v>
      </c>
      <c r="P277" s="109">
        <f t="shared" si="22"/>
        <v>0</v>
      </c>
      <c r="Q277" s="395"/>
      <c r="R277" s="396"/>
      <c r="S277" s="396"/>
      <c r="T277" s="396"/>
      <c r="U277" s="396"/>
      <c r="V277" s="397"/>
      <c r="W277" s="397"/>
      <c r="X277" s="398"/>
      <c r="Y277" s="399"/>
      <c r="Z277" s="400"/>
      <c r="AA277" s="401"/>
      <c r="AB277" s="131">
        <f t="shared" si="24"/>
        <v>0</v>
      </c>
      <c r="AC277" s="132"/>
      <c r="AD277" s="132"/>
      <c r="AE277" s="408"/>
      <c r="AF277" s="395"/>
      <c r="AG277" s="396"/>
      <c r="AH277" s="409"/>
      <c r="AI277" s="397"/>
      <c r="AJ277" s="410"/>
    </row>
    <row r="278" spans="1:36" s="133" customFormat="1" ht="15.75" thickBot="1" x14ac:dyDescent="0.3">
      <c r="A278" s="542" t="s">
        <v>60</v>
      </c>
      <c r="B278" s="543"/>
      <c r="C278" s="543"/>
      <c r="D278" s="543"/>
      <c r="E278" s="543"/>
      <c r="F278" s="543"/>
      <c r="G278" s="543"/>
      <c r="H278" s="543"/>
      <c r="I278" s="543"/>
      <c r="J278" s="543"/>
      <c r="K278" s="543"/>
      <c r="L278" s="543"/>
      <c r="M278" s="543"/>
      <c r="N278" s="543"/>
      <c r="O278" s="543"/>
      <c r="P278" s="543"/>
      <c r="Q278" s="543"/>
      <c r="R278" s="543"/>
      <c r="S278" s="543"/>
      <c r="T278" s="543"/>
      <c r="U278" s="543"/>
      <c r="V278" s="543"/>
      <c r="W278" s="543"/>
      <c r="X278" s="543"/>
      <c r="Y278" s="543"/>
      <c r="Z278" s="543"/>
      <c r="AA278" s="543"/>
      <c r="AB278" s="543"/>
      <c r="AC278" s="543"/>
      <c r="AD278" s="543"/>
      <c r="AE278" s="543"/>
      <c r="AF278" s="543"/>
      <c r="AG278" s="543"/>
      <c r="AH278" s="543"/>
      <c r="AI278" s="543"/>
      <c r="AJ278" s="544"/>
    </row>
    <row r="279" spans="1:36" s="133" customFormat="1" ht="15.75" thickBot="1" x14ac:dyDescent="0.3">
      <c r="A279" s="13"/>
      <c r="B279" s="50">
        <f>COUNTA($B280:$B309)</f>
        <v>0</v>
      </c>
      <c r="C279" s="159">
        <f>SUM($C280:$C309)</f>
        <v>0</v>
      </c>
      <c r="D279" s="13">
        <f>SUM($D280:$D309)</f>
        <v>0</v>
      </c>
      <c r="E279" s="48">
        <f>SUM($E280:$E309)</f>
        <v>0</v>
      </c>
      <c r="F279" s="47">
        <f>SUM($F280:$F309)</f>
        <v>0</v>
      </c>
      <c r="G279" s="49">
        <f>SUM($G280:$G309)</f>
        <v>0</v>
      </c>
      <c r="H279" s="48">
        <f>SUM($H280:$H309)</f>
        <v>0</v>
      </c>
      <c r="I279" s="46">
        <f>SUM($I280:$I309)</f>
        <v>0</v>
      </c>
      <c r="J279" s="47">
        <f>SUM($J280:$J309)</f>
        <v>0</v>
      </c>
      <c r="K279" s="48">
        <f>SUM($K280:$K309)</f>
        <v>0</v>
      </c>
      <c r="L279" s="47">
        <f>SUM($L280:$L309)</f>
        <v>0</v>
      </c>
      <c r="M279" s="48">
        <f>SUM($M280:$M309)</f>
        <v>0</v>
      </c>
      <c r="N279" s="134"/>
      <c r="O279" s="134" t="s">
        <v>9</v>
      </c>
      <c r="P279" s="134" t="s">
        <v>10</v>
      </c>
      <c r="Q279" s="51">
        <f>SUM($Q280:$Q309)</f>
        <v>0</v>
      </c>
      <c r="R279" s="52">
        <f>SUM($R280:$R309)</f>
        <v>0</v>
      </c>
      <c r="S279" s="52">
        <f>SUM($S280:$S309)</f>
        <v>0</v>
      </c>
      <c r="T279" s="52">
        <f>SUM($T280:$T309)</f>
        <v>0</v>
      </c>
      <c r="U279" s="52">
        <f>SUM($U280:$U309)</f>
        <v>0</v>
      </c>
      <c r="V279" s="53">
        <f>SUM($V280:$V309)</f>
        <v>0</v>
      </c>
      <c r="W279" s="53">
        <f>SUM($W280:$W309)</f>
        <v>0</v>
      </c>
      <c r="X279" s="54" t="str">
        <f>IF(COUNTA($X280:$X309)=0,"Ø=","Ø="&amp;ROUND((SUM($X280:$X309)/COUNTA($X280:$X309)),1)&amp;" Wochen")</f>
        <v>Ø=</v>
      </c>
      <c r="Y279" s="51" t="str">
        <f>IF(COUNTA($Y280:$Y309)=0,"Ø=","Ø="&amp;ROUND(SUM($Y280:$Y309)/COUNTA($Y280:$Y309),0)&amp;" Gramm")</f>
        <v>Ø=</v>
      </c>
      <c r="Z279" s="52" t="str">
        <f>IF(COUNTA($Z280:$Z309)=0,"Ø=","Ø="&amp;ROUND(SUM($Z280:$Z309)/COUNTA($Z280:$Z309),0)&amp;" Gramm")</f>
        <v>Ø=</v>
      </c>
      <c r="AA279" s="52" t="str">
        <f>IF(COUNTA($AA280:$AA309)=0,"Ø=","Ø="&amp;ROUND((SUM($AA280:$AA309)/COUNTA($AA280:$AA309)),1)&amp;" Tage")</f>
        <v>Ø=</v>
      </c>
      <c r="AB279" s="53" t="str">
        <f>IF($AD279=FALSE,"Ø=",$AC279)</f>
        <v>Ø=</v>
      </c>
      <c r="AC279" s="64" t="e">
        <f>"Ø="&amp;ROUND(SUM(AB280:AB309)/COUNTIF(AB280:AB309,"&gt;0,00"),2)&amp;" %"</f>
        <v>#DIV/0!</v>
      </c>
      <c r="AD279" s="64" t="b">
        <f>IF(COUNTIF(AB280:AB309,"&gt;0,00"),"0")</f>
        <v>0</v>
      </c>
      <c r="AE279" s="54" t="str">
        <f>IF(COUNTA($AE280:$AE309)=0,"Ø=","Ø="&amp;ROUND((SUM($AE280:$AE309)/COUNTA($AE280:$AE309)),1)&amp;" Tage")</f>
        <v>Ø=</v>
      </c>
      <c r="AF279" s="51">
        <f>SUM($AF280:$AF309)</f>
        <v>0</v>
      </c>
      <c r="AG279" s="52">
        <f>SUM($AG280:$AG309)</f>
        <v>0</v>
      </c>
      <c r="AH279" s="52">
        <f>SUM($AH280:$AH309)</f>
        <v>0</v>
      </c>
      <c r="AI279" s="53">
        <f>SUM($AI280:$AI309)</f>
        <v>0</v>
      </c>
      <c r="AJ279" s="65"/>
    </row>
    <row r="280" spans="1:36" s="112" customFormat="1" x14ac:dyDescent="0.25">
      <c r="A280" s="98">
        <v>271</v>
      </c>
      <c r="B280" s="135"/>
      <c r="C280" s="100">
        <f t="shared" si="23"/>
        <v>0</v>
      </c>
      <c r="D280" s="136"/>
      <c r="E280" s="137"/>
      <c r="F280" s="138"/>
      <c r="G280" s="139"/>
      <c r="H280" s="137"/>
      <c r="I280" s="140"/>
      <c r="J280" s="138"/>
      <c r="K280" s="141"/>
      <c r="L280" s="142"/>
      <c r="M280" s="137"/>
      <c r="N280" s="143">
        <f t="shared" si="20"/>
        <v>0</v>
      </c>
      <c r="O280" s="143">
        <f t="shared" si="21"/>
        <v>0</v>
      </c>
      <c r="P280" s="143">
        <f t="shared" si="22"/>
        <v>0</v>
      </c>
      <c r="Q280" s="380"/>
      <c r="R280" s="381"/>
      <c r="S280" s="381"/>
      <c r="T280" s="381"/>
      <c r="U280" s="381"/>
      <c r="V280" s="382"/>
      <c r="W280" s="382"/>
      <c r="X280" s="383"/>
      <c r="Y280" s="384"/>
      <c r="Z280" s="385"/>
      <c r="AA280" s="386"/>
      <c r="AB280" s="110">
        <f t="shared" si="24"/>
        <v>0</v>
      </c>
      <c r="AC280" s="111"/>
      <c r="AD280" s="111"/>
      <c r="AE280" s="411"/>
      <c r="AF280" s="380"/>
      <c r="AG280" s="381"/>
      <c r="AH280" s="403"/>
      <c r="AI280" s="382"/>
      <c r="AJ280" s="404"/>
    </row>
    <row r="281" spans="1:36" s="112" customFormat="1" x14ac:dyDescent="0.25">
      <c r="A281" s="113">
        <v>272</v>
      </c>
      <c r="B281" s="144"/>
      <c r="C281" s="100">
        <f t="shared" si="23"/>
        <v>0</v>
      </c>
      <c r="D281" s="145"/>
      <c r="E281" s="146"/>
      <c r="F281" s="147"/>
      <c r="G281" s="148"/>
      <c r="H281" s="146"/>
      <c r="I281" s="149"/>
      <c r="J281" s="147"/>
      <c r="K281" s="150"/>
      <c r="L281" s="147"/>
      <c r="M281" s="146"/>
      <c r="N281" s="143">
        <f t="shared" si="20"/>
        <v>0</v>
      </c>
      <c r="O281" s="143">
        <f t="shared" si="21"/>
        <v>0</v>
      </c>
      <c r="P281" s="143">
        <f t="shared" si="22"/>
        <v>0</v>
      </c>
      <c r="Q281" s="387"/>
      <c r="R281" s="388"/>
      <c r="S281" s="388"/>
      <c r="T281" s="388"/>
      <c r="U281" s="388"/>
      <c r="V281" s="389"/>
      <c r="W281" s="389"/>
      <c r="X281" s="394"/>
      <c r="Y281" s="391"/>
      <c r="Z281" s="392"/>
      <c r="AA281" s="393"/>
      <c r="AB281" s="110">
        <f t="shared" si="24"/>
        <v>0</v>
      </c>
      <c r="AC281" s="111"/>
      <c r="AD281" s="111"/>
      <c r="AE281" s="405"/>
      <c r="AF281" s="387"/>
      <c r="AG281" s="388"/>
      <c r="AH281" s="406"/>
      <c r="AI281" s="389"/>
      <c r="AJ281" s="407"/>
    </row>
    <row r="282" spans="1:36" s="112" customFormat="1" x14ac:dyDescent="0.25">
      <c r="A282" s="113">
        <v>273</v>
      </c>
      <c r="B282" s="144"/>
      <c r="C282" s="100">
        <f t="shared" si="23"/>
        <v>0</v>
      </c>
      <c r="D282" s="145"/>
      <c r="E282" s="146"/>
      <c r="F282" s="147"/>
      <c r="G282" s="148"/>
      <c r="H282" s="146"/>
      <c r="I282" s="149"/>
      <c r="J282" s="147"/>
      <c r="K282" s="150"/>
      <c r="L282" s="147"/>
      <c r="M282" s="146"/>
      <c r="N282" s="143">
        <f t="shared" si="20"/>
        <v>0</v>
      </c>
      <c r="O282" s="143">
        <f t="shared" si="21"/>
        <v>0</v>
      </c>
      <c r="P282" s="143">
        <f t="shared" si="22"/>
        <v>0</v>
      </c>
      <c r="Q282" s="387"/>
      <c r="R282" s="388"/>
      <c r="S282" s="388"/>
      <c r="T282" s="388"/>
      <c r="U282" s="388"/>
      <c r="V282" s="389"/>
      <c r="W282" s="389"/>
      <c r="X282" s="394"/>
      <c r="Y282" s="391"/>
      <c r="Z282" s="392"/>
      <c r="AA282" s="393"/>
      <c r="AB282" s="110">
        <f t="shared" si="24"/>
        <v>0</v>
      </c>
      <c r="AC282" s="111"/>
      <c r="AD282" s="111"/>
      <c r="AE282" s="405"/>
      <c r="AF282" s="387"/>
      <c r="AG282" s="388"/>
      <c r="AH282" s="406"/>
      <c r="AI282" s="389"/>
      <c r="AJ282" s="407"/>
    </row>
    <row r="283" spans="1:36" s="112" customFormat="1" x14ac:dyDescent="0.25">
      <c r="A283" s="113">
        <v>274</v>
      </c>
      <c r="B283" s="144"/>
      <c r="C283" s="100">
        <f t="shared" si="23"/>
        <v>0</v>
      </c>
      <c r="D283" s="145"/>
      <c r="E283" s="146"/>
      <c r="F283" s="147"/>
      <c r="G283" s="148"/>
      <c r="H283" s="146"/>
      <c r="I283" s="149"/>
      <c r="J283" s="147"/>
      <c r="K283" s="150"/>
      <c r="L283" s="147"/>
      <c r="M283" s="146"/>
      <c r="N283" s="143">
        <f t="shared" si="20"/>
        <v>0</v>
      </c>
      <c r="O283" s="143">
        <f t="shared" si="21"/>
        <v>0</v>
      </c>
      <c r="P283" s="143">
        <f t="shared" si="22"/>
        <v>0</v>
      </c>
      <c r="Q283" s="387"/>
      <c r="R283" s="388"/>
      <c r="S283" s="388"/>
      <c r="T283" s="388"/>
      <c r="U283" s="388"/>
      <c r="V283" s="389"/>
      <c r="W283" s="389"/>
      <c r="X283" s="394"/>
      <c r="Y283" s="391"/>
      <c r="Z283" s="392"/>
      <c r="AA283" s="393"/>
      <c r="AB283" s="110">
        <f t="shared" si="24"/>
        <v>0</v>
      </c>
      <c r="AC283" s="111"/>
      <c r="AD283" s="111"/>
      <c r="AE283" s="405"/>
      <c r="AF283" s="387"/>
      <c r="AG283" s="388"/>
      <c r="AH283" s="406"/>
      <c r="AI283" s="389"/>
      <c r="AJ283" s="407"/>
    </row>
    <row r="284" spans="1:36" s="112" customFormat="1" x14ac:dyDescent="0.25">
      <c r="A284" s="113">
        <v>275</v>
      </c>
      <c r="B284" s="144"/>
      <c r="C284" s="100">
        <f t="shared" si="23"/>
        <v>0</v>
      </c>
      <c r="D284" s="145"/>
      <c r="E284" s="146"/>
      <c r="F284" s="147"/>
      <c r="G284" s="148"/>
      <c r="H284" s="146"/>
      <c r="I284" s="149"/>
      <c r="J284" s="147"/>
      <c r="K284" s="150"/>
      <c r="L284" s="147"/>
      <c r="M284" s="146"/>
      <c r="N284" s="143">
        <f t="shared" si="20"/>
        <v>0</v>
      </c>
      <c r="O284" s="143">
        <f t="shared" si="21"/>
        <v>0</v>
      </c>
      <c r="P284" s="143">
        <f t="shared" si="22"/>
        <v>0</v>
      </c>
      <c r="Q284" s="387"/>
      <c r="R284" s="388"/>
      <c r="S284" s="388"/>
      <c r="T284" s="388"/>
      <c r="U284" s="388"/>
      <c r="V284" s="389"/>
      <c r="W284" s="389"/>
      <c r="X284" s="394"/>
      <c r="Y284" s="391"/>
      <c r="Z284" s="392"/>
      <c r="AA284" s="393"/>
      <c r="AB284" s="110">
        <f t="shared" si="24"/>
        <v>0</v>
      </c>
      <c r="AC284" s="111"/>
      <c r="AD284" s="111"/>
      <c r="AE284" s="405"/>
      <c r="AF284" s="387"/>
      <c r="AG284" s="388"/>
      <c r="AH284" s="406"/>
      <c r="AI284" s="389"/>
      <c r="AJ284" s="407"/>
    </row>
    <row r="285" spans="1:36" s="112" customFormat="1" x14ac:dyDescent="0.25">
      <c r="A285" s="113">
        <v>276</v>
      </c>
      <c r="B285" s="144"/>
      <c r="C285" s="100">
        <f t="shared" si="23"/>
        <v>0</v>
      </c>
      <c r="D285" s="145"/>
      <c r="E285" s="146"/>
      <c r="F285" s="147"/>
      <c r="G285" s="148"/>
      <c r="H285" s="146"/>
      <c r="I285" s="149"/>
      <c r="J285" s="147"/>
      <c r="K285" s="150"/>
      <c r="L285" s="147"/>
      <c r="M285" s="146"/>
      <c r="N285" s="143">
        <f t="shared" si="20"/>
        <v>0</v>
      </c>
      <c r="O285" s="143">
        <f t="shared" si="21"/>
        <v>0</v>
      </c>
      <c r="P285" s="143">
        <f t="shared" si="22"/>
        <v>0</v>
      </c>
      <c r="Q285" s="387"/>
      <c r="R285" s="388"/>
      <c r="S285" s="388"/>
      <c r="T285" s="388"/>
      <c r="U285" s="388"/>
      <c r="V285" s="389"/>
      <c r="W285" s="389"/>
      <c r="X285" s="394"/>
      <c r="Y285" s="391"/>
      <c r="Z285" s="392"/>
      <c r="AA285" s="393"/>
      <c r="AB285" s="110">
        <f t="shared" si="24"/>
        <v>0</v>
      </c>
      <c r="AC285" s="111"/>
      <c r="AD285" s="111"/>
      <c r="AE285" s="405"/>
      <c r="AF285" s="387"/>
      <c r="AG285" s="388"/>
      <c r="AH285" s="406"/>
      <c r="AI285" s="389"/>
      <c r="AJ285" s="407"/>
    </row>
    <row r="286" spans="1:36" s="112" customFormat="1" x14ac:dyDescent="0.25">
      <c r="A286" s="113">
        <v>277</v>
      </c>
      <c r="B286" s="144"/>
      <c r="C286" s="100">
        <f t="shared" si="23"/>
        <v>0</v>
      </c>
      <c r="D286" s="145"/>
      <c r="E286" s="146"/>
      <c r="F286" s="147"/>
      <c r="G286" s="148"/>
      <c r="H286" s="146"/>
      <c r="I286" s="149"/>
      <c r="J286" s="147"/>
      <c r="K286" s="150"/>
      <c r="L286" s="147"/>
      <c r="M286" s="146"/>
      <c r="N286" s="143">
        <f t="shared" si="20"/>
        <v>0</v>
      </c>
      <c r="O286" s="143">
        <f t="shared" si="21"/>
        <v>0</v>
      </c>
      <c r="P286" s="143">
        <f t="shared" si="22"/>
        <v>0</v>
      </c>
      <c r="Q286" s="387"/>
      <c r="R286" s="388"/>
      <c r="S286" s="388"/>
      <c r="T286" s="388"/>
      <c r="U286" s="388"/>
      <c r="V286" s="389"/>
      <c r="W286" s="389"/>
      <c r="X286" s="394"/>
      <c r="Y286" s="391"/>
      <c r="Z286" s="392"/>
      <c r="AA286" s="393"/>
      <c r="AB286" s="110">
        <f t="shared" si="24"/>
        <v>0</v>
      </c>
      <c r="AC286" s="111"/>
      <c r="AD286" s="111"/>
      <c r="AE286" s="405"/>
      <c r="AF286" s="387"/>
      <c r="AG286" s="388"/>
      <c r="AH286" s="406"/>
      <c r="AI286" s="389"/>
      <c r="AJ286" s="407"/>
    </row>
    <row r="287" spans="1:36" s="112" customFormat="1" x14ac:dyDescent="0.25">
      <c r="A287" s="113">
        <v>278</v>
      </c>
      <c r="B287" s="144"/>
      <c r="C287" s="100">
        <f t="shared" si="23"/>
        <v>0</v>
      </c>
      <c r="D287" s="145"/>
      <c r="E287" s="146"/>
      <c r="F287" s="147"/>
      <c r="G287" s="148"/>
      <c r="H287" s="146"/>
      <c r="I287" s="149"/>
      <c r="J287" s="147"/>
      <c r="K287" s="150"/>
      <c r="L287" s="147"/>
      <c r="M287" s="146"/>
      <c r="N287" s="143">
        <f t="shared" si="20"/>
        <v>0</v>
      </c>
      <c r="O287" s="143">
        <f t="shared" si="21"/>
        <v>0</v>
      </c>
      <c r="P287" s="143">
        <f t="shared" si="22"/>
        <v>0</v>
      </c>
      <c r="Q287" s="387"/>
      <c r="R287" s="388"/>
      <c r="S287" s="388"/>
      <c r="T287" s="388"/>
      <c r="U287" s="388"/>
      <c r="V287" s="389"/>
      <c r="W287" s="389"/>
      <c r="X287" s="394"/>
      <c r="Y287" s="391"/>
      <c r="Z287" s="392"/>
      <c r="AA287" s="393"/>
      <c r="AB287" s="110">
        <f t="shared" si="24"/>
        <v>0</v>
      </c>
      <c r="AC287" s="111"/>
      <c r="AD287" s="111"/>
      <c r="AE287" s="405"/>
      <c r="AF287" s="387"/>
      <c r="AG287" s="388"/>
      <c r="AH287" s="406"/>
      <c r="AI287" s="389"/>
      <c r="AJ287" s="407"/>
    </row>
    <row r="288" spans="1:36" s="112" customFormat="1" x14ac:dyDescent="0.25">
      <c r="A288" s="113">
        <v>279</v>
      </c>
      <c r="B288" s="144"/>
      <c r="C288" s="100">
        <f t="shared" si="23"/>
        <v>0</v>
      </c>
      <c r="D288" s="145"/>
      <c r="E288" s="146"/>
      <c r="F288" s="147"/>
      <c r="G288" s="148"/>
      <c r="H288" s="146"/>
      <c r="I288" s="149"/>
      <c r="J288" s="147"/>
      <c r="K288" s="150"/>
      <c r="L288" s="147"/>
      <c r="M288" s="146"/>
      <c r="N288" s="143">
        <f t="shared" si="20"/>
        <v>0</v>
      </c>
      <c r="O288" s="143">
        <f t="shared" si="21"/>
        <v>0</v>
      </c>
      <c r="P288" s="143">
        <f t="shared" si="22"/>
        <v>0</v>
      </c>
      <c r="Q288" s="387"/>
      <c r="R288" s="388"/>
      <c r="S288" s="388"/>
      <c r="T288" s="388"/>
      <c r="U288" s="388"/>
      <c r="V288" s="389"/>
      <c r="W288" s="389"/>
      <c r="X288" s="394"/>
      <c r="Y288" s="391"/>
      <c r="Z288" s="392"/>
      <c r="AA288" s="393"/>
      <c r="AB288" s="110">
        <f t="shared" si="24"/>
        <v>0</v>
      </c>
      <c r="AC288" s="111"/>
      <c r="AD288" s="111"/>
      <c r="AE288" s="405"/>
      <c r="AF288" s="387"/>
      <c r="AG288" s="388"/>
      <c r="AH288" s="406"/>
      <c r="AI288" s="389"/>
      <c r="AJ288" s="407"/>
    </row>
    <row r="289" spans="1:36" s="112" customFormat="1" x14ac:dyDescent="0.25">
      <c r="A289" s="113">
        <v>280</v>
      </c>
      <c r="B289" s="144"/>
      <c r="C289" s="100">
        <f t="shared" si="23"/>
        <v>0</v>
      </c>
      <c r="D289" s="145"/>
      <c r="E289" s="146"/>
      <c r="F289" s="147"/>
      <c r="G289" s="148"/>
      <c r="H289" s="146"/>
      <c r="I289" s="149"/>
      <c r="J289" s="147"/>
      <c r="K289" s="150"/>
      <c r="L289" s="147"/>
      <c r="M289" s="146"/>
      <c r="N289" s="143">
        <f t="shared" si="20"/>
        <v>0</v>
      </c>
      <c r="O289" s="143">
        <f t="shared" si="21"/>
        <v>0</v>
      </c>
      <c r="P289" s="143">
        <f t="shared" si="22"/>
        <v>0</v>
      </c>
      <c r="Q289" s="387"/>
      <c r="R289" s="388"/>
      <c r="S289" s="388"/>
      <c r="T289" s="388"/>
      <c r="U289" s="388"/>
      <c r="V289" s="389"/>
      <c r="W289" s="389"/>
      <c r="X289" s="394"/>
      <c r="Y289" s="391"/>
      <c r="Z289" s="392"/>
      <c r="AA289" s="393"/>
      <c r="AB289" s="110">
        <f t="shared" si="24"/>
        <v>0</v>
      </c>
      <c r="AC289" s="111"/>
      <c r="AD289" s="111"/>
      <c r="AE289" s="405"/>
      <c r="AF289" s="387"/>
      <c r="AG289" s="388"/>
      <c r="AH289" s="406"/>
      <c r="AI289" s="389"/>
      <c r="AJ289" s="407"/>
    </row>
    <row r="290" spans="1:36" s="112" customFormat="1" x14ac:dyDescent="0.25">
      <c r="A290" s="113">
        <v>281</v>
      </c>
      <c r="B290" s="144"/>
      <c r="C290" s="100">
        <f t="shared" si="23"/>
        <v>0</v>
      </c>
      <c r="D290" s="145"/>
      <c r="E290" s="146"/>
      <c r="F290" s="147"/>
      <c r="G290" s="148"/>
      <c r="H290" s="146"/>
      <c r="I290" s="149"/>
      <c r="J290" s="147"/>
      <c r="K290" s="150"/>
      <c r="L290" s="147"/>
      <c r="M290" s="146"/>
      <c r="N290" s="143">
        <f t="shared" si="20"/>
        <v>0</v>
      </c>
      <c r="O290" s="143">
        <f t="shared" si="21"/>
        <v>0</v>
      </c>
      <c r="P290" s="143">
        <f t="shared" si="22"/>
        <v>0</v>
      </c>
      <c r="Q290" s="387"/>
      <c r="R290" s="388"/>
      <c r="S290" s="388"/>
      <c r="T290" s="388"/>
      <c r="U290" s="388"/>
      <c r="V290" s="389"/>
      <c r="W290" s="389"/>
      <c r="X290" s="394"/>
      <c r="Y290" s="391"/>
      <c r="Z290" s="392"/>
      <c r="AA290" s="393"/>
      <c r="AB290" s="110">
        <f t="shared" si="24"/>
        <v>0</v>
      </c>
      <c r="AC290" s="111"/>
      <c r="AD290" s="111"/>
      <c r="AE290" s="405"/>
      <c r="AF290" s="387"/>
      <c r="AG290" s="388"/>
      <c r="AH290" s="406"/>
      <c r="AI290" s="389"/>
      <c r="AJ290" s="407"/>
    </row>
    <row r="291" spans="1:36" s="112" customFormat="1" x14ac:dyDescent="0.25">
      <c r="A291" s="113">
        <v>282</v>
      </c>
      <c r="B291" s="144"/>
      <c r="C291" s="100">
        <f t="shared" si="23"/>
        <v>0</v>
      </c>
      <c r="D291" s="145"/>
      <c r="E291" s="146"/>
      <c r="F291" s="147"/>
      <c r="G291" s="148"/>
      <c r="H291" s="146"/>
      <c r="I291" s="149"/>
      <c r="J291" s="147"/>
      <c r="K291" s="150"/>
      <c r="L291" s="147"/>
      <c r="M291" s="146"/>
      <c r="N291" s="143">
        <f t="shared" si="20"/>
        <v>0</v>
      </c>
      <c r="O291" s="143">
        <f t="shared" si="21"/>
        <v>0</v>
      </c>
      <c r="P291" s="143">
        <f t="shared" si="22"/>
        <v>0</v>
      </c>
      <c r="Q291" s="387"/>
      <c r="R291" s="388"/>
      <c r="S291" s="388"/>
      <c r="T291" s="388"/>
      <c r="U291" s="388"/>
      <c r="V291" s="389"/>
      <c r="W291" s="389"/>
      <c r="X291" s="394"/>
      <c r="Y291" s="391"/>
      <c r="Z291" s="392"/>
      <c r="AA291" s="393"/>
      <c r="AB291" s="110">
        <f t="shared" si="24"/>
        <v>0</v>
      </c>
      <c r="AC291" s="111"/>
      <c r="AD291" s="111"/>
      <c r="AE291" s="405"/>
      <c r="AF291" s="387"/>
      <c r="AG291" s="388"/>
      <c r="AH291" s="406"/>
      <c r="AI291" s="389"/>
      <c r="AJ291" s="407"/>
    </row>
    <row r="292" spans="1:36" s="112" customFormat="1" x14ac:dyDescent="0.25">
      <c r="A292" s="113">
        <v>283</v>
      </c>
      <c r="B292" s="144"/>
      <c r="C292" s="100">
        <f t="shared" si="23"/>
        <v>0</v>
      </c>
      <c r="D292" s="145"/>
      <c r="E292" s="146"/>
      <c r="F292" s="147"/>
      <c r="G292" s="148"/>
      <c r="H292" s="146"/>
      <c r="I292" s="149"/>
      <c r="J292" s="147"/>
      <c r="K292" s="150"/>
      <c r="L292" s="147"/>
      <c r="M292" s="146"/>
      <c r="N292" s="143">
        <f t="shared" si="20"/>
        <v>0</v>
      </c>
      <c r="O292" s="143">
        <f t="shared" si="21"/>
        <v>0</v>
      </c>
      <c r="P292" s="143">
        <f t="shared" si="22"/>
        <v>0</v>
      </c>
      <c r="Q292" s="387"/>
      <c r="R292" s="388"/>
      <c r="S292" s="388"/>
      <c r="T292" s="388"/>
      <c r="U292" s="388"/>
      <c r="V292" s="389"/>
      <c r="W292" s="389"/>
      <c r="X292" s="394"/>
      <c r="Y292" s="391"/>
      <c r="Z292" s="392"/>
      <c r="AA292" s="393"/>
      <c r="AB292" s="110">
        <f t="shared" si="24"/>
        <v>0</v>
      </c>
      <c r="AC292" s="111"/>
      <c r="AD292" s="111"/>
      <c r="AE292" s="405"/>
      <c r="AF292" s="387"/>
      <c r="AG292" s="388"/>
      <c r="AH292" s="406"/>
      <c r="AI292" s="389"/>
      <c r="AJ292" s="407"/>
    </row>
    <row r="293" spans="1:36" s="112" customFormat="1" x14ac:dyDescent="0.25">
      <c r="A293" s="113">
        <v>284</v>
      </c>
      <c r="B293" s="144"/>
      <c r="C293" s="100">
        <f t="shared" si="23"/>
        <v>0</v>
      </c>
      <c r="D293" s="145"/>
      <c r="E293" s="146"/>
      <c r="F293" s="147"/>
      <c r="G293" s="148"/>
      <c r="H293" s="146"/>
      <c r="I293" s="149"/>
      <c r="J293" s="147"/>
      <c r="K293" s="150"/>
      <c r="L293" s="147"/>
      <c r="M293" s="146"/>
      <c r="N293" s="143">
        <f t="shared" si="20"/>
        <v>0</v>
      </c>
      <c r="O293" s="143">
        <f t="shared" si="21"/>
        <v>0</v>
      </c>
      <c r="P293" s="143">
        <f t="shared" si="22"/>
        <v>0</v>
      </c>
      <c r="Q293" s="387"/>
      <c r="R293" s="388"/>
      <c r="S293" s="388"/>
      <c r="T293" s="388"/>
      <c r="U293" s="388"/>
      <c r="V293" s="389"/>
      <c r="W293" s="389"/>
      <c r="X293" s="394"/>
      <c r="Y293" s="391"/>
      <c r="Z293" s="392"/>
      <c r="AA293" s="393"/>
      <c r="AB293" s="110">
        <f t="shared" si="24"/>
        <v>0</v>
      </c>
      <c r="AC293" s="111"/>
      <c r="AD293" s="111"/>
      <c r="AE293" s="405"/>
      <c r="AF293" s="387"/>
      <c r="AG293" s="388"/>
      <c r="AH293" s="406"/>
      <c r="AI293" s="389"/>
      <c r="AJ293" s="407"/>
    </row>
    <row r="294" spans="1:36" s="112" customFormat="1" x14ac:dyDescent="0.25">
      <c r="A294" s="113">
        <v>285</v>
      </c>
      <c r="B294" s="144"/>
      <c r="C294" s="100">
        <f t="shared" si="23"/>
        <v>0</v>
      </c>
      <c r="D294" s="145"/>
      <c r="E294" s="146"/>
      <c r="F294" s="147"/>
      <c r="G294" s="148"/>
      <c r="H294" s="146"/>
      <c r="I294" s="149"/>
      <c r="J294" s="147"/>
      <c r="K294" s="150"/>
      <c r="L294" s="147"/>
      <c r="M294" s="146"/>
      <c r="N294" s="143">
        <f t="shared" si="20"/>
        <v>0</v>
      </c>
      <c r="O294" s="143">
        <f t="shared" si="21"/>
        <v>0</v>
      </c>
      <c r="P294" s="143">
        <f t="shared" si="22"/>
        <v>0</v>
      </c>
      <c r="Q294" s="387"/>
      <c r="R294" s="388"/>
      <c r="S294" s="388"/>
      <c r="T294" s="388"/>
      <c r="U294" s="388"/>
      <c r="V294" s="389"/>
      <c r="W294" s="389"/>
      <c r="X294" s="394"/>
      <c r="Y294" s="391"/>
      <c r="Z294" s="392"/>
      <c r="AA294" s="393"/>
      <c r="AB294" s="110">
        <f t="shared" si="24"/>
        <v>0</v>
      </c>
      <c r="AC294" s="111"/>
      <c r="AD294" s="111"/>
      <c r="AE294" s="405"/>
      <c r="AF294" s="387"/>
      <c r="AG294" s="388"/>
      <c r="AH294" s="406"/>
      <c r="AI294" s="389"/>
      <c r="AJ294" s="407"/>
    </row>
    <row r="295" spans="1:36" s="112" customFormat="1" x14ac:dyDescent="0.25">
      <c r="A295" s="113">
        <v>286</v>
      </c>
      <c r="B295" s="144"/>
      <c r="C295" s="100">
        <f t="shared" si="23"/>
        <v>0</v>
      </c>
      <c r="D295" s="145"/>
      <c r="E295" s="146"/>
      <c r="F295" s="147"/>
      <c r="G295" s="148"/>
      <c r="H295" s="146"/>
      <c r="I295" s="149"/>
      <c r="J295" s="147"/>
      <c r="K295" s="150"/>
      <c r="L295" s="147"/>
      <c r="M295" s="146"/>
      <c r="N295" s="143">
        <f t="shared" si="20"/>
        <v>0</v>
      </c>
      <c r="O295" s="143">
        <f t="shared" si="21"/>
        <v>0</v>
      </c>
      <c r="P295" s="143">
        <f t="shared" si="22"/>
        <v>0</v>
      </c>
      <c r="Q295" s="387"/>
      <c r="R295" s="388"/>
      <c r="S295" s="388"/>
      <c r="T295" s="388"/>
      <c r="U295" s="388"/>
      <c r="V295" s="389"/>
      <c r="W295" s="389"/>
      <c r="X295" s="394"/>
      <c r="Y295" s="391"/>
      <c r="Z295" s="392"/>
      <c r="AA295" s="393"/>
      <c r="AB295" s="110">
        <f t="shared" si="24"/>
        <v>0</v>
      </c>
      <c r="AC295" s="111"/>
      <c r="AD295" s="111"/>
      <c r="AE295" s="405"/>
      <c r="AF295" s="387"/>
      <c r="AG295" s="388"/>
      <c r="AH295" s="406"/>
      <c r="AI295" s="389"/>
      <c r="AJ295" s="407"/>
    </row>
    <row r="296" spans="1:36" s="112" customFormat="1" x14ac:dyDescent="0.25">
      <c r="A296" s="113">
        <v>287</v>
      </c>
      <c r="B296" s="144"/>
      <c r="C296" s="100">
        <f t="shared" si="23"/>
        <v>0</v>
      </c>
      <c r="D296" s="145"/>
      <c r="E296" s="146"/>
      <c r="F296" s="147"/>
      <c r="G296" s="148"/>
      <c r="H296" s="146"/>
      <c r="I296" s="149"/>
      <c r="J296" s="147"/>
      <c r="K296" s="150"/>
      <c r="L296" s="147"/>
      <c r="M296" s="146"/>
      <c r="N296" s="143">
        <f t="shared" si="20"/>
        <v>0</v>
      </c>
      <c r="O296" s="143">
        <f t="shared" si="21"/>
        <v>0</v>
      </c>
      <c r="P296" s="143">
        <f t="shared" si="22"/>
        <v>0</v>
      </c>
      <c r="Q296" s="387"/>
      <c r="R296" s="388"/>
      <c r="S296" s="388"/>
      <c r="T296" s="388"/>
      <c r="U296" s="388"/>
      <c r="V296" s="389"/>
      <c r="W296" s="389"/>
      <c r="X296" s="394"/>
      <c r="Y296" s="391"/>
      <c r="Z296" s="392"/>
      <c r="AA296" s="393"/>
      <c r="AB296" s="110">
        <f t="shared" si="24"/>
        <v>0</v>
      </c>
      <c r="AC296" s="111"/>
      <c r="AD296" s="111"/>
      <c r="AE296" s="405"/>
      <c r="AF296" s="387"/>
      <c r="AG296" s="388"/>
      <c r="AH296" s="406"/>
      <c r="AI296" s="389"/>
      <c r="AJ296" s="407"/>
    </row>
    <row r="297" spans="1:36" s="112" customFormat="1" x14ac:dyDescent="0.25">
      <c r="A297" s="113">
        <v>288</v>
      </c>
      <c r="B297" s="144"/>
      <c r="C297" s="100">
        <f t="shared" si="23"/>
        <v>0</v>
      </c>
      <c r="D297" s="145"/>
      <c r="E297" s="146"/>
      <c r="F297" s="147"/>
      <c r="G297" s="148"/>
      <c r="H297" s="146"/>
      <c r="I297" s="149"/>
      <c r="J297" s="147"/>
      <c r="K297" s="150"/>
      <c r="L297" s="147"/>
      <c r="M297" s="146"/>
      <c r="N297" s="143">
        <f t="shared" si="20"/>
        <v>0</v>
      </c>
      <c r="O297" s="143">
        <f t="shared" si="21"/>
        <v>0</v>
      </c>
      <c r="P297" s="143">
        <f t="shared" si="22"/>
        <v>0</v>
      </c>
      <c r="Q297" s="387"/>
      <c r="R297" s="388"/>
      <c r="S297" s="388"/>
      <c r="T297" s="388"/>
      <c r="U297" s="388"/>
      <c r="V297" s="389"/>
      <c r="W297" s="389"/>
      <c r="X297" s="394"/>
      <c r="Y297" s="391"/>
      <c r="Z297" s="392"/>
      <c r="AA297" s="393"/>
      <c r="AB297" s="110">
        <f t="shared" si="24"/>
        <v>0</v>
      </c>
      <c r="AC297" s="111"/>
      <c r="AD297" s="111"/>
      <c r="AE297" s="405"/>
      <c r="AF297" s="387"/>
      <c r="AG297" s="388"/>
      <c r="AH297" s="406"/>
      <c r="AI297" s="389"/>
      <c r="AJ297" s="407"/>
    </row>
    <row r="298" spans="1:36" s="112" customFormat="1" x14ac:dyDescent="0.25">
      <c r="A298" s="113">
        <v>289</v>
      </c>
      <c r="B298" s="144"/>
      <c r="C298" s="100">
        <f t="shared" si="23"/>
        <v>0</v>
      </c>
      <c r="D298" s="145"/>
      <c r="E298" s="146"/>
      <c r="F298" s="147"/>
      <c r="G298" s="148"/>
      <c r="H298" s="146"/>
      <c r="I298" s="149"/>
      <c r="J298" s="147"/>
      <c r="K298" s="150"/>
      <c r="L298" s="147"/>
      <c r="M298" s="146"/>
      <c r="N298" s="143">
        <f t="shared" si="20"/>
        <v>0</v>
      </c>
      <c r="O298" s="143">
        <f t="shared" si="21"/>
        <v>0</v>
      </c>
      <c r="P298" s="143">
        <f t="shared" si="22"/>
        <v>0</v>
      </c>
      <c r="Q298" s="387"/>
      <c r="R298" s="388"/>
      <c r="S298" s="388"/>
      <c r="T298" s="388"/>
      <c r="U298" s="388"/>
      <c r="V298" s="389"/>
      <c r="W298" s="389"/>
      <c r="X298" s="394"/>
      <c r="Y298" s="391"/>
      <c r="Z298" s="392"/>
      <c r="AA298" s="393"/>
      <c r="AB298" s="110">
        <f t="shared" si="24"/>
        <v>0</v>
      </c>
      <c r="AC298" s="111"/>
      <c r="AD298" s="111"/>
      <c r="AE298" s="405"/>
      <c r="AF298" s="387"/>
      <c r="AG298" s="388"/>
      <c r="AH298" s="406"/>
      <c r="AI298" s="389"/>
      <c r="AJ298" s="407"/>
    </row>
    <row r="299" spans="1:36" s="112" customFormat="1" x14ac:dyDescent="0.25">
      <c r="A299" s="113">
        <v>290</v>
      </c>
      <c r="B299" s="144"/>
      <c r="C299" s="100">
        <f t="shared" si="23"/>
        <v>0</v>
      </c>
      <c r="D299" s="145"/>
      <c r="E299" s="146"/>
      <c r="F299" s="147"/>
      <c r="G299" s="148"/>
      <c r="H299" s="146"/>
      <c r="I299" s="149"/>
      <c r="J299" s="147"/>
      <c r="K299" s="150"/>
      <c r="L299" s="147"/>
      <c r="M299" s="146"/>
      <c r="N299" s="143">
        <f t="shared" si="20"/>
        <v>0</v>
      </c>
      <c r="O299" s="143">
        <f t="shared" si="21"/>
        <v>0</v>
      </c>
      <c r="P299" s="143">
        <f t="shared" si="22"/>
        <v>0</v>
      </c>
      <c r="Q299" s="387"/>
      <c r="R299" s="388"/>
      <c r="S299" s="388"/>
      <c r="T299" s="388"/>
      <c r="U299" s="388"/>
      <c r="V299" s="389"/>
      <c r="W299" s="389"/>
      <c r="X299" s="394"/>
      <c r="Y299" s="391"/>
      <c r="Z299" s="392"/>
      <c r="AA299" s="393"/>
      <c r="AB299" s="110">
        <f t="shared" si="24"/>
        <v>0</v>
      </c>
      <c r="AC299" s="111"/>
      <c r="AD299" s="111"/>
      <c r="AE299" s="405"/>
      <c r="AF299" s="387"/>
      <c r="AG299" s="388"/>
      <c r="AH299" s="406"/>
      <c r="AI299" s="389"/>
      <c r="AJ299" s="407"/>
    </row>
    <row r="300" spans="1:36" s="112" customFormat="1" x14ac:dyDescent="0.25">
      <c r="A300" s="113">
        <v>291</v>
      </c>
      <c r="B300" s="144"/>
      <c r="C300" s="100">
        <f t="shared" si="23"/>
        <v>0</v>
      </c>
      <c r="D300" s="145"/>
      <c r="E300" s="146"/>
      <c r="F300" s="147"/>
      <c r="G300" s="148"/>
      <c r="H300" s="146"/>
      <c r="I300" s="149"/>
      <c r="J300" s="147"/>
      <c r="K300" s="150"/>
      <c r="L300" s="147"/>
      <c r="M300" s="146"/>
      <c r="N300" s="143">
        <f t="shared" si="20"/>
        <v>0</v>
      </c>
      <c r="O300" s="143">
        <f t="shared" si="21"/>
        <v>0</v>
      </c>
      <c r="P300" s="143">
        <f t="shared" si="22"/>
        <v>0</v>
      </c>
      <c r="Q300" s="387"/>
      <c r="R300" s="388"/>
      <c r="S300" s="388"/>
      <c r="T300" s="388"/>
      <c r="U300" s="388"/>
      <c r="V300" s="389"/>
      <c r="W300" s="389"/>
      <c r="X300" s="394"/>
      <c r="Y300" s="391"/>
      <c r="Z300" s="392"/>
      <c r="AA300" s="393"/>
      <c r="AB300" s="110">
        <f t="shared" si="24"/>
        <v>0</v>
      </c>
      <c r="AC300" s="111"/>
      <c r="AD300" s="111"/>
      <c r="AE300" s="405"/>
      <c r="AF300" s="387"/>
      <c r="AG300" s="388"/>
      <c r="AH300" s="406"/>
      <c r="AI300" s="389"/>
      <c r="AJ300" s="407"/>
    </row>
    <row r="301" spans="1:36" s="112" customFormat="1" x14ac:dyDescent="0.25">
      <c r="A301" s="113">
        <v>292</v>
      </c>
      <c r="B301" s="144"/>
      <c r="C301" s="100">
        <f t="shared" si="23"/>
        <v>0</v>
      </c>
      <c r="D301" s="145"/>
      <c r="E301" s="146"/>
      <c r="F301" s="147"/>
      <c r="G301" s="148"/>
      <c r="H301" s="146"/>
      <c r="I301" s="149"/>
      <c r="J301" s="147"/>
      <c r="K301" s="150"/>
      <c r="L301" s="147"/>
      <c r="M301" s="146"/>
      <c r="N301" s="143">
        <f t="shared" si="20"/>
        <v>0</v>
      </c>
      <c r="O301" s="143">
        <f t="shared" si="21"/>
        <v>0</v>
      </c>
      <c r="P301" s="143">
        <f t="shared" si="22"/>
        <v>0</v>
      </c>
      <c r="Q301" s="387"/>
      <c r="R301" s="388"/>
      <c r="S301" s="388"/>
      <c r="T301" s="388"/>
      <c r="U301" s="388"/>
      <c r="V301" s="389"/>
      <c r="W301" s="389"/>
      <c r="X301" s="394"/>
      <c r="Y301" s="391"/>
      <c r="Z301" s="392"/>
      <c r="AA301" s="393"/>
      <c r="AB301" s="110">
        <f t="shared" si="24"/>
        <v>0</v>
      </c>
      <c r="AC301" s="111"/>
      <c r="AD301" s="111"/>
      <c r="AE301" s="405"/>
      <c r="AF301" s="387"/>
      <c r="AG301" s="388"/>
      <c r="AH301" s="406"/>
      <c r="AI301" s="389"/>
      <c r="AJ301" s="407"/>
    </row>
    <row r="302" spans="1:36" s="112" customFormat="1" x14ac:dyDescent="0.25">
      <c r="A302" s="113">
        <v>293</v>
      </c>
      <c r="B302" s="144"/>
      <c r="C302" s="100">
        <f t="shared" si="23"/>
        <v>0</v>
      </c>
      <c r="D302" s="145"/>
      <c r="E302" s="146"/>
      <c r="F302" s="147"/>
      <c r="G302" s="148"/>
      <c r="H302" s="146"/>
      <c r="I302" s="149"/>
      <c r="J302" s="147"/>
      <c r="K302" s="150"/>
      <c r="L302" s="147"/>
      <c r="M302" s="146"/>
      <c r="N302" s="143">
        <f t="shared" si="20"/>
        <v>0</v>
      </c>
      <c r="O302" s="143">
        <f t="shared" si="21"/>
        <v>0</v>
      </c>
      <c r="P302" s="143">
        <f t="shared" si="22"/>
        <v>0</v>
      </c>
      <c r="Q302" s="387"/>
      <c r="R302" s="388"/>
      <c r="S302" s="388"/>
      <c r="T302" s="388"/>
      <c r="U302" s="388"/>
      <c r="V302" s="389"/>
      <c r="W302" s="389"/>
      <c r="X302" s="394"/>
      <c r="Y302" s="391"/>
      <c r="Z302" s="392"/>
      <c r="AA302" s="393"/>
      <c r="AB302" s="110">
        <f t="shared" si="24"/>
        <v>0</v>
      </c>
      <c r="AC302" s="111"/>
      <c r="AD302" s="111"/>
      <c r="AE302" s="405"/>
      <c r="AF302" s="387"/>
      <c r="AG302" s="388"/>
      <c r="AH302" s="406"/>
      <c r="AI302" s="389"/>
      <c r="AJ302" s="407"/>
    </row>
    <row r="303" spans="1:36" s="112" customFormat="1" x14ac:dyDescent="0.25">
      <c r="A303" s="113">
        <v>294</v>
      </c>
      <c r="B303" s="144"/>
      <c r="C303" s="100">
        <f t="shared" si="23"/>
        <v>0</v>
      </c>
      <c r="D303" s="145"/>
      <c r="E303" s="146"/>
      <c r="F303" s="147"/>
      <c r="G303" s="148"/>
      <c r="H303" s="146"/>
      <c r="I303" s="149"/>
      <c r="J303" s="147"/>
      <c r="K303" s="150"/>
      <c r="L303" s="147"/>
      <c r="M303" s="146"/>
      <c r="N303" s="143">
        <f t="shared" si="20"/>
        <v>0</v>
      </c>
      <c r="O303" s="143">
        <f t="shared" si="21"/>
        <v>0</v>
      </c>
      <c r="P303" s="143">
        <f t="shared" si="22"/>
        <v>0</v>
      </c>
      <c r="Q303" s="387"/>
      <c r="R303" s="388"/>
      <c r="S303" s="388"/>
      <c r="T303" s="388"/>
      <c r="U303" s="388"/>
      <c r="V303" s="389"/>
      <c r="W303" s="389"/>
      <c r="X303" s="394"/>
      <c r="Y303" s="391"/>
      <c r="Z303" s="392"/>
      <c r="AA303" s="393"/>
      <c r="AB303" s="110">
        <f t="shared" si="24"/>
        <v>0</v>
      </c>
      <c r="AC303" s="111"/>
      <c r="AD303" s="111"/>
      <c r="AE303" s="405"/>
      <c r="AF303" s="387"/>
      <c r="AG303" s="388"/>
      <c r="AH303" s="406"/>
      <c r="AI303" s="389"/>
      <c r="AJ303" s="407"/>
    </row>
    <row r="304" spans="1:36" s="112" customFormat="1" x14ac:dyDescent="0.25">
      <c r="A304" s="113">
        <v>295</v>
      </c>
      <c r="B304" s="144"/>
      <c r="C304" s="100">
        <f t="shared" si="23"/>
        <v>0</v>
      </c>
      <c r="D304" s="145"/>
      <c r="E304" s="146"/>
      <c r="F304" s="147"/>
      <c r="G304" s="148"/>
      <c r="H304" s="146"/>
      <c r="I304" s="149"/>
      <c r="J304" s="147"/>
      <c r="K304" s="150"/>
      <c r="L304" s="147"/>
      <c r="M304" s="146"/>
      <c r="N304" s="143">
        <f t="shared" si="20"/>
        <v>0</v>
      </c>
      <c r="O304" s="143">
        <f t="shared" si="21"/>
        <v>0</v>
      </c>
      <c r="P304" s="143">
        <f t="shared" si="22"/>
        <v>0</v>
      </c>
      <c r="Q304" s="387"/>
      <c r="R304" s="388"/>
      <c r="S304" s="388"/>
      <c r="T304" s="388"/>
      <c r="U304" s="388"/>
      <c r="V304" s="389"/>
      <c r="W304" s="389"/>
      <c r="X304" s="394"/>
      <c r="Y304" s="391"/>
      <c r="Z304" s="392"/>
      <c r="AA304" s="393"/>
      <c r="AB304" s="110">
        <f t="shared" si="24"/>
        <v>0</v>
      </c>
      <c r="AC304" s="111"/>
      <c r="AD304" s="111"/>
      <c r="AE304" s="405"/>
      <c r="AF304" s="387"/>
      <c r="AG304" s="388"/>
      <c r="AH304" s="406"/>
      <c r="AI304" s="389"/>
      <c r="AJ304" s="407"/>
    </row>
    <row r="305" spans="1:36" s="112" customFormat="1" x14ac:dyDescent="0.25">
      <c r="A305" s="113">
        <v>296</v>
      </c>
      <c r="B305" s="144"/>
      <c r="C305" s="100">
        <f t="shared" si="23"/>
        <v>0</v>
      </c>
      <c r="D305" s="145"/>
      <c r="E305" s="146"/>
      <c r="F305" s="147"/>
      <c r="G305" s="148"/>
      <c r="H305" s="146"/>
      <c r="I305" s="149"/>
      <c r="J305" s="147"/>
      <c r="K305" s="150"/>
      <c r="L305" s="147"/>
      <c r="M305" s="146"/>
      <c r="N305" s="143">
        <f t="shared" si="20"/>
        <v>0</v>
      </c>
      <c r="O305" s="143">
        <f t="shared" si="21"/>
        <v>0</v>
      </c>
      <c r="P305" s="143">
        <f t="shared" si="22"/>
        <v>0</v>
      </c>
      <c r="Q305" s="387"/>
      <c r="R305" s="388"/>
      <c r="S305" s="388"/>
      <c r="T305" s="388"/>
      <c r="U305" s="388"/>
      <c r="V305" s="389"/>
      <c r="W305" s="389"/>
      <c r="X305" s="394"/>
      <c r="Y305" s="391"/>
      <c r="Z305" s="392"/>
      <c r="AA305" s="393"/>
      <c r="AB305" s="110">
        <f t="shared" si="24"/>
        <v>0</v>
      </c>
      <c r="AC305" s="111"/>
      <c r="AD305" s="111"/>
      <c r="AE305" s="405"/>
      <c r="AF305" s="387"/>
      <c r="AG305" s="388"/>
      <c r="AH305" s="406"/>
      <c r="AI305" s="389"/>
      <c r="AJ305" s="407"/>
    </row>
    <row r="306" spans="1:36" s="112" customFormat="1" x14ac:dyDescent="0.25">
      <c r="A306" s="113">
        <v>297</v>
      </c>
      <c r="B306" s="144"/>
      <c r="C306" s="100">
        <f t="shared" si="23"/>
        <v>0</v>
      </c>
      <c r="D306" s="145"/>
      <c r="E306" s="146"/>
      <c r="F306" s="147"/>
      <c r="G306" s="148"/>
      <c r="H306" s="146"/>
      <c r="I306" s="149"/>
      <c r="J306" s="147"/>
      <c r="K306" s="150"/>
      <c r="L306" s="147"/>
      <c r="M306" s="146"/>
      <c r="N306" s="143">
        <f t="shared" si="20"/>
        <v>0</v>
      </c>
      <c r="O306" s="143">
        <f t="shared" si="21"/>
        <v>0</v>
      </c>
      <c r="P306" s="143">
        <f t="shared" si="22"/>
        <v>0</v>
      </c>
      <c r="Q306" s="387"/>
      <c r="R306" s="388"/>
      <c r="S306" s="388"/>
      <c r="T306" s="388"/>
      <c r="U306" s="388"/>
      <c r="V306" s="389"/>
      <c r="W306" s="389"/>
      <c r="X306" s="394"/>
      <c r="Y306" s="391"/>
      <c r="Z306" s="392"/>
      <c r="AA306" s="393"/>
      <c r="AB306" s="110">
        <f t="shared" si="24"/>
        <v>0</v>
      </c>
      <c r="AC306" s="111"/>
      <c r="AD306" s="111"/>
      <c r="AE306" s="405"/>
      <c r="AF306" s="387"/>
      <c r="AG306" s="388"/>
      <c r="AH306" s="406"/>
      <c r="AI306" s="389"/>
      <c r="AJ306" s="407"/>
    </row>
    <row r="307" spans="1:36" s="112" customFormat="1" x14ac:dyDescent="0.25">
      <c r="A307" s="113">
        <v>298</v>
      </c>
      <c r="B307" s="144"/>
      <c r="C307" s="100">
        <f t="shared" si="23"/>
        <v>0</v>
      </c>
      <c r="D307" s="145"/>
      <c r="E307" s="146"/>
      <c r="F307" s="147"/>
      <c r="G307" s="148"/>
      <c r="H307" s="146"/>
      <c r="I307" s="149"/>
      <c r="J307" s="147"/>
      <c r="K307" s="150"/>
      <c r="L307" s="147"/>
      <c r="M307" s="146"/>
      <c r="N307" s="143">
        <f t="shared" si="20"/>
        <v>0</v>
      </c>
      <c r="O307" s="143">
        <f t="shared" si="21"/>
        <v>0</v>
      </c>
      <c r="P307" s="143">
        <f t="shared" si="22"/>
        <v>0</v>
      </c>
      <c r="Q307" s="387"/>
      <c r="R307" s="388"/>
      <c r="S307" s="388"/>
      <c r="T307" s="388"/>
      <c r="U307" s="388"/>
      <c r="V307" s="389"/>
      <c r="W307" s="389"/>
      <c r="X307" s="394"/>
      <c r="Y307" s="391"/>
      <c r="Z307" s="392"/>
      <c r="AA307" s="393"/>
      <c r="AB307" s="110">
        <f t="shared" si="24"/>
        <v>0</v>
      </c>
      <c r="AC307" s="111"/>
      <c r="AD307" s="111"/>
      <c r="AE307" s="405"/>
      <c r="AF307" s="387"/>
      <c r="AG307" s="388"/>
      <c r="AH307" s="406"/>
      <c r="AI307" s="389"/>
      <c r="AJ307" s="407"/>
    </row>
    <row r="308" spans="1:36" s="112" customFormat="1" x14ac:dyDescent="0.25">
      <c r="A308" s="113">
        <v>299</v>
      </c>
      <c r="B308" s="144"/>
      <c r="C308" s="100">
        <f t="shared" si="23"/>
        <v>0</v>
      </c>
      <c r="D308" s="145"/>
      <c r="E308" s="146"/>
      <c r="F308" s="147"/>
      <c r="G308" s="148"/>
      <c r="H308" s="146"/>
      <c r="I308" s="149"/>
      <c r="J308" s="147"/>
      <c r="K308" s="150"/>
      <c r="L308" s="147"/>
      <c r="M308" s="146"/>
      <c r="N308" s="143">
        <f t="shared" si="20"/>
        <v>0</v>
      </c>
      <c r="O308" s="143">
        <f t="shared" si="21"/>
        <v>0</v>
      </c>
      <c r="P308" s="143">
        <f t="shared" si="22"/>
        <v>0</v>
      </c>
      <c r="Q308" s="387"/>
      <c r="R308" s="388"/>
      <c r="S308" s="388"/>
      <c r="T308" s="388"/>
      <c r="U308" s="388"/>
      <c r="V308" s="389"/>
      <c r="W308" s="389"/>
      <c r="X308" s="394"/>
      <c r="Y308" s="391"/>
      <c r="Z308" s="392"/>
      <c r="AA308" s="393"/>
      <c r="AB308" s="110">
        <f t="shared" si="24"/>
        <v>0</v>
      </c>
      <c r="AC308" s="111"/>
      <c r="AD308" s="111"/>
      <c r="AE308" s="405"/>
      <c r="AF308" s="387"/>
      <c r="AG308" s="388"/>
      <c r="AH308" s="406"/>
      <c r="AI308" s="389"/>
      <c r="AJ308" s="407"/>
    </row>
    <row r="309" spans="1:36" s="112" customFormat="1" x14ac:dyDescent="0.25">
      <c r="A309" s="121">
        <v>300</v>
      </c>
      <c r="B309" s="151"/>
      <c r="C309" s="100">
        <f t="shared" si="23"/>
        <v>0</v>
      </c>
      <c r="D309" s="152"/>
      <c r="E309" s="153"/>
      <c r="F309" s="154"/>
      <c r="G309" s="155"/>
      <c r="H309" s="153"/>
      <c r="I309" s="156"/>
      <c r="J309" s="154"/>
      <c r="K309" s="157"/>
      <c r="L309" s="154"/>
      <c r="M309" s="153"/>
      <c r="N309" s="143">
        <f t="shared" si="20"/>
        <v>0</v>
      </c>
      <c r="O309" s="143">
        <f t="shared" si="21"/>
        <v>0</v>
      </c>
      <c r="P309" s="143">
        <f t="shared" si="22"/>
        <v>0</v>
      </c>
      <c r="Q309" s="395"/>
      <c r="R309" s="396"/>
      <c r="S309" s="396"/>
      <c r="T309" s="396"/>
      <c r="U309" s="396"/>
      <c r="V309" s="397"/>
      <c r="W309" s="397"/>
      <c r="X309" s="398"/>
      <c r="Y309" s="399"/>
      <c r="Z309" s="400"/>
      <c r="AA309" s="401"/>
      <c r="AB309" s="158">
        <f t="shared" si="24"/>
        <v>0</v>
      </c>
      <c r="AC309" s="132"/>
      <c r="AD309" s="132"/>
      <c r="AE309" s="408"/>
      <c r="AF309" s="395"/>
      <c r="AG309" s="396"/>
      <c r="AH309" s="409"/>
      <c r="AI309" s="397"/>
      <c r="AJ309" s="412"/>
    </row>
  </sheetData>
  <sheetProtection password="CAC3" sheet="1" objects="1" scenarios="1"/>
  <mergeCells count="25">
    <mergeCell ref="A278:AJ278"/>
    <mergeCell ref="G4:G6"/>
    <mergeCell ref="H4:H6"/>
    <mergeCell ref="I4:I6"/>
    <mergeCell ref="J4:K4"/>
    <mergeCell ref="L4:M4"/>
    <mergeCell ref="Q4:V4"/>
    <mergeCell ref="J5:J6"/>
    <mergeCell ref="K5:K6"/>
    <mergeCell ref="L5:L6"/>
    <mergeCell ref="M5:M6"/>
    <mergeCell ref="AF4:AI4"/>
    <mergeCell ref="AF5:AI5"/>
    <mergeCell ref="B1:C1"/>
    <mergeCell ref="D1:G1"/>
    <mergeCell ref="I1:L2"/>
    <mergeCell ref="Q3:AJ3"/>
    <mergeCell ref="A4:A6"/>
    <mergeCell ref="B4:B6"/>
    <mergeCell ref="C4:C6"/>
    <mergeCell ref="D4:D6"/>
    <mergeCell ref="E4:E6"/>
    <mergeCell ref="F4:F6"/>
    <mergeCell ref="Q5:V5"/>
    <mergeCell ref="W4:W6"/>
  </mergeCells>
  <conditionalFormatting sqref="AB8:AD277 AB280:AD309">
    <cfRule type="cellIs" dxfId="7" priority="1" operator="greaterThanOrEqual">
      <formula>10</formula>
    </cfRule>
  </conditionalFormatting>
  <dataValidations count="5">
    <dataValidation type="whole" allowBlank="1" showInputMessage="1" showErrorMessage="1" sqref="AE280:AE309 AE8:AE277">
      <formula1>0</formula1>
      <formula2>100</formula2>
    </dataValidation>
    <dataValidation type="whole" allowBlank="1" showInputMessage="1" showErrorMessage="1" sqref="AA8:AA277 AA280:AA309">
      <formula1>1</formula1>
      <formula2>20</formula2>
    </dataValidation>
    <dataValidation type="whole" allowBlank="1" showInputMessage="1" showErrorMessage="1" sqref="Y8:Z277 Y280:Z309">
      <formula1>0</formula1>
      <formula2>6000</formula2>
    </dataValidation>
    <dataValidation type="whole" allowBlank="1" showInputMessage="1" showErrorMessage="1" sqref="X8:X277 X280:X309">
      <formula1>0</formula1>
      <formula2>50</formula2>
    </dataValidation>
    <dataValidation type="whole" allowBlank="1" showInputMessage="1" showErrorMessage="1" sqref="AF280:AI309 D280:M309 D8:M277 AF8:AI277 Q280:W309 Q8:W277">
      <formula1>0</formula1>
      <formula2>1</formula2>
    </dataValidation>
  </dataValidations>
  <pageMargins left="0.19685039370078741" right="0.19685039370078741" top="0.19685039370078741" bottom="0.19685039370078741" header="0.31496062992125984" footer="0.31496062992125984"/>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9"/>
  <sheetViews>
    <sheetView showGridLines="0" zoomScaleNormal="100" workbookViewId="0">
      <pane xSplit="2" ySplit="7" topLeftCell="C8" activePane="bottomRight" state="frozen"/>
      <selection activeCell="C280" sqref="C280"/>
      <selection pane="topRight" activeCell="C280" sqref="C280"/>
      <selection pane="bottomLeft" activeCell="C280" sqref="C280"/>
      <selection pane="bottomRight" activeCell="H4" sqref="H4:H6"/>
    </sheetView>
  </sheetViews>
  <sheetFormatPr baseColWidth="10" defaultRowHeight="15" x14ac:dyDescent="0.25"/>
  <cols>
    <col min="1" max="1" width="5.28515625" style="5" customWidth="1"/>
    <col min="2" max="2" width="22.140625" style="5" customWidth="1"/>
    <col min="3" max="13" width="13.140625" style="5" customWidth="1"/>
    <col min="14" max="16" width="11.42578125" style="5" hidden="1" customWidth="1"/>
    <col min="17" max="23" width="4.140625" style="38" customWidth="1"/>
    <col min="24" max="24" width="14.85546875" style="38" bestFit="1" customWidth="1"/>
    <col min="25" max="26" width="14.85546875" style="38" customWidth="1"/>
    <col min="27" max="28" width="13.140625" style="38" customWidth="1"/>
    <col min="29" max="30" width="13.140625" style="38" hidden="1" customWidth="1"/>
    <col min="31" max="31" width="13.140625" style="38" customWidth="1"/>
    <col min="32" max="35" width="4.140625" style="38" customWidth="1"/>
    <col min="36" max="36" width="38" style="5" customWidth="1"/>
    <col min="37" max="16384" width="11.42578125" style="5"/>
  </cols>
  <sheetData>
    <row r="1" spans="1:36" ht="29.25" customHeight="1" x14ac:dyDescent="0.3">
      <c r="B1" s="480" t="s">
        <v>0</v>
      </c>
      <c r="C1" s="480"/>
      <c r="D1" s="522">
        <f>Jahresübersicht!I1</f>
        <v>0</v>
      </c>
      <c r="E1" s="522"/>
      <c r="F1" s="522"/>
      <c r="G1" s="522"/>
      <c r="H1" s="35"/>
      <c r="I1" s="481" t="s">
        <v>11</v>
      </c>
      <c r="J1" s="481"/>
      <c r="K1" s="481"/>
      <c r="L1" s="481"/>
      <c r="M1" s="4"/>
    </row>
    <row r="2" spans="1:36" ht="26.25" customHeight="1" thickBot="1" x14ac:dyDescent="0.35">
      <c r="B2" s="6"/>
      <c r="C2" s="7" t="s">
        <v>13</v>
      </c>
      <c r="D2" s="39" t="s">
        <v>17</v>
      </c>
      <c r="E2" s="36"/>
      <c r="F2" s="37" t="s">
        <v>1</v>
      </c>
      <c r="G2" s="39">
        <f>Jahresübersicht!I2</f>
        <v>0</v>
      </c>
      <c r="H2" s="35"/>
      <c r="I2" s="481"/>
      <c r="J2" s="481"/>
      <c r="K2" s="481"/>
      <c r="L2" s="481"/>
      <c r="M2" s="4"/>
    </row>
    <row r="3" spans="1:36" ht="15.75" thickBot="1" x14ac:dyDescent="0.3">
      <c r="A3" s="6"/>
      <c r="B3" s="10"/>
      <c r="C3" s="11"/>
      <c r="D3" s="11"/>
      <c r="E3" s="6"/>
      <c r="F3" s="11"/>
      <c r="G3" s="11"/>
      <c r="H3" s="11"/>
      <c r="I3" s="11"/>
      <c r="J3" s="6"/>
      <c r="K3" s="11"/>
      <c r="L3" s="6"/>
      <c r="M3" s="11"/>
      <c r="Q3" s="550" t="s">
        <v>58</v>
      </c>
      <c r="R3" s="551"/>
      <c r="S3" s="551"/>
      <c r="T3" s="551"/>
      <c r="U3" s="551"/>
      <c r="V3" s="551"/>
      <c r="W3" s="551"/>
      <c r="X3" s="551"/>
      <c r="Y3" s="551"/>
      <c r="Z3" s="551"/>
      <c r="AA3" s="551"/>
      <c r="AB3" s="551"/>
      <c r="AC3" s="551"/>
      <c r="AD3" s="551"/>
      <c r="AE3" s="551"/>
      <c r="AF3" s="551"/>
      <c r="AG3" s="551"/>
      <c r="AH3" s="551"/>
      <c r="AI3" s="551"/>
      <c r="AJ3" s="552"/>
    </row>
    <row r="4" spans="1:36" x14ac:dyDescent="0.25">
      <c r="A4" s="547"/>
      <c r="B4" s="536" t="s">
        <v>2</v>
      </c>
      <c r="C4" s="530" t="s">
        <v>102</v>
      </c>
      <c r="D4" s="549" t="s">
        <v>3</v>
      </c>
      <c r="E4" s="536" t="s">
        <v>4</v>
      </c>
      <c r="F4" s="549" t="s">
        <v>46</v>
      </c>
      <c r="G4" s="534" t="s">
        <v>47</v>
      </c>
      <c r="H4" s="536" t="s">
        <v>105</v>
      </c>
      <c r="I4" s="530" t="s">
        <v>45</v>
      </c>
      <c r="J4" s="545" t="s">
        <v>7</v>
      </c>
      <c r="K4" s="546"/>
      <c r="L4" s="545" t="s">
        <v>8</v>
      </c>
      <c r="M4" s="546"/>
      <c r="Q4" s="539" t="s">
        <v>50</v>
      </c>
      <c r="R4" s="540"/>
      <c r="S4" s="540"/>
      <c r="T4" s="540"/>
      <c r="U4" s="540"/>
      <c r="V4" s="541"/>
      <c r="W4" s="524" t="s">
        <v>104</v>
      </c>
      <c r="X4" s="58"/>
      <c r="Y4" s="59"/>
      <c r="Z4" s="18"/>
      <c r="AA4" s="18"/>
      <c r="AB4" s="60"/>
      <c r="AC4" s="60"/>
      <c r="AD4" s="60"/>
      <c r="AE4" s="58"/>
      <c r="AF4" s="527" t="s">
        <v>94</v>
      </c>
      <c r="AG4" s="528"/>
      <c r="AH4" s="528"/>
      <c r="AI4" s="529"/>
      <c r="AJ4" s="61"/>
    </row>
    <row r="5" spans="1:36" ht="15" customHeight="1" x14ac:dyDescent="0.25">
      <c r="A5" s="548"/>
      <c r="B5" s="537"/>
      <c r="C5" s="531"/>
      <c r="D5" s="533"/>
      <c r="E5" s="537"/>
      <c r="F5" s="533"/>
      <c r="G5" s="535"/>
      <c r="H5" s="537"/>
      <c r="I5" s="531"/>
      <c r="J5" s="532" t="s">
        <v>5</v>
      </c>
      <c r="K5" s="538" t="s">
        <v>6</v>
      </c>
      <c r="L5" s="532" t="s">
        <v>5</v>
      </c>
      <c r="M5" s="538" t="s">
        <v>6</v>
      </c>
      <c r="Q5" s="553" t="s">
        <v>51</v>
      </c>
      <c r="R5" s="540"/>
      <c r="S5" s="540"/>
      <c r="T5" s="540"/>
      <c r="U5" s="540"/>
      <c r="V5" s="541"/>
      <c r="W5" s="525"/>
      <c r="X5" s="58"/>
      <c r="Y5" s="59"/>
      <c r="Z5" s="18"/>
      <c r="AA5" s="18"/>
      <c r="AB5" s="60"/>
      <c r="AC5" s="60"/>
      <c r="AD5" s="60"/>
      <c r="AE5" s="58"/>
      <c r="AF5" s="539" t="s">
        <v>95</v>
      </c>
      <c r="AG5" s="540"/>
      <c r="AH5" s="540"/>
      <c r="AI5" s="541"/>
      <c r="AJ5" s="62"/>
    </row>
    <row r="6" spans="1:36" ht="150" customHeight="1" thickBot="1" x14ac:dyDescent="0.3">
      <c r="A6" s="548"/>
      <c r="B6" s="537"/>
      <c r="C6" s="531"/>
      <c r="D6" s="533"/>
      <c r="E6" s="537"/>
      <c r="F6" s="533"/>
      <c r="G6" s="535"/>
      <c r="H6" s="537"/>
      <c r="I6" s="531"/>
      <c r="J6" s="533"/>
      <c r="K6" s="537"/>
      <c r="L6" s="533"/>
      <c r="M6" s="537"/>
      <c r="Q6" s="55" t="s">
        <v>61</v>
      </c>
      <c r="R6" s="56" t="s">
        <v>62</v>
      </c>
      <c r="S6" s="56" t="s">
        <v>63</v>
      </c>
      <c r="T6" s="56" t="s">
        <v>64</v>
      </c>
      <c r="U6" s="56" t="s">
        <v>65</v>
      </c>
      <c r="V6" s="57" t="s">
        <v>66</v>
      </c>
      <c r="W6" s="526"/>
      <c r="X6" s="40" t="s">
        <v>52</v>
      </c>
      <c r="Y6" s="41" t="s">
        <v>53</v>
      </c>
      <c r="Z6" s="42" t="s">
        <v>59</v>
      </c>
      <c r="AA6" s="42" t="s">
        <v>54</v>
      </c>
      <c r="AB6" s="43" t="s">
        <v>55</v>
      </c>
      <c r="AC6" s="43"/>
      <c r="AD6" s="43"/>
      <c r="AE6" s="44" t="s">
        <v>56</v>
      </c>
      <c r="AF6" s="232" t="s">
        <v>96</v>
      </c>
      <c r="AG6" s="233" t="s">
        <v>97</v>
      </c>
      <c r="AH6" s="233" t="s">
        <v>98</v>
      </c>
      <c r="AI6" s="234" t="s">
        <v>99</v>
      </c>
      <c r="AJ6" s="63" t="s">
        <v>57</v>
      </c>
    </row>
    <row r="7" spans="1:36" ht="15.75" thickBot="1" x14ac:dyDescent="0.3">
      <c r="A7" s="47"/>
      <c r="B7" s="48">
        <f>COUNTA($B8:$B277)</f>
        <v>0</v>
      </c>
      <c r="C7" s="46">
        <f>SUM($C8:$C277)</f>
        <v>0</v>
      </c>
      <c r="D7" s="47">
        <f>SUM($D8:$D277)</f>
        <v>0</v>
      </c>
      <c r="E7" s="48">
        <f>SUM($E8:$E277)</f>
        <v>0</v>
      </c>
      <c r="F7" s="47">
        <f>SUM($F8:$F277)</f>
        <v>0</v>
      </c>
      <c r="G7" s="49">
        <f>SUM($G8:$G277)</f>
        <v>0</v>
      </c>
      <c r="H7" s="48">
        <f>SUM($H8:$H277)</f>
        <v>0</v>
      </c>
      <c r="I7" s="49">
        <f>SUM($I8:$I277)</f>
        <v>0</v>
      </c>
      <c r="J7" s="47">
        <f>SUM($J8:$J277)</f>
        <v>0</v>
      </c>
      <c r="K7" s="48">
        <f>SUM($K8:$K277)</f>
        <v>0</v>
      </c>
      <c r="L7" s="47">
        <f>SUM($L8:$L277)</f>
        <v>0</v>
      </c>
      <c r="M7" s="50">
        <f>SUM($M8:$M277)</f>
        <v>0</v>
      </c>
      <c r="N7" s="38"/>
      <c r="O7" s="38" t="s">
        <v>9</v>
      </c>
      <c r="P7" s="38" t="s">
        <v>10</v>
      </c>
      <c r="Q7" s="51">
        <f>SUM($Q8:$Q277)</f>
        <v>0</v>
      </c>
      <c r="R7" s="52">
        <f>SUM($R8:$R277)</f>
        <v>0</v>
      </c>
      <c r="S7" s="52">
        <f>SUM($S8:$S277)</f>
        <v>0</v>
      </c>
      <c r="T7" s="52">
        <f>SUM($T8:$T277)</f>
        <v>0</v>
      </c>
      <c r="U7" s="52">
        <f>SUM($U8:$U277)</f>
        <v>0</v>
      </c>
      <c r="V7" s="53">
        <f>SUM($V8:$V277)</f>
        <v>0</v>
      </c>
      <c r="W7" s="53">
        <f>SUM($W8:$W277)</f>
        <v>0</v>
      </c>
      <c r="X7" s="54" t="str">
        <f>IF(COUNTA($X8:$X277)=0,"Ø=","Ø="&amp;ROUND((SUM($X8:$X277)/COUNTA($X8:$X277)),1)&amp;" Wochen")</f>
        <v>Ø=</v>
      </c>
      <c r="Y7" s="51" t="str">
        <f>IF(COUNTA($Y8:$Y277)=0,"Ø=","Ø="&amp;ROUND(SUM($Y8:$Y277)/COUNTA($Y8:$Y277),0)&amp;" Gramm")</f>
        <v>Ø=</v>
      </c>
      <c r="Z7" s="52" t="str">
        <f>IF(COUNTA($Z8:$Z277)=0,"Ø=","Ø="&amp;ROUND(SUM($Z8:$Z277)/COUNTA($Z8:$Z277),0)&amp;" Gramm")</f>
        <v>Ø=</v>
      </c>
      <c r="AA7" s="52" t="str">
        <f>IF(COUNTA($AA8:$AA277)=0,"Ø=","Ø="&amp;ROUND((SUM($AA8:$AA277)/COUNTA($AA8:$AA277)),1)&amp;" Tage")</f>
        <v>Ø=</v>
      </c>
      <c r="AB7" s="53" t="str">
        <f>IF($AD7=FALSE,"Ø=",$AC7)</f>
        <v>Ø=</v>
      </c>
      <c r="AC7" s="53" t="e">
        <f>"Ø="&amp;ROUND(SUM(AB8:AB277)/COUNTIF(AB8:AB277,"&gt;0,00"),2)&amp;" %"</f>
        <v>#DIV/0!</v>
      </c>
      <c r="AD7" s="53" t="b">
        <f>IF(COUNTIF(AB8:AB277,"&gt;0,00"),"0")</f>
        <v>0</v>
      </c>
      <c r="AE7" s="54" t="str">
        <f>IF(COUNTA($AE8:$AE277)=0,"Ø=","Ø="&amp;ROUND((SUM($AE8:$AE277)/COUNTA($AE8:$AE277)),1)&amp;" Tage")</f>
        <v>Ø=</v>
      </c>
      <c r="AF7" s="51">
        <f>SUM($AF8:$AF277)</f>
        <v>0</v>
      </c>
      <c r="AG7" s="52">
        <f>SUM($AG8:$AG277)</f>
        <v>0</v>
      </c>
      <c r="AH7" s="52">
        <f>SUM($AH8:$AH277)</f>
        <v>0</v>
      </c>
      <c r="AI7" s="53">
        <f>SUM($AI8:$AI277)</f>
        <v>0</v>
      </c>
      <c r="AJ7" s="45"/>
    </row>
    <row r="8" spans="1:36" s="112" customFormat="1" x14ac:dyDescent="0.25">
      <c r="A8" s="98">
        <v>1</v>
      </c>
      <c r="B8" s="99"/>
      <c r="C8" s="100">
        <f>IF(OR(K8=1,M8=1),0,P8)</f>
        <v>0</v>
      </c>
      <c r="D8" s="101"/>
      <c r="E8" s="102"/>
      <c r="F8" s="103"/>
      <c r="G8" s="104"/>
      <c r="H8" s="102"/>
      <c r="I8" s="105"/>
      <c r="J8" s="103"/>
      <c r="K8" s="108"/>
      <c r="L8" s="222"/>
      <c r="M8" s="102"/>
      <c r="N8" s="109">
        <f>IF(OR(D8=1,E8=1,F8=1),1,0)</f>
        <v>0</v>
      </c>
      <c r="O8" s="109">
        <f>IF(OR(G8=1,H8=1),0,N8)</f>
        <v>0</v>
      </c>
      <c r="P8" s="109">
        <f>IF(OR(J8=1,L8=1),1,O8)</f>
        <v>0</v>
      </c>
      <c r="Q8" s="380"/>
      <c r="R8" s="381"/>
      <c r="S8" s="381"/>
      <c r="T8" s="381"/>
      <c r="U8" s="381"/>
      <c r="V8" s="382"/>
      <c r="W8" s="382"/>
      <c r="X8" s="383"/>
      <c r="Y8" s="384"/>
      <c r="Z8" s="385"/>
      <c r="AA8" s="386"/>
      <c r="AB8" s="110">
        <f>IF(OR(Y8=0,Z8=0),0,100-(Z8/Y8*100))</f>
        <v>0</v>
      </c>
      <c r="AC8" s="111"/>
      <c r="AD8" s="111"/>
      <c r="AE8" s="402"/>
      <c r="AF8" s="380"/>
      <c r="AG8" s="381"/>
      <c r="AH8" s="403"/>
      <c r="AI8" s="382"/>
      <c r="AJ8" s="404"/>
    </row>
    <row r="9" spans="1:36" s="112" customFormat="1" x14ac:dyDescent="0.25">
      <c r="A9" s="113">
        <v>2</v>
      </c>
      <c r="B9" s="114"/>
      <c r="C9" s="100">
        <f>IF(OR(K9=1,M9=1),0,P9)</f>
        <v>0</v>
      </c>
      <c r="D9" s="115"/>
      <c r="E9" s="116"/>
      <c r="F9" s="117"/>
      <c r="G9" s="118"/>
      <c r="H9" s="116"/>
      <c r="I9" s="119"/>
      <c r="J9" s="117"/>
      <c r="K9" s="116"/>
      <c r="L9" s="223"/>
      <c r="M9" s="116"/>
      <c r="N9" s="109">
        <f t="shared" ref="N9:N72" si="0">IF(OR(D9=1,E9=1,F9=1),1,0)</f>
        <v>0</v>
      </c>
      <c r="O9" s="109">
        <f t="shared" ref="O9:O72" si="1">IF(OR(G9=1,H9=1),0,N9)</f>
        <v>0</v>
      </c>
      <c r="P9" s="109">
        <f t="shared" ref="P9:P72" si="2">IF(OR(J9=1,L9=1),1,O9)</f>
        <v>0</v>
      </c>
      <c r="Q9" s="387"/>
      <c r="R9" s="388"/>
      <c r="S9" s="388"/>
      <c r="T9" s="388"/>
      <c r="U9" s="388"/>
      <c r="V9" s="389"/>
      <c r="W9" s="389"/>
      <c r="X9" s="390"/>
      <c r="Y9" s="391"/>
      <c r="Z9" s="392"/>
      <c r="AA9" s="393"/>
      <c r="AB9" s="110">
        <f>IF(OR(Y9=0,Z9=0),0,100-(Z9/Y9*100))</f>
        <v>0</v>
      </c>
      <c r="AC9" s="111"/>
      <c r="AD9" s="111"/>
      <c r="AE9" s="405"/>
      <c r="AF9" s="387"/>
      <c r="AG9" s="388"/>
      <c r="AH9" s="406"/>
      <c r="AI9" s="389"/>
      <c r="AJ9" s="407"/>
    </row>
    <row r="10" spans="1:36" s="112" customFormat="1" x14ac:dyDescent="0.25">
      <c r="A10" s="113">
        <v>3</v>
      </c>
      <c r="B10" s="114"/>
      <c r="C10" s="100">
        <f t="shared" ref="C10:C73" si="3">IF(OR(K10=1,M10=1),0,P10)</f>
        <v>0</v>
      </c>
      <c r="D10" s="115"/>
      <c r="E10" s="116"/>
      <c r="F10" s="117"/>
      <c r="G10" s="118"/>
      <c r="H10" s="116"/>
      <c r="I10" s="119"/>
      <c r="J10" s="117"/>
      <c r="K10" s="116"/>
      <c r="L10" s="223"/>
      <c r="M10" s="116"/>
      <c r="N10" s="109">
        <f t="shared" si="0"/>
        <v>0</v>
      </c>
      <c r="O10" s="109">
        <f t="shared" si="1"/>
        <v>0</v>
      </c>
      <c r="P10" s="109">
        <f t="shared" si="2"/>
        <v>0</v>
      </c>
      <c r="Q10" s="387"/>
      <c r="R10" s="388"/>
      <c r="S10" s="388"/>
      <c r="T10" s="388"/>
      <c r="U10" s="388"/>
      <c r="V10" s="389"/>
      <c r="W10" s="389"/>
      <c r="X10" s="394"/>
      <c r="Y10" s="391"/>
      <c r="Z10" s="392"/>
      <c r="AA10" s="393"/>
      <c r="AB10" s="110">
        <f t="shared" ref="AB10:AB73" si="4">IF(OR(Y10=0,Z10=0),0,100-(Z10/Y10*100))</f>
        <v>0</v>
      </c>
      <c r="AC10" s="111"/>
      <c r="AD10" s="111"/>
      <c r="AE10" s="405"/>
      <c r="AF10" s="387"/>
      <c r="AG10" s="388"/>
      <c r="AH10" s="406"/>
      <c r="AI10" s="389"/>
      <c r="AJ10" s="407"/>
    </row>
    <row r="11" spans="1:36" s="112" customFormat="1" x14ac:dyDescent="0.25">
      <c r="A11" s="113">
        <v>4</v>
      </c>
      <c r="B11" s="114"/>
      <c r="C11" s="100">
        <f t="shared" si="3"/>
        <v>0</v>
      </c>
      <c r="D11" s="115"/>
      <c r="E11" s="116"/>
      <c r="F11" s="117"/>
      <c r="G11" s="118"/>
      <c r="H11" s="116"/>
      <c r="I11" s="119"/>
      <c r="J11" s="117"/>
      <c r="K11" s="116"/>
      <c r="L11" s="223"/>
      <c r="M11" s="116"/>
      <c r="N11" s="109">
        <f t="shared" si="0"/>
        <v>0</v>
      </c>
      <c r="O11" s="109">
        <f t="shared" si="1"/>
        <v>0</v>
      </c>
      <c r="P11" s="109">
        <f t="shared" si="2"/>
        <v>0</v>
      </c>
      <c r="Q11" s="387"/>
      <c r="R11" s="388"/>
      <c r="S11" s="388"/>
      <c r="T11" s="388"/>
      <c r="U11" s="388"/>
      <c r="V11" s="389"/>
      <c r="W11" s="389"/>
      <c r="X11" s="394"/>
      <c r="Y11" s="391"/>
      <c r="Z11" s="392"/>
      <c r="AA11" s="393"/>
      <c r="AB11" s="110">
        <f t="shared" si="4"/>
        <v>0</v>
      </c>
      <c r="AC11" s="111"/>
      <c r="AD11" s="111"/>
      <c r="AE11" s="405"/>
      <c r="AF11" s="387"/>
      <c r="AG11" s="388"/>
      <c r="AH11" s="406"/>
      <c r="AI11" s="389"/>
      <c r="AJ11" s="407"/>
    </row>
    <row r="12" spans="1:36" s="112" customFormat="1" x14ac:dyDescent="0.25">
      <c r="A12" s="113">
        <v>5</v>
      </c>
      <c r="B12" s="114"/>
      <c r="C12" s="100">
        <f t="shared" si="3"/>
        <v>0</v>
      </c>
      <c r="D12" s="115"/>
      <c r="E12" s="116"/>
      <c r="F12" s="117"/>
      <c r="G12" s="118"/>
      <c r="H12" s="116"/>
      <c r="I12" s="119"/>
      <c r="J12" s="117"/>
      <c r="K12" s="116"/>
      <c r="L12" s="223"/>
      <c r="M12" s="116"/>
      <c r="N12" s="109">
        <f t="shared" si="0"/>
        <v>0</v>
      </c>
      <c r="O12" s="109">
        <f t="shared" si="1"/>
        <v>0</v>
      </c>
      <c r="P12" s="109">
        <f t="shared" si="2"/>
        <v>0</v>
      </c>
      <c r="Q12" s="387"/>
      <c r="R12" s="388"/>
      <c r="S12" s="388"/>
      <c r="T12" s="388"/>
      <c r="U12" s="388"/>
      <c r="V12" s="389"/>
      <c r="W12" s="389"/>
      <c r="X12" s="394"/>
      <c r="Y12" s="391"/>
      <c r="Z12" s="392"/>
      <c r="AA12" s="393"/>
      <c r="AB12" s="110">
        <f t="shared" si="4"/>
        <v>0</v>
      </c>
      <c r="AC12" s="111"/>
      <c r="AD12" s="111"/>
      <c r="AE12" s="405"/>
      <c r="AF12" s="387"/>
      <c r="AG12" s="388"/>
      <c r="AH12" s="406"/>
      <c r="AI12" s="389"/>
      <c r="AJ12" s="407"/>
    </row>
    <row r="13" spans="1:36" s="112" customFormat="1" x14ac:dyDescent="0.25">
      <c r="A13" s="113">
        <v>6</v>
      </c>
      <c r="B13" s="114"/>
      <c r="C13" s="100">
        <f t="shared" si="3"/>
        <v>0</v>
      </c>
      <c r="D13" s="115"/>
      <c r="E13" s="116"/>
      <c r="F13" s="117"/>
      <c r="G13" s="118"/>
      <c r="H13" s="116"/>
      <c r="I13" s="119"/>
      <c r="J13" s="117"/>
      <c r="K13" s="116"/>
      <c r="L13" s="223"/>
      <c r="M13" s="116"/>
      <c r="N13" s="109">
        <f t="shared" si="0"/>
        <v>0</v>
      </c>
      <c r="O13" s="109">
        <f t="shared" si="1"/>
        <v>0</v>
      </c>
      <c r="P13" s="109">
        <f t="shared" si="2"/>
        <v>0</v>
      </c>
      <c r="Q13" s="387"/>
      <c r="R13" s="388"/>
      <c r="S13" s="388"/>
      <c r="T13" s="388"/>
      <c r="U13" s="388"/>
      <c r="V13" s="389"/>
      <c r="W13" s="389"/>
      <c r="X13" s="394"/>
      <c r="Y13" s="391"/>
      <c r="Z13" s="392"/>
      <c r="AA13" s="393"/>
      <c r="AB13" s="110">
        <f t="shared" si="4"/>
        <v>0</v>
      </c>
      <c r="AC13" s="111"/>
      <c r="AD13" s="111"/>
      <c r="AE13" s="405"/>
      <c r="AF13" s="387"/>
      <c r="AG13" s="388"/>
      <c r="AH13" s="406"/>
      <c r="AI13" s="389"/>
      <c r="AJ13" s="407"/>
    </row>
    <row r="14" spans="1:36" s="112" customFormat="1" x14ac:dyDescent="0.25">
      <c r="A14" s="113">
        <v>7</v>
      </c>
      <c r="B14" s="114"/>
      <c r="C14" s="100">
        <f t="shared" si="3"/>
        <v>0</v>
      </c>
      <c r="D14" s="115"/>
      <c r="E14" s="116"/>
      <c r="F14" s="117"/>
      <c r="G14" s="118"/>
      <c r="H14" s="116"/>
      <c r="I14" s="119"/>
      <c r="J14" s="117"/>
      <c r="K14" s="116"/>
      <c r="L14" s="223"/>
      <c r="M14" s="116"/>
      <c r="N14" s="109">
        <f t="shared" si="0"/>
        <v>0</v>
      </c>
      <c r="O14" s="109">
        <f t="shared" si="1"/>
        <v>0</v>
      </c>
      <c r="P14" s="109">
        <f t="shared" si="2"/>
        <v>0</v>
      </c>
      <c r="Q14" s="387"/>
      <c r="R14" s="388"/>
      <c r="S14" s="388"/>
      <c r="T14" s="388"/>
      <c r="U14" s="388"/>
      <c r="V14" s="389"/>
      <c r="W14" s="389"/>
      <c r="X14" s="394"/>
      <c r="Y14" s="391"/>
      <c r="Z14" s="392"/>
      <c r="AA14" s="393"/>
      <c r="AB14" s="110">
        <f t="shared" si="4"/>
        <v>0</v>
      </c>
      <c r="AC14" s="111"/>
      <c r="AD14" s="111"/>
      <c r="AE14" s="405"/>
      <c r="AF14" s="387"/>
      <c r="AG14" s="388"/>
      <c r="AH14" s="406"/>
      <c r="AI14" s="389"/>
      <c r="AJ14" s="407"/>
    </row>
    <row r="15" spans="1:36" s="112" customFormat="1" x14ac:dyDescent="0.25">
      <c r="A15" s="113">
        <v>8</v>
      </c>
      <c r="B15" s="114"/>
      <c r="C15" s="100">
        <f t="shared" si="3"/>
        <v>0</v>
      </c>
      <c r="D15" s="115"/>
      <c r="E15" s="116"/>
      <c r="F15" s="117"/>
      <c r="G15" s="118"/>
      <c r="H15" s="116"/>
      <c r="I15" s="119"/>
      <c r="J15" s="117"/>
      <c r="K15" s="116"/>
      <c r="L15" s="223"/>
      <c r="M15" s="116"/>
      <c r="N15" s="109">
        <f t="shared" si="0"/>
        <v>0</v>
      </c>
      <c r="O15" s="109">
        <f t="shared" si="1"/>
        <v>0</v>
      </c>
      <c r="P15" s="109">
        <f t="shared" si="2"/>
        <v>0</v>
      </c>
      <c r="Q15" s="387"/>
      <c r="R15" s="388"/>
      <c r="S15" s="388"/>
      <c r="T15" s="388"/>
      <c r="U15" s="388"/>
      <c r="V15" s="389"/>
      <c r="W15" s="389"/>
      <c r="X15" s="394"/>
      <c r="Y15" s="391"/>
      <c r="Z15" s="392"/>
      <c r="AA15" s="393"/>
      <c r="AB15" s="110">
        <f t="shared" si="4"/>
        <v>0</v>
      </c>
      <c r="AC15" s="111"/>
      <c r="AD15" s="111"/>
      <c r="AE15" s="405"/>
      <c r="AF15" s="387"/>
      <c r="AG15" s="388"/>
      <c r="AH15" s="406"/>
      <c r="AI15" s="389"/>
      <c r="AJ15" s="407"/>
    </row>
    <row r="16" spans="1:36" s="112" customFormat="1" x14ac:dyDescent="0.25">
      <c r="A16" s="113">
        <v>9</v>
      </c>
      <c r="B16" s="114"/>
      <c r="C16" s="100">
        <f t="shared" si="3"/>
        <v>0</v>
      </c>
      <c r="D16" s="115"/>
      <c r="E16" s="116"/>
      <c r="F16" s="117"/>
      <c r="G16" s="118"/>
      <c r="H16" s="116"/>
      <c r="I16" s="119"/>
      <c r="J16" s="117"/>
      <c r="K16" s="116"/>
      <c r="L16" s="223"/>
      <c r="M16" s="116"/>
      <c r="N16" s="109">
        <f t="shared" si="0"/>
        <v>0</v>
      </c>
      <c r="O16" s="109">
        <f t="shared" si="1"/>
        <v>0</v>
      </c>
      <c r="P16" s="109">
        <f t="shared" si="2"/>
        <v>0</v>
      </c>
      <c r="Q16" s="387"/>
      <c r="R16" s="388"/>
      <c r="S16" s="388"/>
      <c r="T16" s="388"/>
      <c r="U16" s="388"/>
      <c r="V16" s="389"/>
      <c r="W16" s="389"/>
      <c r="X16" s="394"/>
      <c r="Y16" s="391"/>
      <c r="Z16" s="392"/>
      <c r="AA16" s="393"/>
      <c r="AB16" s="110">
        <f t="shared" si="4"/>
        <v>0</v>
      </c>
      <c r="AC16" s="111"/>
      <c r="AD16" s="111"/>
      <c r="AE16" s="405"/>
      <c r="AF16" s="387"/>
      <c r="AG16" s="388"/>
      <c r="AH16" s="406"/>
      <c r="AI16" s="389"/>
      <c r="AJ16" s="407"/>
    </row>
    <row r="17" spans="1:36" s="112" customFormat="1" x14ac:dyDescent="0.25">
      <c r="A17" s="113">
        <v>10</v>
      </c>
      <c r="B17" s="114"/>
      <c r="C17" s="100">
        <f t="shared" si="3"/>
        <v>0</v>
      </c>
      <c r="D17" s="115"/>
      <c r="E17" s="116"/>
      <c r="F17" s="117"/>
      <c r="G17" s="118"/>
      <c r="H17" s="116"/>
      <c r="I17" s="119"/>
      <c r="J17" s="117"/>
      <c r="K17" s="116"/>
      <c r="L17" s="223"/>
      <c r="M17" s="116"/>
      <c r="N17" s="109">
        <f t="shared" si="0"/>
        <v>0</v>
      </c>
      <c r="O17" s="109">
        <f t="shared" si="1"/>
        <v>0</v>
      </c>
      <c r="P17" s="109">
        <f t="shared" si="2"/>
        <v>0</v>
      </c>
      <c r="Q17" s="387"/>
      <c r="R17" s="388"/>
      <c r="S17" s="388"/>
      <c r="T17" s="388"/>
      <c r="U17" s="388"/>
      <c r="V17" s="389"/>
      <c r="W17" s="389"/>
      <c r="X17" s="394"/>
      <c r="Y17" s="391"/>
      <c r="Z17" s="392"/>
      <c r="AA17" s="393"/>
      <c r="AB17" s="110">
        <f t="shared" si="4"/>
        <v>0</v>
      </c>
      <c r="AC17" s="111"/>
      <c r="AD17" s="111"/>
      <c r="AE17" s="405"/>
      <c r="AF17" s="387"/>
      <c r="AG17" s="388"/>
      <c r="AH17" s="406"/>
      <c r="AI17" s="389"/>
      <c r="AJ17" s="407"/>
    </row>
    <row r="18" spans="1:36" s="112" customFormat="1" x14ac:dyDescent="0.25">
      <c r="A18" s="113">
        <v>11</v>
      </c>
      <c r="B18" s="114"/>
      <c r="C18" s="100">
        <f t="shared" si="3"/>
        <v>0</v>
      </c>
      <c r="D18" s="115"/>
      <c r="E18" s="116"/>
      <c r="F18" s="117"/>
      <c r="G18" s="118"/>
      <c r="H18" s="116"/>
      <c r="I18" s="119"/>
      <c r="J18" s="117"/>
      <c r="K18" s="116"/>
      <c r="L18" s="223"/>
      <c r="M18" s="116"/>
      <c r="N18" s="109">
        <f t="shared" si="0"/>
        <v>0</v>
      </c>
      <c r="O18" s="109">
        <f t="shared" si="1"/>
        <v>0</v>
      </c>
      <c r="P18" s="109">
        <f t="shared" si="2"/>
        <v>0</v>
      </c>
      <c r="Q18" s="387"/>
      <c r="R18" s="388"/>
      <c r="S18" s="388"/>
      <c r="T18" s="388"/>
      <c r="U18" s="388"/>
      <c r="V18" s="389"/>
      <c r="W18" s="389"/>
      <c r="X18" s="394"/>
      <c r="Y18" s="391"/>
      <c r="Z18" s="392"/>
      <c r="AA18" s="393"/>
      <c r="AB18" s="110">
        <f t="shared" si="4"/>
        <v>0</v>
      </c>
      <c r="AC18" s="111"/>
      <c r="AD18" s="111"/>
      <c r="AE18" s="405"/>
      <c r="AF18" s="387"/>
      <c r="AG18" s="388"/>
      <c r="AH18" s="406"/>
      <c r="AI18" s="389"/>
      <c r="AJ18" s="407"/>
    </row>
    <row r="19" spans="1:36" s="112" customFormat="1" x14ac:dyDescent="0.25">
      <c r="A19" s="113">
        <v>12</v>
      </c>
      <c r="B19" s="114"/>
      <c r="C19" s="100">
        <f t="shared" si="3"/>
        <v>0</v>
      </c>
      <c r="D19" s="115"/>
      <c r="E19" s="116"/>
      <c r="F19" s="117"/>
      <c r="G19" s="118"/>
      <c r="H19" s="116"/>
      <c r="I19" s="119"/>
      <c r="J19" s="117"/>
      <c r="K19" s="116"/>
      <c r="L19" s="223"/>
      <c r="M19" s="116"/>
      <c r="N19" s="109">
        <f t="shared" si="0"/>
        <v>0</v>
      </c>
      <c r="O19" s="109">
        <f t="shared" si="1"/>
        <v>0</v>
      </c>
      <c r="P19" s="109">
        <f t="shared" si="2"/>
        <v>0</v>
      </c>
      <c r="Q19" s="387"/>
      <c r="R19" s="388"/>
      <c r="S19" s="388"/>
      <c r="T19" s="388"/>
      <c r="U19" s="388"/>
      <c r="V19" s="389"/>
      <c r="W19" s="389"/>
      <c r="X19" s="394"/>
      <c r="Y19" s="391"/>
      <c r="Z19" s="392"/>
      <c r="AA19" s="393"/>
      <c r="AB19" s="110">
        <f t="shared" si="4"/>
        <v>0</v>
      </c>
      <c r="AC19" s="111"/>
      <c r="AD19" s="111"/>
      <c r="AE19" s="405"/>
      <c r="AF19" s="387"/>
      <c r="AG19" s="388"/>
      <c r="AH19" s="406"/>
      <c r="AI19" s="389"/>
      <c r="AJ19" s="407"/>
    </row>
    <row r="20" spans="1:36" s="112" customFormat="1" x14ac:dyDescent="0.25">
      <c r="A20" s="113">
        <v>13</v>
      </c>
      <c r="B20" s="114"/>
      <c r="C20" s="100">
        <f t="shared" si="3"/>
        <v>0</v>
      </c>
      <c r="D20" s="115"/>
      <c r="E20" s="116"/>
      <c r="F20" s="117"/>
      <c r="G20" s="118"/>
      <c r="H20" s="116"/>
      <c r="I20" s="119"/>
      <c r="J20" s="117"/>
      <c r="K20" s="116"/>
      <c r="L20" s="223"/>
      <c r="M20" s="116"/>
      <c r="N20" s="109">
        <f t="shared" si="0"/>
        <v>0</v>
      </c>
      <c r="O20" s="109">
        <f t="shared" si="1"/>
        <v>0</v>
      </c>
      <c r="P20" s="109">
        <f t="shared" si="2"/>
        <v>0</v>
      </c>
      <c r="Q20" s="387"/>
      <c r="R20" s="388"/>
      <c r="S20" s="388"/>
      <c r="T20" s="388"/>
      <c r="U20" s="388"/>
      <c r="V20" s="389"/>
      <c r="W20" s="389"/>
      <c r="X20" s="394"/>
      <c r="Y20" s="391"/>
      <c r="Z20" s="392"/>
      <c r="AA20" s="393"/>
      <c r="AB20" s="110">
        <f t="shared" si="4"/>
        <v>0</v>
      </c>
      <c r="AC20" s="111"/>
      <c r="AD20" s="111"/>
      <c r="AE20" s="405"/>
      <c r="AF20" s="387"/>
      <c r="AG20" s="388"/>
      <c r="AH20" s="406"/>
      <c r="AI20" s="389"/>
      <c r="AJ20" s="407"/>
    </row>
    <row r="21" spans="1:36" s="112" customFormat="1" x14ac:dyDescent="0.25">
      <c r="A21" s="113">
        <v>14</v>
      </c>
      <c r="B21" s="114"/>
      <c r="C21" s="100">
        <f t="shared" si="3"/>
        <v>0</v>
      </c>
      <c r="D21" s="115"/>
      <c r="E21" s="116"/>
      <c r="F21" s="117"/>
      <c r="G21" s="118"/>
      <c r="H21" s="116"/>
      <c r="I21" s="119"/>
      <c r="J21" s="117"/>
      <c r="K21" s="116"/>
      <c r="L21" s="223"/>
      <c r="M21" s="116"/>
      <c r="N21" s="109">
        <f t="shared" si="0"/>
        <v>0</v>
      </c>
      <c r="O21" s="109">
        <f t="shared" si="1"/>
        <v>0</v>
      </c>
      <c r="P21" s="109">
        <f t="shared" si="2"/>
        <v>0</v>
      </c>
      <c r="Q21" s="387"/>
      <c r="R21" s="388"/>
      <c r="S21" s="388"/>
      <c r="T21" s="388"/>
      <c r="U21" s="388"/>
      <c r="V21" s="389"/>
      <c r="W21" s="389"/>
      <c r="X21" s="394"/>
      <c r="Y21" s="391"/>
      <c r="Z21" s="392"/>
      <c r="AA21" s="393"/>
      <c r="AB21" s="110">
        <f t="shared" si="4"/>
        <v>0</v>
      </c>
      <c r="AC21" s="111"/>
      <c r="AD21" s="111"/>
      <c r="AE21" s="405"/>
      <c r="AF21" s="387"/>
      <c r="AG21" s="388"/>
      <c r="AH21" s="406"/>
      <c r="AI21" s="389"/>
      <c r="AJ21" s="407"/>
    </row>
    <row r="22" spans="1:36" s="112" customFormat="1" x14ac:dyDescent="0.25">
      <c r="A22" s="113">
        <v>15</v>
      </c>
      <c r="B22" s="114"/>
      <c r="C22" s="100">
        <f t="shared" si="3"/>
        <v>0</v>
      </c>
      <c r="D22" s="115"/>
      <c r="E22" s="116"/>
      <c r="F22" s="117"/>
      <c r="G22" s="118"/>
      <c r="H22" s="116"/>
      <c r="I22" s="119"/>
      <c r="J22" s="117"/>
      <c r="K22" s="116"/>
      <c r="L22" s="223"/>
      <c r="M22" s="116"/>
      <c r="N22" s="109">
        <f t="shared" si="0"/>
        <v>0</v>
      </c>
      <c r="O22" s="109">
        <f t="shared" si="1"/>
        <v>0</v>
      </c>
      <c r="P22" s="109">
        <f t="shared" si="2"/>
        <v>0</v>
      </c>
      <c r="Q22" s="387"/>
      <c r="R22" s="388"/>
      <c r="S22" s="388"/>
      <c r="T22" s="388"/>
      <c r="U22" s="388"/>
      <c r="V22" s="389"/>
      <c r="W22" s="389"/>
      <c r="X22" s="394"/>
      <c r="Y22" s="391"/>
      <c r="Z22" s="392"/>
      <c r="AA22" s="393"/>
      <c r="AB22" s="110">
        <f t="shared" si="4"/>
        <v>0</v>
      </c>
      <c r="AC22" s="111"/>
      <c r="AD22" s="111"/>
      <c r="AE22" s="405"/>
      <c r="AF22" s="387"/>
      <c r="AG22" s="388"/>
      <c r="AH22" s="406"/>
      <c r="AI22" s="389"/>
      <c r="AJ22" s="407"/>
    </row>
    <row r="23" spans="1:36" s="112" customFormat="1" x14ac:dyDescent="0.25">
      <c r="A23" s="113">
        <v>16</v>
      </c>
      <c r="B23" s="114"/>
      <c r="C23" s="100">
        <f t="shared" si="3"/>
        <v>0</v>
      </c>
      <c r="D23" s="115"/>
      <c r="E23" s="116"/>
      <c r="F23" s="117"/>
      <c r="G23" s="118"/>
      <c r="H23" s="116"/>
      <c r="I23" s="119"/>
      <c r="J23" s="117"/>
      <c r="K23" s="116"/>
      <c r="L23" s="223"/>
      <c r="M23" s="116"/>
      <c r="N23" s="109">
        <f t="shared" si="0"/>
        <v>0</v>
      </c>
      <c r="O23" s="109">
        <f t="shared" si="1"/>
        <v>0</v>
      </c>
      <c r="P23" s="109">
        <f t="shared" si="2"/>
        <v>0</v>
      </c>
      <c r="Q23" s="387"/>
      <c r="R23" s="388"/>
      <c r="S23" s="388"/>
      <c r="T23" s="388"/>
      <c r="U23" s="388"/>
      <c r="V23" s="389"/>
      <c r="W23" s="389"/>
      <c r="X23" s="394"/>
      <c r="Y23" s="391"/>
      <c r="Z23" s="392"/>
      <c r="AA23" s="393"/>
      <c r="AB23" s="110">
        <f t="shared" si="4"/>
        <v>0</v>
      </c>
      <c r="AC23" s="111"/>
      <c r="AD23" s="111"/>
      <c r="AE23" s="405"/>
      <c r="AF23" s="387"/>
      <c r="AG23" s="388"/>
      <c r="AH23" s="406"/>
      <c r="AI23" s="389"/>
      <c r="AJ23" s="407"/>
    </row>
    <row r="24" spans="1:36" s="112" customFormat="1" x14ac:dyDescent="0.25">
      <c r="A24" s="113">
        <v>17</v>
      </c>
      <c r="B24" s="114"/>
      <c r="C24" s="100">
        <f t="shared" si="3"/>
        <v>0</v>
      </c>
      <c r="D24" s="115"/>
      <c r="E24" s="116"/>
      <c r="F24" s="117"/>
      <c r="G24" s="118"/>
      <c r="H24" s="116"/>
      <c r="I24" s="119"/>
      <c r="J24" s="117"/>
      <c r="K24" s="116"/>
      <c r="L24" s="223"/>
      <c r="M24" s="116"/>
      <c r="N24" s="109">
        <f t="shared" si="0"/>
        <v>0</v>
      </c>
      <c r="O24" s="109">
        <f t="shared" si="1"/>
        <v>0</v>
      </c>
      <c r="P24" s="109">
        <f t="shared" si="2"/>
        <v>0</v>
      </c>
      <c r="Q24" s="387"/>
      <c r="R24" s="388"/>
      <c r="S24" s="388"/>
      <c r="T24" s="388"/>
      <c r="U24" s="388"/>
      <c r="V24" s="389"/>
      <c r="W24" s="389"/>
      <c r="X24" s="394"/>
      <c r="Y24" s="391"/>
      <c r="Z24" s="392"/>
      <c r="AA24" s="393"/>
      <c r="AB24" s="110">
        <f t="shared" si="4"/>
        <v>0</v>
      </c>
      <c r="AC24" s="111"/>
      <c r="AD24" s="111"/>
      <c r="AE24" s="405"/>
      <c r="AF24" s="387"/>
      <c r="AG24" s="388"/>
      <c r="AH24" s="406"/>
      <c r="AI24" s="389"/>
      <c r="AJ24" s="407"/>
    </row>
    <row r="25" spans="1:36" s="112" customFormat="1" x14ac:dyDescent="0.25">
      <c r="A25" s="113">
        <v>18</v>
      </c>
      <c r="B25" s="114"/>
      <c r="C25" s="100">
        <f t="shared" si="3"/>
        <v>0</v>
      </c>
      <c r="D25" s="115"/>
      <c r="E25" s="116"/>
      <c r="F25" s="117"/>
      <c r="G25" s="118"/>
      <c r="H25" s="116"/>
      <c r="I25" s="119"/>
      <c r="J25" s="117"/>
      <c r="K25" s="116"/>
      <c r="L25" s="223"/>
      <c r="M25" s="116"/>
      <c r="N25" s="109">
        <f t="shared" si="0"/>
        <v>0</v>
      </c>
      <c r="O25" s="109">
        <f t="shared" si="1"/>
        <v>0</v>
      </c>
      <c r="P25" s="109">
        <f t="shared" si="2"/>
        <v>0</v>
      </c>
      <c r="Q25" s="387"/>
      <c r="R25" s="388"/>
      <c r="S25" s="388"/>
      <c r="T25" s="388"/>
      <c r="U25" s="388"/>
      <c r="V25" s="389"/>
      <c r="W25" s="389"/>
      <c r="X25" s="394"/>
      <c r="Y25" s="391"/>
      <c r="Z25" s="392"/>
      <c r="AA25" s="393"/>
      <c r="AB25" s="110">
        <f t="shared" si="4"/>
        <v>0</v>
      </c>
      <c r="AC25" s="111"/>
      <c r="AD25" s="111"/>
      <c r="AE25" s="405"/>
      <c r="AF25" s="387"/>
      <c r="AG25" s="388"/>
      <c r="AH25" s="406"/>
      <c r="AI25" s="389"/>
      <c r="AJ25" s="407"/>
    </row>
    <row r="26" spans="1:36" s="112" customFormat="1" x14ac:dyDescent="0.25">
      <c r="A26" s="113">
        <v>19</v>
      </c>
      <c r="B26" s="114"/>
      <c r="C26" s="100">
        <f t="shared" si="3"/>
        <v>0</v>
      </c>
      <c r="D26" s="115"/>
      <c r="E26" s="116"/>
      <c r="F26" s="117"/>
      <c r="G26" s="118"/>
      <c r="H26" s="116"/>
      <c r="I26" s="119"/>
      <c r="J26" s="117"/>
      <c r="K26" s="116"/>
      <c r="L26" s="223"/>
      <c r="M26" s="116"/>
      <c r="N26" s="109">
        <f t="shared" si="0"/>
        <v>0</v>
      </c>
      <c r="O26" s="109">
        <f t="shared" si="1"/>
        <v>0</v>
      </c>
      <c r="P26" s="109">
        <f t="shared" si="2"/>
        <v>0</v>
      </c>
      <c r="Q26" s="387"/>
      <c r="R26" s="388"/>
      <c r="S26" s="388"/>
      <c r="T26" s="388"/>
      <c r="U26" s="388"/>
      <c r="V26" s="389"/>
      <c r="W26" s="389"/>
      <c r="X26" s="394"/>
      <c r="Y26" s="391"/>
      <c r="Z26" s="392"/>
      <c r="AA26" s="393"/>
      <c r="AB26" s="110">
        <f t="shared" si="4"/>
        <v>0</v>
      </c>
      <c r="AC26" s="111"/>
      <c r="AD26" s="111"/>
      <c r="AE26" s="405"/>
      <c r="AF26" s="387"/>
      <c r="AG26" s="388"/>
      <c r="AH26" s="406"/>
      <c r="AI26" s="389"/>
      <c r="AJ26" s="407"/>
    </row>
    <row r="27" spans="1:36" s="112" customFormat="1" x14ac:dyDescent="0.25">
      <c r="A27" s="113">
        <v>20</v>
      </c>
      <c r="B27" s="114"/>
      <c r="C27" s="100">
        <f t="shared" si="3"/>
        <v>0</v>
      </c>
      <c r="D27" s="115"/>
      <c r="E27" s="116"/>
      <c r="F27" s="117"/>
      <c r="G27" s="118"/>
      <c r="H27" s="116"/>
      <c r="I27" s="119"/>
      <c r="J27" s="117"/>
      <c r="K27" s="116"/>
      <c r="L27" s="223"/>
      <c r="M27" s="116"/>
      <c r="N27" s="109">
        <f t="shared" si="0"/>
        <v>0</v>
      </c>
      <c r="O27" s="109">
        <f t="shared" si="1"/>
        <v>0</v>
      </c>
      <c r="P27" s="109">
        <f t="shared" si="2"/>
        <v>0</v>
      </c>
      <c r="Q27" s="387"/>
      <c r="R27" s="388"/>
      <c r="S27" s="388"/>
      <c r="T27" s="388"/>
      <c r="U27" s="388"/>
      <c r="V27" s="389"/>
      <c r="W27" s="389"/>
      <c r="X27" s="394"/>
      <c r="Y27" s="391"/>
      <c r="Z27" s="392"/>
      <c r="AA27" s="393"/>
      <c r="AB27" s="110">
        <f t="shared" si="4"/>
        <v>0</v>
      </c>
      <c r="AC27" s="111"/>
      <c r="AD27" s="111"/>
      <c r="AE27" s="405"/>
      <c r="AF27" s="387"/>
      <c r="AG27" s="388"/>
      <c r="AH27" s="406"/>
      <c r="AI27" s="389"/>
      <c r="AJ27" s="407"/>
    </row>
    <row r="28" spans="1:36" s="112" customFormat="1" x14ac:dyDescent="0.25">
      <c r="A28" s="113">
        <v>21</v>
      </c>
      <c r="B28" s="114"/>
      <c r="C28" s="100">
        <f t="shared" si="3"/>
        <v>0</v>
      </c>
      <c r="D28" s="115"/>
      <c r="E28" s="116"/>
      <c r="F28" s="117"/>
      <c r="G28" s="118"/>
      <c r="H28" s="116"/>
      <c r="I28" s="119"/>
      <c r="J28" s="117"/>
      <c r="K28" s="116"/>
      <c r="L28" s="223"/>
      <c r="M28" s="116"/>
      <c r="N28" s="109">
        <f t="shared" si="0"/>
        <v>0</v>
      </c>
      <c r="O28" s="109">
        <f t="shared" si="1"/>
        <v>0</v>
      </c>
      <c r="P28" s="109">
        <f t="shared" si="2"/>
        <v>0</v>
      </c>
      <c r="Q28" s="387"/>
      <c r="R28" s="388"/>
      <c r="S28" s="388"/>
      <c r="T28" s="388"/>
      <c r="U28" s="388"/>
      <c r="V28" s="389"/>
      <c r="W28" s="389"/>
      <c r="X28" s="394"/>
      <c r="Y28" s="391"/>
      <c r="Z28" s="392"/>
      <c r="AA28" s="393"/>
      <c r="AB28" s="110">
        <f t="shared" si="4"/>
        <v>0</v>
      </c>
      <c r="AC28" s="111"/>
      <c r="AD28" s="111"/>
      <c r="AE28" s="405"/>
      <c r="AF28" s="387"/>
      <c r="AG28" s="388"/>
      <c r="AH28" s="406"/>
      <c r="AI28" s="389"/>
      <c r="AJ28" s="407"/>
    </row>
    <row r="29" spans="1:36" s="112" customFormat="1" x14ac:dyDescent="0.25">
      <c r="A29" s="113">
        <v>22</v>
      </c>
      <c r="B29" s="114"/>
      <c r="C29" s="100">
        <f t="shared" si="3"/>
        <v>0</v>
      </c>
      <c r="D29" s="115"/>
      <c r="E29" s="116"/>
      <c r="F29" s="117"/>
      <c r="G29" s="118"/>
      <c r="H29" s="116"/>
      <c r="I29" s="119"/>
      <c r="J29" s="117"/>
      <c r="K29" s="116"/>
      <c r="L29" s="223"/>
      <c r="M29" s="116"/>
      <c r="N29" s="109">
        <f t="shared" si="0"/>
        <v>0</v>
      </c>
      <c r="O29" s="109">
        <f t="shared" si="1"/>
        <v>0</v>
      </c>
      <c r="P29" s="109">
        <f t="shared" si="2"/>
        <v>0</v>
      </c>
      <c r="Q29" s="387"/>
      <c r="R29" s="388"/>
      <c r="S29" s="388"/>
      <c r="T29" s="388"/>
      <c r="U29" s="388"/>
      <c r="V29" s="389"/>
      <c r="W29" s="389"/>
      <c r="X29" s="394"/>
      <c r="Y29" s="391"/>
      <c r="Z29" s="392"/>
      <c r="AA29" s="393"/>
      <c r="AB29" s="110">
        <f t="shared" si="4"/>
        <v>0</v>
      </c>
      <c r="AC29" s="111"/>
      <c r="AD29" s="111"/>
      <c r="AE29" s="405"/>
      <c r="AF29" s="387"/>
      <c r="AG29" s="388"/>
      <c r="AH29" s="406"/>
      <c r="AI29" s="389"/>
      <c r="AJ29" s="407"/>
    </row>
    <row r="30" spans="1:36" s="112" customFormat="1" x14ac:dyDescent="0.25">
      <c r="A30" s="113">
        <v>23</v>
      </c>
      <c r="B30" s="114"/>
      <c r="C30" s="100">
        <f t="shared" si="3"/>
        <v>0</v>
      </c>
      <c r="D30" s="115"/>
      <c r="E30" s="116"/>
      <c r="F30" s="117"/>
      <c r="G30" s="118"/>
      <c r="H30" s="116"/>
      <c r="I30" s="119"/>
      <c r="J30" s="117"/>
      <c r="K30" s="116"/>
      <c r="L30" s="223"/>
      <c r="M30" s="116"/>
      <c r="N30" s="109">
        <f t="shared" si="0"/>
        <v>0</v>
      </c>
      <c r="O30" s="109">
        <f t="shared" si="1"/>
        <v>0</v>
      </c>
      <c r="P30" s="109">
        <f t="shared" si="2"/>
        <v>0</v>
      </c>
      <c r="Q30" s="387"/>
      <c r="R30" s="388"/>
      <c r="S30" s="388"/>
      <c r="T30" s="388"/>
      <c r="U30" s="388"/>
      <c r="V30" s="389"/>
      <c r="W30" s="389"/>
      <c r="X30" s="394"/>
      <c r="Y30" s="391"/>
      <c r="Z30" s="392"/>
      <c r="AA30" s="393"/>
      <c r="AB30" s="110">
        <f t="shared" si="4"/>
        <v>0</v>
      </c>
      <c r="AC30" s="111"/>
      <c r="AD30" s="111"/>
      <c r="AE30" s="405"/>
      <c r="AF30" s="387"/>
      <c r="AG30" s="388"/>
      <c r="AH30" s="406"/>
      <c r="AI30" s="389"/>
      <c r="AJ30" s="407"/>
    </row>
    <row r="31" spans="1:36" s="112" customFormat="1" x14ac:dyDescent="0.25">
      <c r="A31" s="113">
        <v>24</v>
      </c>
      <c r="B31" s="114"/>
      <c r="C31" s="100">
        <f t="shared" si="3"/>
        <v>0</v>
      </c>
      <c r="D31" s="115"/>
      <c r="E31" s="116"/>
      <c r="F31" s="117"/>
      <c r="G31" s="118"/>
      <c r="H31" s="116"/>
      <c r="I31" s="119"/>
      <c r="J31" s="117"/>
      <c r="K31" s="116"/>
      <c r="L31" s="223"/>
      <c r="M31" s="116"/>
      <c r="N31" s="109">
        <f t="shared" si="0"/>
        <v>0</v>
      </c>
      <c r="O31" s="109">
        <f t="shared" si="1"/>
        <v>0</v>
      </c>
      <c r="P31" s="109">
        <f t="shared" si="2"/>
        <v>0</v>
      </c>
      <c r="Q31" s="387"/>
      <c r="R31" s="388"/>
      <c r="S31" s="388"/>
      <c r="T31" s="388"/>
      <c r="U31" s="388"/>
      <c r="V31" s="389"/>
      <c r="W31" s="389"/>
      <c r="X31" s="394"/>
      <c r="Y31" s="391"/>
      <c r="Z31" s="392"/>
      <c r="AA31" s="393"/>
      <c r="AB31" s="110">
        <f t="shared" si="4"/>
        <v>0</v>
      </c>
      <c r="AC31" s="111"/>
      <c r="AD31" s="111"/>
      <c r="AE31" s="405"/>
      <c r="AF31" s="387"/>
      <c r="AG31" s="388"/>
      <c r="AH31" s="406"/>
      <c r="AI31" s="389"/>
      <c r="AJ31" s="407"/>
    </row>
    <row r="32" spans="1:36" s="112" customFormat="1" x14ac:dyDescent="0.25">
      <c r="A32" s="113">
        <v>25</v>
      </c>
      <c r="B32" s="114"/>
      <c r="C32" s="100">
        <f t="shared" si="3"/>
        <v>0</v>
      </c>
      <c r="D32" s="115"/>
      <c r="E32" s="116"/>
      <c r="F32" s="117"/>
      <c r="G32" s="118"/>
      <c r="H32" s="116"/>
      <c r="I32" s="119"/>
      <c r="J32" s="117"/>
      <c r="K32" s="116"/>
      <c r="L32" s="223"/>
      <c r="M32" s="116"/>
      <c r="N32" s="109">
        <f t="shared" si="0"/>
        <v>0</v>
      </c>
      <c r="O32" s="109">
        <f t="shared" si="1"/>
        <v>0</v>
      </c>
      <c r="P32" s="109">
        <f t="shared" si="2"/>
        <v>0</v>
      </c>
      <c r="Q32" s="387"/>
      <c r="R32" s="388"/>
      <c r="S32" s="388"/>
      <c r="T32" s="388"/>
      <c r="U32" s="388"/>
      <c r="V32" s="389"/>
      <c r="W32" s="389"/>
      <c r="X32" s="394"/>
      <c r="Y32" s="391"/>
      <c r="Z32" s="392"/>
      <c r="AA32" s="393"/>
      <c r="AB32" s="110">
        <f t="shared" si="4"/>
        <v>0</v>
      </c>
      <c r="AC32" s="111"/>
      <c r="AD32" s="111"/>
      <c r="AE32" s="405"/>
      <c r="AF32" s="387"/>
      <c r="AG32" s="388"/>
      <c r="AH32" s="406"/>
      <c r="AI32" s="389"/>
      <c r="AJ32" s="407"/>
    </row>
    <row r="33" spans="1:36" s="112" customFormat="1" x14ac:dyDescent="0.25">
      <c r="A33" s="113">
        <v>26</v>
      </c>
      <c r="B33" s="114"/>
      <c r="C33" s="100">
        <f t="shared" si="3"/>
        <v>0</v>
      </c>
      <c r="D33" s="115"/>
      <c r="E33" s="116"/>
      <c r="F33" s="117"/>
      <c r="G33" s="118"/>
      <c r="H33" s="116"/>
      <c r="I33" s="119"/>
      <c r="J33" s="117"/>
      <c r="K33" s="116"/>
      <c r="L33" s="223"/>
      <c r="M33" s="116"/>
      <c r="N33" s="109">
        <f t="shared" si="0"/>
        <v>0</v>
      </c>
      <c r="O33" s="109">
        <f t="shared" si="1"/>
        <v>0</v>
      </c>
      <c r="P33" s="109">
        <f t="shared" si="2"/>
        <v>0</v>
      </c>
      <c r="Q33" s="387"/>
      <c r="R33" s="388"/>
      <c r="S33" s="388"/>
      <c r="T33" s="388"/>
      <c r="U33" s="388"/>
      <c r="V33" s="389"/>
      <c r="W33" s="389"/>
      <c r="X33" s="394"/>
      <c r="Y33" s="391"/>
      <c r="Z33" s="392"/>
      <c r="AA33" s="393"/>
      <c r="AB33" s="110">
        <f t="shared" si="4"/>
        <v>0</v>
      </c>
      <c r="AC33" s="111"/>
      <c r="AD33" s="111"/>
      <c r="AE33" s="405"/>
      <c r="AF33" s="387"/>
      <c r="AG33" s="388"/>
      <c r="AH33" s="406"/>
      <c r="AI33" s="389"/>
      <c r="AJ33" s="407"/>
    </row>
    <row r="34" spans="1:36" s="112" customFormat="1" x14ac:dyDescent="0.25">
      <c r="A34" s="113">
        <v>27</v>
      </c>
      <c r="B34" s="114"/>
      <c r="C34" s="100">
        <f t="shared" si="3"/>
        <v>0</v>
      </c>
      <c r="D34" s="115"/>
      <c r="E34" s="116"/>
      <c r="F34" s="117"/>
      <c r="G34" s="118"/>
      <c r="H34" s="116"/>
      <c r="I34" s="119"/>
      <c r="J34" s="117"/>
      <c r="K34" s="116"/>
      <c r="L34" s="223"/>
      <c r="M34" s="116"/>
      <c r="N34" s="109">
        <f t="shared" si="0"/>
        <v>0</v>
      </c>
      <c r="O34" s="109">
        <f t="shared" si="1"/>
        <v>0</v>
      </c>
      <c r="P34" s="109">
        <f t="shared" si="2"/>
        <v>0</v>
      </c>
      <c r="Q34" s="387"/>
      <c r="R34" s="388"/>
      <c r="S34" s="388"/>
      <c r="T34" s="388"/>
      <c r="U34" s="388"/>
      <c r="V34" s="389"/>
      <c r="W34" s="389"/>
      <c r="X34" s="394"/>
      <c r="Y34" s="391"/>
      <c r="Z34" s="392"/>
      <c r="AA34" s="393"/>
      <c r="AB34" s="110">
        <f t="shared" si="4"/>
        <v>0</v>
      </c>
      <c r="AC34" s="111"/>
      <c r="AD34" s="111"/>
      <c r="AE34" s="405"/>
      <c r="AF34" s="387"/>
      <c r="AG34" s="388"/>
      <c r="AH34" s="406"/>
      <c r="AI34" s="389"/>
      <c r="AJ34" s="407"/>
    </row>
    <row r="35" spans="1:36" s="112" customFormat="1" x14ac:dyDescent="0.25">
      <c r="A35" s="113">
        <v>28</v>
      </c>
      <c r="B35" s="114"/>
      <c r="C35" s="100">
        <f t="shared" si="3"/>
        <v>0</v>
      </c>
      <c r="D35" s="115"/>
      <c r="E35" s="116"/>
      <c r="F35" s="117"/>
      <c r="G35" s="118"/>
      <c r="H35" s="116"/>
      <c r="I35" s="119"/>
      <c r="J35" s="117"/>
      <c r="K35" s="116"/>
      <c r="L35" s="223"/>
      <c r="M35" s="116"/>
      <c r="N35" s="109">
        <f t="shared" si="0"/>
        <v>0</v>
      </c>
      <c r="O35" s="109">
        <f t="shared" si="1"/>
        <v>0</v>
      </c>
      <c r="P35" s="109">
        <f t="shared" si="2"/>
        <v>0</v>
      </c>
      <c r="Q35" s="387"/>
      <c r="R35" s="388"/>
      <c r="S35" s="388"/>
      <c r="T35" s="388"/>
      <c r="U35" s="388"/>
      <c r="V35" s="389"/>
      <c r="W35" s="389"/>
      <c r="X35" s="394"/>
      <c r="Y35" s="391"/>
      <c r="Z35" s="392"/>
      <c r="AA35" s="393"/>
      <c r="AB35" s="110">
        <f t="shared" si="4"/>
        <v>0</v>
      </c>
      <c r="AC35" s="111"/>
      <c r="AD35" s="111"/>
      <c r="AE35" s="405"/>
      <c r="AF35" s="387"/>
      <c r="AG35" s="388"/>
      <c r="AH35" s="406"/>
      <c r="AI35" s="389"/>
      <c r="AJ35" s="407"/>
    </row>
    <row r="36" spans="1:36" s="112" customFormat="1" x14ac:dyDescent="0.25">
      <c r="A36" s="113">
        <v>29</v>
      </c>
      <c r="B36" s="114"/>
      <c r="C36" s="100">
        <f t="shared" si="3"/>
        <v>0</v>
      </c>
      <c r="D36" s="115"/>
      <c r="E36" s="116"/>
      <c r="F36" s="117"/>
      <c r="G36" s="118"/>
      <c r="H36" s="116"/>
      <c r="I36" s="119"/>
      <c r="J36" s="117"/>
      <c r="K36" s="116"/>
      <c r="L36" s="223"/>
      <c r="M36" s="116"/>
      <c r="N36" s="109">
        <f t="shared" si="0"/>
        <v>0</v>
      </c>
      <c r="O36" s="109">
        <f t="shared" si="1"/>
        <v>0</v>
      </c>
      <c r="P36" s="109">
        <f t="shared" si="2"/>
        <v>0</v>
      </c>
      <c r="Q36" s="387"/>
      <c r="R36" s="388"/>
      <c r="S36" s="388"/>
      <c r="T36" s="388"/>
      <c r="U36" s="388"/>
      <c r="V36" s="389"/>
      <c r="W36" s="389"/>
      <c r="X36" s="394"/>
      <c r="Y36" s="391"/>
      <c r="Z36" s="392"/>
      <c r="AA36" s="393"/>
      <c r="AB36" s="110">
        <f t="shared" si="4"/>
        <v>0</v>
      </c>
      <c r="AC36" s="111"/>
      <c r="AD36" s="111"/>
      <c r="AE36" s="405"/>
      <c r="AF36" s="387"/>
      <c r="AG36" s="388"/>
      <c r="AH36" s="406"/>
      <c r="AI36" s="389"/>
      <c r="AJ36" s="407"/>
    </row>
    <row r="37" spans="1:36" s="112" customFormat="1" x14ac:dyDescent="0.25">
      <c r="A37" s="113">
        <v>30</v>
      </c>
      <c r="B37" s="114"/>
      <c r="C37" s="100">
        <f t="shared" si="3"/>
        <v>0</v>
      </c>
      <c r="D37" s="115"/>
      <c r="E37" s="116"/>
      <c r="F37" s="117"/>
      <c r="G37" s="118"/>
      <c r="H37" s="116"/>
      <c r="I37" s="119"/>
      <c r="J37" s="117"/>
      <c r="K37" s="116"/>
      <c r="L37" s="223"/>
      <c r="M37" s="116"/>
      <c r="N37" s="109">
        <f t="shared" si="0"/>
        <v>0</v>
      </c>
      <c r="O37" s="109">
        <f t="shared" si="1"/>
        <v>0</v>
      </c>
      <c r="P37" s="109">
        <f t="shared" si="2"/>
        <v>0</v>
      </c>
      <c r="Q37" s="387"/>
      <c r="R37" s="388"/>
      <c r="S37" s="388"/>
      <c r="T37" s="388"/>
      <c r="U37" s="388"/>
      <c r="V37" s="389"/>
      <c r="W37" s="389"/>
      <c r="X37" s="394"/>
      <c r="Y37" s="391"/>
      <c r="Z37" s="392"/>
      <c r="AA37" s="393"/>
      <c r="AB37" s="110">
        <f t="shared" si="4"/>
        <v>0</v>
      </c>
      <c r="AC37" s="111"/>
      <c r="AD37" s="111"/>
      <c r="AE37" s="405"/>
      <c r="AF37" s="387"/>
      <c r="AG37" s="388"/>
      <c r="AH37" s="406"/>
      <c r="AI37" s="389"/>
      <c r="AJ37" s="407"/>
    </row>
    <row r="38" spans="1:36" s="112" customFormat="1" x14ac:dyDescent="0.25">
      <c r="A38" s="113">
        <v>31</v>
      </c>
      <c r="B38" s="114"/>
      <c r="C38" s="100">
        <f t="shared" si="3"/>
        <v>0</v>
      </c>
      <c r="D38" s="115"/>
      <c r="E38" s="116"/>
      <c r="F38" s="117"/>
      <c r="G38" s="118"/>
      <c r="H38" s="116"/>
      <c r="I38" s="119"/>
      <c r="J38" s="117"/>
      <c r="K38" s="116"/>
      <c r="L38" s="223"/>
      <c r="M38" s="116"/>
      <c r="N38" s="109">
        <f t="shared" si="0"/>
        <v>0</v>
      </c>
      <c r="O38" s="109">
        <f t="shared" si="1"/>
        <v>0</v>
      </c>
      <c r="P38" s="109">
        <f t="shared" si="2"/>
        <v>0</v>
      </c>
      <c r="Q38" s="387"/>
      <c r="R38" s="388"/>
      <c r="S38" s="388"/>
      <c r="T38" s="388"/>
      <c r="U38" s="388"/>
      <c r="V38" s="389"/>
      <c r="W38" s="389"/>
      <c r="X38" s="394"/>
      <c r="Y38" s="391"/>
      <c r="Z38" s="392"/>
      <c r="AA38" s="393"/>
      <c r="AB38" s="110">
        <f t="shared" si="4"/>
        <v>0</v>
      </c>
      <c r="AC38" s="111"/>
      <c r="AD38" s="111"/>
      <c r="AE38" s="405"/>
      <c r="AF38" s="387"/>
      <c r="AG38" s="388"/>
      <c r="AH38" s="406"/>
      <c r="AI38" s="389"/>
      <c r="AJ38" s="407"/>
    </row>
    <row r="39" spans="1:36" s="112" customFormat="1" x14ac:dyDescent="0.25">
      <c r="A39" s="113">
        <v>32</v>
      </c>
      <c r="B39" s="114"/>
      <c r="C39" s="100">
        <f t="shared" si="3"/>
        <v>0</v>
      </c>
      <c r="D39" s="115"/>
      <c r="E39" s="116"/>
      <c r="F39" s="117"/>
      <c r="G39" s="118"/>
      <c r="H39" s="116"/>
      <c r="I39" s="119"/>
      <c r="J39" s="117"/>
      <c r="K39" s="116"/>
      <c r="L39" s="223"/>
      <c r="M39" s="116"/>
      <c r="N39" s="109">
        <f t="shared" si="0"/>
        <v>0</v>
      </c>
      <c r="O39" s="109">
        <f t="shared" si="1"/>
        <v>0</v>
      </c>
      <c r="P39" s="109">
        <f t="shared" si="2"/>
        <v>0</v>
      </c>
      <c r="Q39" s="387"/>
      <c r="R39" s="388"/>
      <c r="S39" s="388"/>
      <c r="T39" s="388"/>
      <c r="U39" s="388"/>
      <c r="V39" s="389"/>
      <c r="W39" s="389"/>
      <c r="X39" s="394"/>
      <c r="Y39" s="391"/>
      <c r="Z39" s="392"/>
      <c r="AA39" s="393"/>
      <c r="AB39" s="110">
        <f t="shared" si="4"/>
        <v>0</v>
      </c>
      <c r="AC39" s="111"/>
      <c r="AD39" s="111"/>
      <c r="AE39" s="405"/>
      <c r="AF39" s="387"/>
      <c r="AG39" s="388"/>
      <c r="AH39" s="406"/>
      <c r="AI39" s="389"/>
      <c r="AJ39" s="407"/>
    </row>
    <row r="40" spans="1:36" s="112" customFormat="1" x14ac:dyDescent="0.25">
      <c r="A40" s="113">
        <v>33</v>
      </c>
      <c r="B40" s="114"/>
      <c r="C40" s="100">
        <f t="shared" si="3"/>
        <v>0</v>
      </c>
      <c r="D40" s="115"/>
      <c r="E40" s="116"/>
      <c r="F40" s="117"/>
      <c r="G40" s="118"/>
      <c r="H40" s="116"/>
      <c r="I40" s="119"/>
      <c r="J40" s="117"/>
      <c r="K40" s="116"/>
      <c r="L40" s="223"/>
      <c r="M40" s="116"/>
      <c r="N40" s="109">
        <f t="shared" si="0"/>
        <v>0</v>
      </c>
      <c r="O40" s="109">
        <f t="shared" si="1"/>
        <v>0</v>
      </c>
      <c r="P40" s="109">
        <f t="shared" si="2"/>
        <v>0</v>
      </c>
      <c r="Q40" s="387"/>
      <c r="R40" s="388"/>
      <c r="S40" s="388"/>
      <c r="T40" s="388"/>
      <c r="U40" s="388"/>
      <c r="V40" s="389"/>
      <c r="W40" s="389"/>
      <c r="X40" s="394"/>
      <c r="Y40" s="391"/>
      <c r="Z40" s="392"/>
      <c r="AA40" s="393"/>
      <c r="AB40" s="110">
        <f t="shared" si="4"/>
        <v>0</v>
      </c>
      <c r="AC40" s="111"/>
      <c r="AD40" s="111"/>
      <c r="AE40" s="405"/>
      <c r="AF40" s="387"/>
      <c r="AG40" s="388"/>
      <c r="AH40" s="406"/>
      <c r="AI40" s="389"/>
      <c r="AJ40" s="407"/>
    </row>
    <row r="41" spans="1:36" s="112" customFormat="1" x14ac:dyDescent="0.25">
      <c r="A41" s="113">
        <v>34</v>
      </c>
      <c r="B41" s="114"/>
      <c r="C41" s="100">
        <f t="shared" si="3"/>
        <v>0</v>
      </c>
      <c r="D41" s="115"/>
      <c r="E41" s="116"/>
      <c r="F41" s="117"/>
      <c r="G41" s="118"/>
      <c r="H41" s="116"/>
      <c r="I41" s="119"/>
      <c r="J41" s="117"/>
      <c r="K41" s="116"/>
      <c r="L41" s="223"/>
      <c r="M41" s="116"/>
      <c r="N41" s="109">
        <f t="shared" si="0"/>
        <v>0</v>
      </c>
      <c r="O41" s="109">
        <f t="shared" si="1"/>
        <v>0</v>
      </c>
      <c r="P41" s="109">
        <f t="shared" si="2"/>
        <v>0</v>
      </c>
      <c r="Q41" s="387"/>
      <c r="R41" s="388"/>
      <c r="S41" s="388"/>
      <c r="T41" s="388"/>
      <c r="U41" s="388"/>
      <c r="V41" s="389"/>
      <c r="W41" s="389"/>
      <c r="X41" s="394"/>
      <c r="Y41" s="391"/>
      <c r="Z41" s="392"/>
      <c r="AA41" s="393"/>
      <c r="AB41" s="110">
        <f t="shared" si="4"/>
        <v>0</v>
      </c>
      <c r="AC41" s="111"/>
      <c r="AD41" s="111"/>
      <c r="AE41" s="405"/>
      <c r="AF41" s="387"/>
      <c r="AG41" s="388"/>
      <c r="AH41" s="406"/>
      <c r="AI41" s="389"/>
      <c r="AJ41" s="407"/>
    </row>
    <row r="42" spans="1:36" s="112" customFormat="1" x14ac:dyDescent="0.25">
      <c r="A42" s="113">
        <v>35</v>
      </c>
      <c r="B42" s="114"/>
      <c r="C42" s="100">
        <f t="shared" si="3"/>
        <v>0</v>
      </c>
      <c r="D42" s="115"/>
      <c r="E42" s="116"/>
      <c r="F42" s="117"/>
      <c r="G42" s="118"/>
      <c r="H42" s="116"/>
      <c r="I42" s="119"/>
      <c r="J42" s="117"/>
      <c r="K42" s="116"/>
      <c r="L42" s="223"/>
      <c r="M42" s="116"/>
      <c r="N42" s="109">
        <f t="shared" si="0"/>
        <v>0</v>
      </c>
      <c r="O42" s="109">
        <f t="shared" si="1"/>
        <v>0</v>
      </c>
      <c r="P42" s="109">
        <f t="shared" si="2"/>
        <v>0</v>
      </c>
      <c r="Q42" s="387"/>
      <c r="R42" s="388"/>
      <c r="S42" s="388"/>
      <c r="T42" s="388"/>
      <c r="U42" s="388"/>
      <c r="V42" s="389"/>
      <c r="W42" s="389"/>
      <c r="X42" s="394"/>
      <c r="Y42" s="391"/>
      <c r="Z42" s="392"/>
      <c r="AA42" s="393"/>
      <c r="AB42" s="110">
        <f t="shared" si="4"/>
        <v>0</v>
      </c>
      <c r="AC42" s="111"/>
      <c r="AD42" s="111"/>
      <c r="AE42" s="405"/>
      <c r="AF42" s="387"/>
      <c r="AG42" s="388"/>
      <c r="AH42" s="406"/>
      <c r="AI42" s="389"/>
      <c r="AJ42" s="407"/>
    </row>
    <row r="43" spans="1:36" s="112" customFormat="1" x14ac:dyDescent="0.25">
      <c r="A43" s="113">
        <v>36</v>
      </c>
      <c r="B43" s="114"/>
      <c r="C43" s="100">
        <f t="shared" si="3"/>
        <v>0</v>
      </c>
      <c r="D43" s="115"/>
      <c r="E43" s="116"/>
      <c r="F43" s="117"/>
      <c r="G43" s="118"/>
      <c r="H43" s="116"/>
      <c r="I43" s="119"/>
      <c r="J43" s="117"/>
      <c r="K43" s="116"/>
      <c r="L43" s="223"/>
      <c r="M43" s="116"/>
      <c r="N43" s="109">
        <f t="shared" si="0"/>
        <v>0</v>
      </c>
      <c r="O43" s="109">
        <f t="shared" si="1"/>
        <v>0</v>
      </c>
      <c r="P43" s="109">
        <f t="shared" si="2"/>
        <v>0</v>
      </c>
      <c r="Q43" s="387"/>
      <c r="R43" s="388"/>
      <c r="S43" s="388"/>
      <c r="T43" s="388"/>
      <c r="U43" s="388"/>
      <c r="V43" s="389"/>
      <c r="W43" s="389"/>
      <c r="X43" s="394"/>
      <c r="Y43" s="391"/>
      <c r="Z43" s="392"/>
      <c r="AA43" s="393"/>
      <c r="AB43" s="110">
        <f t="shared" si="4"/>
        <v>0</v>
      </c>
      <c r="AC43" s="111"/>
      <c r="AD43" s="111"/>
      <c r="AE43" s="405"/>
      <c r="AF43" s="387"/>
      <c r="AG43" s="388"/>
      <c r="AH43" s="406"/>
      <c r="AI43" s="389"/>
      <c r="AJ43" s="407"/>
    </row>
    <row r="44" spans="1:36" s="112" customFormat="1" x14ac:dyDescent="0.25">
      <c r="A44" s="113">
        <v>37</v>
      </c>
      <c r="B44" s="114"/>
      <c r="C44" s="100">
        <f t="shared" si="3"/>
        <v>0</v>
      </c>
      <c r="D44" s="115"/>
      <c r="E44" s="116"/>
      <c r="F44" s="117"/>
      <c r="G44" s="118"/>
      <c r="H44" s="116"/>
      <c r="I44" s="119"/>
      <c r="J44" s="117"/>
      <c r="K44" s="116"/>
      <c r="L44" s="223"/>
      <c r="M44" s="116"/>
      <c r="N44" s="109">
        <f t="shared" si="0"/>
        <v>0</v>
      </c>
      <c r="O44" s="109">
        <f t="shared" si="1"/>
        <v>0</v>
      </c>
      <c r="P44" s="109">
        <f t="shared" si="2"/>
        <v>0</v>
      </c>
      <c r="Q44" s="387"/>
      <c r="R44" s="388"/>
      <c r="S44" s="388"/>
      <c r="T44" s="388"/>
      <c r="U44" s="388"/>
      <c r="V44" s="389"/>
      <c r="W44" s="389"/>
      <c r="X44" s="394"/>
      <c r="Y44" s="391"/>
      <c r="Z44" s="392"/>
      <c r="AA44" s="393"/>
      <c r="AB44" s="110">
        <f t="shared" si="4"/>
        <v>0</v>
      </c>
      <c r="AC44" s="111"/>
      <c r="AD44" s="111"/>
      <c r="AE44" s="405"/>
      <c r="AF44" s="387"/>
      <c r="AG44" s="388"/>
      <c r="AH44" s="406"/>
      <c r="AI44" s="389"/>
      <c r="AJ44" s="407"/>
    </row>
    <row r="45" spans="1:36" s="112" customFormat="1" x14ac:dyDescent="0.25">
      <c r="A45" s="113">
        <v>38</v>
      </c>
      <c r="B45" s="114"/>
      <c r="C45" s="100">
        <f t="shared" si="3"/>
        <v>0</v>
      </c>
      <c r="D45" s="115"/>
      <c r="E45" s="116"/>
      <c r="F45" s="117"/>
      <c r="G45" s="118"/>
      <c r="H45" s="116"/>
      <c r="I45" s="119"/>
      <c r="J45" s="117"/>
      <c r="K45" s="116"/>
      <c r="L45" s="223"/>
      <c r="M45" s="116"/>
      <c r="N45" s="109">
        <f t="shared" si="0"/>
        <v>0</v>
      </c>
      <c r="O45" s="109">
        <f t="shared" si="1"/>
        <v>0</v>
      </c>
      <c r="P45" s="109">
        <f t="shared" si="2"/>
        <v>0</v>
      </c>
      <c r="Q45" s="387"/>
      <c r="R45" s="388"/>
      <c r="S45" s="388"/>
      <c r="T45" s="388"/>
      <c r="U45" s="388"/>
      <c r="V45" s="389"/>
      <c r="W45" s="389"/>
      <c r="X45" s="394"/>
      <c r="Y45" s="391"/>
      <c r="Z45" s="392"/>
      <c r="AA45" s="393"/>
      <c r="AB45" s="110">
        <f t="shared" si="4"/>
        <v>0</v>
      </c>
      <c r="AC45" s="111"/>
      <c r="AD45" s="111"/>
      <c r="AE45" s="405"/>
      <c r="AF45" s="387"/>
      <c r="AG45" s="388"/>
      <c r="AH45" s="406"/>
      <c r="AI45" s="389"/>
      <c r="AJ45" s="407"/>
    </row>
    <row r="46" spans="1:36" s="112" customFormat="1" x14ac:dyDescent="0.25">
      <c r="A46" s="113">
        <v>39</v>
      </c>
      <c r="B46" s="114"/>
      <c r="C46" s="100">
        <f t="shared" si="3"/>
        <v>0</v>
      </c>
      <c r="D46" s="115"/>
      <c r="E46" s="116"/>
      <c r="F46" s="117"/>
      <c r="G46" s="118"/>
      <c r="H46" s="116"/>
      <c r="I46" s="119"/>
      <c r="J46" s="117"/>
      <c r="K46" s="116"/>
      <c r="L46" s="223"/>
      <c r="M46" s="116"/>
      <c r="N46" s="109">
        <f t="shared" si="0"/>
        <v>0</v>
      </c>
      <c r="O46" s="109">
        <f t="shared" si="1"/>
        <v>0</v>
      </c>
      <c r="P46" s="109">
        <f t="shared" si="2"/>
        <v>0</v>
      </c>
      <c r="Q46" s="387"/>
      <c r="R46" s="388"/>
      <c r="S46" s="388"/>
      <c r="T46" s="388"/>
      <c r="U46" s="388"/>
      <c r="V46" s="389"/>
      <c r="W46" s="389"/>
      <c r="X46" s="394"/>
      <c r="Y46" s="391"/>
      <c r="Z46" s="392"/>
      <c r="AA46" s="393"/>
      <c r="AB46" s="110">
        <f t="shared" si="4"/>
        <v>0</v>
      </c>
      <c r="AC46" s="111"/>
      <c r="AD46" s="111"/>
      <c r="AE46" s="405"/>
      <c r="AF46" s="387"/>
      <c r="AG46" s="388"/>
      <c r="AH46" s="406"/>
      <c r="AI46" s="389"/>
      <c r="AJ46" s="407"/>
    </row>
    <row r="47" spans="1:36" s="112" customFormat="1" x14ac:dyDescent="0.25">
      <c r="A47" s="113">
        <v>40</v>
      </c>
      <c r="B47" s="114"/>
      <c r="C47" s="100">
        <f t="shared" si="3"/>
        <v>0</v>
      </c>
      <c r="D47" s="115"/>
      <c r="E47" s="116"/>
      <c r="F47" s="117"/>
      <c r="G47" s="118"/>
      <c r="H47" s="116"/>
      <c r="I47" s="119"/>
      <c r="J47" s="117"/>
      <c r="K47" s="116"/>
      <c r="L47" s="223"/>
      <c r="M47" s="116"/>
      <c r="N47" s="109">
        <f t="shared" si="0"/>
        <v>0</v>
      </c>
      <c r="O47" s="109">
        <f t="shared" si="1"/>
        <v>0</v>
      </c>
      <c r="P47" s="109">
        <f t="shared" si="2"/>
        <v>0</v>
      </c>
      <c r="Q47" s="387"/>
      <c r="R47" s="388"/>
      <c r="S47" s="388"/>
      <c r="T47" s="388"/>
      <c r="U47" s="388"/>
      <c r="V47" s="389"/>
      <c r="W47" s="389"/>
      <c r="X47" s="394"/>
      <c r="Y47" s="391"/>
      <c r="Z47" s="392"/>
      <c r="AA47" s="393"/>
      <c r="AB47" s="110">
        <f t="shared" si="4"/>
        <v>0</v>
      </c>
      <c r="AC47" s="111"/>
      <c r="AD47" s="111"/>
      <c r="AE47" s="405"/>
      <c r="AF47" s="387"/>
      <c r="AG47" s="388"/>
      <c r="AH47" s="406"/>
      <c r="AI47" s="389"/>
      <c r="AJ47" s="407"/>
    </row>
    <row r="48" spans="1:36" s="112" customFormat="1" x14ac:dyDescent="0.25">
      <c r="A48" s="113">
        <v>41</v>
      </c>
      <c r="B48" s="114"/>
      <c r="C48" s="100">
        <f t="shared" si="3"/>
        <v>0</v>
      </c>
      <c r="D48" s="115"/>
      <c r="E48" s="116"/>
      <c r="F48" s="117"/>
      <c r="G48" s="118"/>
      <c r="H48" s="116"/>
      <c r="I48" s="119"/>
      <c r="J48" s="117"/>
      <c r="K48" s="116"/>
      <c r="L48" s="223"/>
      <c r="M48" s="116"/>
      <c r="N48" s="109">
        <f t="shared" si="0"/>
        <v>0</v>
      </c>
      <c r="O48" s="109">
        <f t="shared" si="1"/>
        <v>0</v>
      </c>
      <c r="P48" s="109">
        <f t="shared" si="2"/>
        <v>0</v>
      </c>
      <c r="Q48" s="387"/>
      <c r="R48" s="388"/>
      <c r="S48" s="388"/>
      <c r="T48" s="388"/>
      <c r="U48" s="388"/>
      <c r="V48" s="389"/>
      <c r="W48" s="389"/>
      <c r="X48" s="394"/>
      <c r="Y48" s="391"/>
      <c r="Z48" s="392"/>
      <c r="AA48" s="393"/>
      <c r="AB48" s="110">
        <f t="shared" si="4"/>
        <v>0</v>
      </c>
      <c r="AC48" s="111"/>
      <c r="AD48" s="111"/>
      <c r="AE48" s="405"/>
      <c r="AF48" s="387"/>
      <c r="AG48" s="388"/>
      <c r="AH48" s="406"/>
      <c r="AI48" s="389"/>
      <c r="AJ48" s="407"/>
    </row>
    <row r="49" spans="1:36" s="112" customFormat="1" x14ac:dyDescent="0.25">
      <c r="A49" s="113">
        <v>42</v>
      </c>
      <c r="B49" s="114"/>
      <c r="C49" s="100">
        <f t="shared" si="3"/>
        <v>0</v>
      </c>
      <c r="D49" s="115"/>
      <c r="E49" s="116"/>
      <c r="F49" s="117"/>
      <c r="G49" s="118"/>
      <c r="H49" s="116"/>
      <c r="I49" s="119"/>
      <c r="J49" s="117"/>
      <c r="K49" s="116"/>
      <c r="L49" s="223"/>
      <c r="M49" s="116"/>
      <c r="N49" s="109">
        <f t="shared" si="0"/>
        <v>0</v>
      </c>
      <c r="O49" s="109">
        <f t="shared" si="1"/>
        <v>0</v>
      </c>
      <c r="P49" s="109">
        <f t="shared" si="2"/>
        <v>0</v>
      </c>
      <c r="Q49" s="387"/>
      <c r="R49" s="388"/>
      <c r="S49" s="388"/>
      <c r="T49" s="388"/>
      <c r="U49" s="388"/>
      <c r="V49" s="389"/>
      <c r="W49" s="389"/>
      <c r="X49" s="394"/>
      <c r="Y49" s="391"/>
      <c r="Z49" s="392"/>
      <c r="AA49" s="393"/>
      <c r="AB49" s="110">
        <f t="shared" si="4"/>
        <v>0</v>
      </c>
      <c r="AC49" s="111"/>
      <c r="AD49" s="111"/>
      <c r="AE49" s="405"/>
      <c r="AF49" s="387"/>
      <c r="AG49" s="388"/>
      <c r="AH49" s="406"/>
      <c r="AI49" s="389"/>
      <c r="AJ49" s="407"/>
    </row>
    <row r="50" spans="1:36" s="112" customFormat="1" x14ac:dyDescent="0.25">
      <c r="A50" s="113">
        <v>43</v>
      </c>
      <c r="B50" s="114"/>
      <c r="C50" s="100">
        <f t="shared" si="3"/>
        <v>0</v>
      </c>
      <c r="D50" s="115"/>
      <c r="E50" s="116"/>
      <c r="F50" s="117"/>
      <c r="G50" s="118"/>
      <c r="H50" s="116"/>
      <c r="I50" s="119"/>
      <c r="J50" s="117"/>
      <c r="K50" s="116"/>
      <c r="L50" s="223"/>
      <c r="M50" s="116"/>
      <c r="N50" s="109">
        <f t="shared" si="0"/>
        <v>0</v>
      </c>
      <c r="O50" s="109">
        <f t="shared" si="1"/>
        <v>0</v>
      </c>
      <c r="P50" s="109">
        <f t="shared" si="2"/>
        <v>0</v>
      </c>
      <c r="Q50" s="387"/>
      <c r="R50" s="388"/>
      <c r="S50" s="388"/>
      <c r="T50" s="388"/>
      <c r="U50" s="388"/>
      <c r="V50" s="389"/>
      <c r="W50" s="389"/>
      <c r="X50" s="394"/>
      <c r="Y50" s="391"/>
      <c r="Z50" s="392"/>
      <c r="AA50" s="393"/>
      <c r="AB50" s="110">
        <f t="shared" si="4"/>
        <v>0</v>
      </c>
      <c r="AC50" s="111"/>
      <c r="AD50" s="111"/>
      <c r="AE50" s="405"/>
      <c r="AF50" s="387"/>
      <c r="AG50" s="388"/>
      <c r="AH50" s="406"/>
      <c r="AI50" s="389"/>
      <c r="AJ50" s="407"/>
    </row>
    <row r="51" spans="1:36" s="112" customFormat="1" x14ac:dyDescent="0.25">
      <c r="A51" s="113">
        <v>44</v>
      </c>
      <c r="B51" s="114"/>
      <c r="C51" s="100">
        <f t="shared" si="3"/>
        <v>0</v>
      </c>
      <c r="D51" s="115"/>
      <c r="E51" s="116"/>
      <c r="F51" s="117"/>
      <c r="G51" s="118"/>
      <c r="H51" s="116"/>
      <c r="I51" s="119"/>
      <c r="J51" s="117"/>
      <c r="K51" s="116"/>
      <c r="L51" s="223"/>
      <c r="M51" s="116"/>
      <c r="N51" s="109">
        <f t="shared" si="0"/>
        <v>0</v>
      </c>
      <c r="O51" s="109">
        <f t="shared" si="1"/>
        <v>0</v>
      </c>
      <c r="P51" s="109">
        <f t="shared" si="2"/>
        <v>0</v>
      </c>
      <c r="Q51" s="387"/>
      <c r="R51" s="388"/>
      <c r="S51" s="388"/>
      <c r="T51" s="388"/>
      <c r="U51" s="388"/>
      <c r="V51" s="389"/>
      <c r="W51" s="389"/>
      <c r="X51" s="394"/>
      <c r="Y51" s="391"/>
      <c r="Z51" s="392"/>
      <c r="AA51" s="393"/>
      <c r="AB51" s="110">
        <f t="shared" si="4"/>
        <v>0</v>
      </c>
      <c r="AC51" s="111"/>
      <c r="AD51" s="111"/>
      <c r="AE51" s="405"/>
      <c r="AF51" s="387"/>
      <c r="AG51" s="388"/>
      <c r="AH51" s="406"/>
      <c r="AI51" s="389"/>
      <c r="AJ51" s="407"/>
    </row>
    <row r="52" spans="1:36" s="112" customFormat="1" x14ac:dyDescent="0.25">
      <c r="A52" s="113">
        <v>45</v>
      </c>
      <c r="B52" s="114"/>
      <c r="C52" s="100">
        <f t="shared" si="3"/>
        <v>0</v>
      </c>
      <c r="D52" s="115"/>
      <c r="E52" s="116"/>
      <c r="F52" s="117"/>
      <c r="G52" s="118"/>
      <c r="H52" s="116"/>
      <c r="I52" s="119"/>
      <c r="J52" s="117"/>
      <c r="K52" s="116"/>
      <c r="L52" s="223"/>
      <c r="M52" s="116"/>
      <c r="N52" s="109">
        <f t="shared" si="0"/>
        <v>0</v>
      </c>
      <c r="O52" s="109">
        <f t="shared" si="1"/>
        <v>0</v>
      </c>
      <c r="P52" s="109">
        <f t="shared" si="2"/>
        <v>0</v>
      </c>
      <c r="Q52" s="387"/>
      <c r="R52" s="388"/>
      <c r="S52" s="388"/>
      <c r="T52" s="388"/>
      <c r="U52" s="388"/>
      <c r="V52" s="389"/>
      <c r="W52" s="389"/>
      <c r="X52" s="394"/>
      <c r="Y52" s="391"/>
      <c r="Z52" s="392"/>
      <c r="AA52" s="393"/>
      <c r="AB52" s="110">
        <f t="shared" si="4"/>
        <v>0</v>
      </c>
      <c r="AC52" s="111"/>
      <c r="AD52" s="111"/>
      <c r="AE52" s="405"/>
      <c r="AF52" s="387"/>
      <c r="AG52" s="388"/>
      <c r="AH52" s="406"/>
      <c r="AI52" s="389"/>
      <c r="AJ52" s="407"/>
    </row>
    <row r="53" spans="1:36" s="112" customFormat="1" x14ac:dyDescent="0.25">
      <c r="A53" s="113">
        <v>46</v>
      </c>
      <c r="B53" s="114"/>
      <c r="C53" s="100">
        <f t="shared" si="3"/>
        <v>0</v>
      </c>
      <c r="D53" s="115"/>
      <c r="E53" s="116"/>
      <c r="F53" s="117"/>
      <c r="G53" s="118"/>
      <c r="H53" s="116"/>
      <c r="I53" s="119"/>
      <c r="J53" s="117"/>
      <c r="K53" s="116"/>
      <c r="L53" s="223"/>
      <c r="M53" s="116"/>
      <c r="N53" s="109">
        <f t="shared" si="0"/>
        <v>0</v>
      </c>
      <c r="O53" s="109">
        <f t="shared" si="1"/>
        <v>0</v>
      </c>
      <c r="P53" s="109">
        <f t="shared" si="2"/>
        <v>0</v>
      </c>
      <c r="Q53" s="387"/>
      <c r="R53" s="388"/>
      <c r="S53" s="388"/>
      <c r="T53" s="388"/>
      <c r="U53" s="388"/>
      <c r="V53" s="389"/>
      <c r="W53" s="389"/>
      <c r="X53" s="394"/>
      <c r="Y53" s="391"/>
      <c r="Z53" s="392"/>
      <c r="AA53" s="393"/>
      <c r="AB53" s="110">
        <f t="shared" si="4"/>
        <v>0</v>
      </c>
      <c r="AC53" s="111"/>
      <c r="AD53" s="111"/>
      <c r="AE53" s="405"/>
      <c r="AF53" s="387"/>
      <c r="AG53" s="388"/>
      <c r="AH53" s="406"/>
      <c r="AI53" s="389"/>
      <c r="AJ53" s="407"/>
    </row>
    <row r="54" spans="1:36" s="112" customFormat="1" x14ac:dyDescent="0.25">
      <c r="A54" s="113">
        <v>47</v>
      </c>
      <c r="B54" s="114"/>
      <c r="C54" s="100">
        <f t="shared" si="3"/>
        <v>0</v>
      </c>
      <c r="D54" s="115"/>
      <c r="E54" s="116"/>
      <c r="F54" s="117"/>
      <c r="G54" s="118"/>
      <c r="H54" s="116"/>
      <c r="I54" s="119"/>
      <c r="J54" s="117"/>
      <c r="K54" s="116"/>
      <c r="L54" s="223"/>
      <c r="M54" s="116"/>
      <c r="N54" s="109">
        <f t="shared" si="0"/>
        <v>0</v>
      </c>
      <c r="O54" s="109">
        <f t="shared" si="1"/>
        <v>0</v>
      </c>
      <c r="P54" s="109">
        <f t="shared" si="2"/>
        <v>0</v>
      </c>
      <c r="Q54" s="387"/>
      <c r="R54" s="388"/>
      <c r="S54" s="388"/>
      <c r="T54" s="388"/>
      <c r="U54" s="388"/>
      <c r="V54" s="389"/>
      <c r="W54" s="389"/>
      <c r="X54" s="394"/>
      <c r="Y54" s="391"/>
      <c r="Z54" s="392"/>
      <c r="AA54" s="393"/>
      <c r="AB54" s="110">
        <f t="shared" si="4"/>
        <v>0</v>
      </c>
      <c r="AC54" s="111"/>
      <c r="AD54" s="111"/>
      <c r="AE54" s="405"/>
      <c r="AF54" s="387"/>
      <c r="AG54" s="388"/>
      <c r="AH54" s="406"/>
      <c r="AI54" s="389"/>
      <c r="AJ54" s="407"/>
    </row>
    <row r="55" spans="1:36" s="112" customFormat="1" x14ac:dyDescent="0.25">
      <c r="A55" s="113">
        <v>48</v>
      </c>
      <c r="B55" s="114"/>
      <c r="C55" s="100">
        <f t="shared" si="3"/>
        <v>0</v>
      </c>
      <c r="D55" s="115"/>
      <c r="E55" s="116"/>
      <c r="F55" s="117"/>
      <c r="G55" s="118"/>
      <c r="H55" s="116"/>
      <c r="I55" s="119"/>
      <c r="J55" s="117"/>
      <c r="K55" s="116"/>
      <c r="L55" s="223"/>
      <c r="M55" s="116"/>
      <c r="N55" s="109">
        <f t="shared" si="0"/>
        <v>0</v>
      </c>
      <c r="O55" s="109">
        <f t="shared" si="1"/>
        <v>0</v>
      </c>
      <c r="P55" s="109">
        <f t="shared" si="2"/>
        <v>0</v>
      </c>
      <c r="Q55" s="387"/>
      <c r="R55" s="388"/>
      <c r="S55" s="388"/>
      <c r="T55" s="388"/>
      <c r="U55" s="388"/>
      <c r="V55" s="389"/>
      <c r="W55" s="389"/>
      <c r="X55" s="394"/>
      <c r="Y55" s="391"/>
      <c r="Z55" s="392"/>
      <c r="AA55" s="393"/>
      <c r="AB55" s="110">
        <f t="shared" si="4"/>
        <v>0</v>
      </c>
      <c r="AC55" s="111"/>
      <c r="AD55" s="111"/>
      <c r="AE55" s="405"/>
      <c r="AF55" s="387"/>
      <c r="AG55" s="388"/>
      <c r="AH55" s="406"/>
      <c r="AI55" s="389"/>
      <c r="AJ55" s="407"/>
    </row>
    <row r="56" spans="1:36" s="112" customFormat="1" x14ac:dyDescent="0.25">
      <c r="A56" s="113">
        <v>49</v>
      </c>
      <c r="B56" s="114"/>
      <c r="C56" s="100">
        <f t="shared" si="3"/>
        <v>0</v>
      </c>
      <c r="D56" s="115"/>
      <c r="E56" s="116"/>
      <c r="F56" s="117"/>
      <c r="G56" s="118"/>
      <c r="H56" s="116"/>
      <c r="I56" s="119"/>
      <c r="J56" s="117"/>
      <c r="K56" s="116"/>
      <c r="L56" s="223"/>
      <c r="M56" s="116"/>
      <c r="N56" s="109">
        <f t="shared" si="0"/>
        <v>0</v>
      </c>
      <c r="O56" s="109">
        <f t="shared" si="1"/>
        <v>0</v>
      </c>
      <c r="P56" s="109">
        <f t="shared" si="2"/>
        <v>0</v>
      </c>
      <c r="Q56" s="387"/>
      <c r="R56" s="388"/>
      <c r="S56" s="388"/>
      <c r="T56" s="388"/>
      <c r="U56" s="388"/>
      <c r="V56" s="389"/>
      <c r="W56" s="389"/>
      <c r="X56" s="394"/>
      <c r="Y56" s="391"/>
      <c r="Z56" s="392"/>
      <c r="AA56" s="393"/>
      <c r="AB56" s="110">
        <f t="shared" si="4"/>
        <v>0</v>
      </c>
      <c r="AC56" s="111"/>
      <c r="AD56" s="111"/>
      <c r="AE56" s="405"/>
      <c r="AF56" s="387"/>
      <c r="AG56" s="388"/>
      <c r="AH56" s="406"/>
      <c r="AI56" s="389"/>
      <c r="AJ56" s="407"/>
    </row>
    <row r="57" spans="1:36" s="112" customFormat="1" x14ac:dyDescent="0.25">
      <c r="A57" s="113">
        <v>50</v>
      </c>
      <c r="B57" s="114"/>
      <c r="C57" s="100">
        <f t="shared" si="3"/>
        <v>0</v>
      </c>
      <c r="D57" s="115"/>
      <c r="E57" s="116"/>
      <c r="F57" s="117"/>
      <c r="G57" s="118"/>
      <c r="H57" s="116"/>
      <c r="I57" s="119"/>
      <c r="J57" s="117"/>
      <c r="K57" s="116"/>
      <c r="L57" s="223"/>
      <c r="M57" s="116"/>
      <c r="N57" s="109">
        <f t="shared" si="0"/>
        <v>0</v>
      </c>
      <c r="O57" s="109">
        <f t="shared" si="1"/>
        <v>0</v>
      </c>
      <c r="P57" s="109">
        <f t="shared" si="2"/>
        <v>0</v>
      </c>
      <c r="Q57" s="387"/>
      <c r="R57" s="388"/>
      <c r="S57" s="388"/>
      <c r="T57" s="388"/>
      <c r="U57" s="388"/>
      <c r="V57" s="389"/>
      <c r="W57" s="389"/>
      <c r="X57" s="394"/>
      <c r="Y57" s="391"/>
      <c r="Z57" s="392"/>
      <c r="AA57" s="393"/>
      <c r="AB57" s="110">
        <f t="shared" si="4"/>
        <v>0</v>
      </c>
      <c r="AC57" s="111"/>
      <c r="AD57" s="111"/>
      <c r="AE57" s="405"/>
      <c r="AF57" s="387"/>
      <c r="AG57" s="388"/>
      <c r="AH57" s="406"/>
      <c r="AI57" s="389"/>
      <c r="AJ57" s="407"/>
    </row>
    <row r="58" spans="1:36" s="112" customFormat="1" x14ac:dyDescent="0.25">
      <c r="A58" s="113">
        <v>51</v>
      </c>
      <c r="B58" s="114"/>
      <c r="C58" s="100">
        <f t="shared" si="3"/>
        <v>0</v>
      </c>
      <c r="D58" s="115"/>
      <c r="E58" s="116"/>
      <c r="F58" s="117"/>
      <c r="G58" s="118"/>
      <c r="H58" s="116"/>
      <c r="I58" s="119"/>
      <c r="J58" s="117"/>
      <c r="K58" s="116"/>
      <c r="L58" s="223"/>
      <c r="M58" s="116"/>
      <c r="N58" s="109">
        <f t="shared" si="0"/>
        <v>0</v>
      </c>
      <c r="O58" s="109">
        <f t="shared" si="1"/>
        <v>0</v>
      </c>
      <c r="P58" s="109">
        <f t="shared" si="2"/>
        <v>0</v>
      </c>
      <c r="Q58" s="387"/>
      <c r="R58" s="388"/>
      <c r="S58" s="388"/>
      <c r="T58" s="388"/>
      <c r="U58" s="388"/>
      <c r="V58" s="389"/>
      <c r="W58" s="389"/>
      <c r="X58" s="394"/>
      <c r="Y58" s="391"/>
      <c r="Z58" s="392"/>
      <c r="AA58" s="393"/>
      <c r="AB58" s="110">
        <f t="shared" si="4"/>
        <v>0</v>
      </c>
      <c r="AC58" s="111"/>
      <c r="AD58" s="111"/>
      <c r="AE58" s="405"/>
      <c r="AF58" s="387"/>
      <c r="AG58" s="388"/>
      <c r="AH58" s="406"/>
      <c r="AI58" s="389"/>
      <c r="AJ58" s="407"/>
    </row>
    <row r="59" spans="1:36" s="112" customFormat="1" x14ac:dyDescent="0.25">
      <c r="A59" s="113">
        <v>52</v>
      </c>
      <c r="B59" s="114"/>
      <c r="C59" s="100">
        <f t="shared" si="3"/>
        <v>0</v>
      </c>
      <c r="D59" s="115"/>
      <c r="E59" s="116"/>
      <c r="F59" s="117"/>
      <c r="G59" s="118"/>
      <c r="H59" s="116"/>
      <c r="I59" s="119"/>
      <c r="J59" s="117"/>
      <c r="K59" s="116"/>
      <c r="L59" s="223"/>
      <c r="M59" s="116"/>
      <c r="N59" s="109">
        <f t="shared" si="0"/>
        <v>0</v>
      </c>
      <c r="O59" s="109">
        <f t="shared" si="1"/>
        <v>0</v>
      </c>
      <c r="P59" s="109">
        <f t="shared" si="2"/>
        <v>0</v>
      </c>
      <c r="Q59" s="387"/>
      <c r="R59" s="388"/>
      <c r="S59" s="388"/>
      <c r="T59" s="388"/>
      <c r="U59" s="388"/>
      <c r="V59" s="389"/>
      <c r="W59" s="389"/>
      <c r="X59" s="394"/>
      <c r="Y59" s="391"/>
      <c r="Z59" s="392"/>
      <c r="AA59" s="393"/>
      <c r="AB59" s="110">
        <f t="shared" si="4"/>
        <v>0</v>
      </c>
      <c r="AC59" s="111"/>
      <c r="AD59" s="111"/>
      <c r="AE59" s="405"/>
      <c r="AF59" s="387"/>
      <c r="AG59" s="388"/>
      <c r="AH59" s="406"/>
      <c r="AI59" s="389"/>
      <c r="AJ59" s="407"/>
    </row>
    <row r="60" spans="1:36" s="112" customFormat="1" x14ac:dyDescent="0.25">
      <c r="A60" s="113">
        <v>53</v>
      </c>
      <c r="B60" s="114"/>
      <c r="C60" s="100">
        <f t="shared" si="3"/>
        <v>0</v>
      </c>
      <c r="D60" s="115"/>
      <c r="E60" s="116"/>
      <c r="F60" s="117"/>
      <c r="G60" s="118"/>
      <c r="H60" s="116"/>
      <c r="I60" s="119"/>
      <c r="J60" s="117"/>
      <c r="K60" s="116"/>
      <c r="L60" s="223"/>
      <c r="M60" s="116"/>
      <c r="N60" s="109">
        <f t="shared" si="0"/>
        <v>0</v>
      </c>
      <c r="O60" s="109">
        <f t="shared" si="1"/>
        <v>0</v>
      </c>
      <c r="P60" s="109">
        <f t="shared" si="2"/>
        <v>0</v>
      </c>
      <c r="Q60" s="387"/>
      <c r="R60" s="388"/>
      <c r="S60" s="388"/>
      <c r="T60" s="388"/>
      <c r="U60" s="388"/>
      <c r="V60" s="389"/>
      <c r="W60" s="389"/>
      <c r="X60" s="394"/>
      <c r="Y60" s="391"/>
      <c r="Z60" s="392"/>
      <c r="AA60" s="393"/>
      <c r="AB60" s="110">
        <f t="shared" si="4"/>
        <v>0</v>
      </c>
      <c r="AC60" s="111"/>
      <c r="AD60" s="111"/>
      <c r="AE60" s="405"/>
      <c r="AF60" s="387"/>
      <c r="AG60" s="388"/>
      <c r="AH60" s="406"/>
      <c r="AI60" s="389"/>
      <c r="AJ60" s="407"/>
    </row>
    <row r="61" spans="1:36" s="112" customFormat="1" x14ac:dyDescent="0.25">
      <c r="A61" s="113">
        <v>54</v>
      </c>
      <c r="B61" s="114"/>
      <c r="C61" s="100">
        <f t="shared" si="3"/>
        <v>0</v>
      </c>
      <c r="D61" s="115"/>
      <c r="E61" s="116"/>
      <c r="F61" s="117"/>
      <c r="G61" s="118"/>
      <c r="H61" s="116"/>
      <c r="I61" s="119"/>
      <c r="J61" s="117"/>
      <c r="K61" s="116"/>
      <c r="L61" s="223"/>
      <c r="M61" s="116"/>
      <c r="N61" s="109">
        <f t="shared" si="0"/>
        <v>0</v>
      </c>
      <c r="O61" s="109">
        <f t="shared" si="1"/>
        <v>0</v>
      </c>
      <c r="P61" s="109">
        <f t="shared" si="2"/>
        <v>0</v>
      </c>
      <c r="Q61" s="387"/>
      <c r="R61" s="388"/>
      <c r="S61" s="388"/>
      <c r="T61" s="388"/>
      <c r="U61" s="388"/>
      <c r="V61" s="389"/>
      <c r="W61" s="389"/>
      <c r="X61" s="394"/>
      <c r="Y61" s="391"/>
      <c r="Z61" s="392"/>
      <c r="AA61" s="393"/>
      <c r="AB61" s="110">
        <f t="shared" si="4"/>
        <v>0</v>
      </c>
      <c r="AC61" s="111"/>
      <c r="AD61" s="111"/>
      <c r="AE61" s="405"/>
      <c r="AF61" s="387"/>
      <c r="AG61" s="388"/>
      <c r="AH61" s="406"/>
      <c r="AI61" s="389"/>
      <c r="AJ61" s="407"/>
    </row>
    <row r="62" spans="1:36" s="112" customFormat="1" x14ac:dyDescent="0.25">
      <c r="A62" s="113">
        <v>55</v>
      </c>
      <c r="B62" s="114"/>
      <c r="C62" s="100">
        <f t="shared" si="3"/>
        <v>0</v>
      </c>
      <c r="D62" s="115"/>
      <c r="E62" s="116"/>
      <c r="F62" s="117"/>
      <c r="G62" s="118"/>
      <c r="H62" s="116"/>
      <c r="I62" s="119"/>
      <c r="J62" s="117"/>
      <c r="K62" s="116"/>
      <c r="L62" s="223"/>
      <c r="M62" s="116"/>
      <c r="N62" s="109">
        <f t="shared" si="0"/>
        <v>0</v>
      </c>
      <c r="O62" s="109">
        <f t="shared" si="1"/>
        <v>0</v>
      </c>
      <c r="P62" s="109">
        <f t="shared" si="2"/>
        <v>0</v>
      </c>
      <c r="Q62" s="387"/>
      <c r="R62" s="388"/>
      <c r="S62" s="388"/>
      <c r="T62" s="388"/>
      <c r="U62" s="388"/>
      <c r="V62" s="389"/>
      <c r="W62" s="389"/>
      <c r="X62" s="394"/>
      <c r="Y62" s="391"/>
      <c r="Z62" s="392"/>
      <c r="AA62" s="393"/>
      <c r="AB62" s="110">
        <f t="shared" si="4"/>
        <v>0</v>
      </c>
      <c r="AC62" s="111"/>
      <c r="AD62" s="111"/>
      <c r="AE62" s="405"/>
      <c r="AF62" s="387"/>
      <c r="AG62" s="388"/>
      <c r="AH62" s="406"/>
      <c r="AI62" s="389"/>
      <c r="AJ62" s="407"/>
    </row>
    <row r="63" spans="1:36" s="112" customFormat="1" x14ac:dyDescent="0.25">
      <c r="A63" s="113">
        <v>56</v>
      </c>
      <c r="B63" s="114"/>
      <c r="C63" s="100">
        <f t="shared" si="3"/>
        <v>0</v>
      </c>
      <c r="D63" s="115"/>
      <c r="E63" s="116"/>
      <c r="F63" s="117"/>
      <c r="G63" s="118"/>
      <c r="H63" s="116"/>
      <c r="I63" s="119"/>
      <c r="J63" s="117"/>
      <c r="K63" s="116"/>
      <c r="L63" s="223"/>
      <c r="M63" s="116"/>
      <c r="N63" s="109">
        <f t="shared" si="0"/>
        <v>0</v>
      </c>
      <c r="O63" s="109">
        <f t="shared" si="1"/>
        <v>0</v>
      </c>
      <c r="P63" s="109">
        <f t="shared" si="2"/>
        <v>0</v>
      </c>
      <c r="Q63" s="387"/>
      <c r="R63" s="388"/>
      <c r="S63" s="388"/>
      <c r="T63" s="388"/>
      <c r="U63" s="388"/>
      <c r="V63" s="389"/>
      <c r="W63" s="389"/>
      <c r="X63" s="394"/>
      <c r="Y63" s="391"/>
      <c r="Z63" s="392"/>
      <c r="AA63" s="393"/>
      <c r="AB63" s="110">
        <f t="shared" si="4"/>
        <v>0</v>
      </c>
      <c r="AC63" s="111"/>
      <c r="AD63" s="111"/>
      <c r="AE63" s="405"/>
      <c r="AF63" s="387"/>
      <c r="AG63" s="388"/>
      <c r="AH63" s="406"/>
      <c r="AI63" s="389"/>
      <c r="AJ63" s="407"/>
    </row>
    <row r="64" spans="1:36" s="112" customFormat="1" x14ac:dyDescent="0.25">
      <c r="A64" s="113">
        <v>57</v>
      </c>
      <c r="B64" s="114"/>
      <c r="C64" s="100">
        <f t="shared" si="3"/>
        <v>0</v>
      </c>
      <c r="D64" s="115"/>
      <c r="E64" s="116"/>
      <c r="F64" s="117"/>
      <c r="G64" s="118"/>
      <c r="H64" s="116"/>
      <c r="I64" s="119"/>
      <c r="J64" s="117"/>
      <c r="K64" s="116"/>
      <c r="L64" s="223"/>
      <c r="M64" s="116"/>
      <c r="N64" s="109">
        <f t="shared" si="0"/>
        <v>0</v>
      </c>
      <c r="O64" s="109">
        <f t="shared" si="1"/>
        <v>0</v>
      </c>
      <c r="P64" s="109">
        <f t="shared" si="2"/>
        <v>0</v>
      </c>
      <c r="Q64" s="387"/>
      <c r="R64" s="388"/>
      <c r="S64" s="388"/>
      <c r="T64" s="388"/>
      <c r="U64" s="388"/>
      <c r="V64" s="389"/>
      <c r="W64" s="389"/>
      <c r="X64" s="394"/>
      <c r="Y64" s="391"/>
      <c r="Z64" s="392"/>
      <c r="AA64" s="393"/>
      <c r="AB64" s="110">
        <f t="shared" si="4"/>
        <v>0</v>
      </c>
      <c r="AC64" s="111"/>
      <c r="AD64" s="111"/>
      <c r="AE64" s="405"/>
      <c r="AF64" s="387"/>
      <c r="AG64" s="388"/>
      <c r="AH64" s="406"/>
      <c r="AI64" s="389"/>
      <c r="AJ64" s="407"/>
    </row>
    <row r="65" spans="1:36" s="112" customFormat="1" x14ac:dyDescent="0.25">
      <c r="A65" s="113">
        <v>58</v>
      </c>
      <c r="B65" s="114"/>
      <c r="C65" s="100">
        <f t="shared" si="3"/>
        <v>0</v>
      </c>
      <c r="D65" s="115"/>
      <c r="E65" s="116"/>
      <c r="F65" s="117"/>
      <c r="G65" s="118"/>
      <c r="H65" s="116"/>
      <c r="I65" s="119"/>
      <c r="J65" s="117"/>
      <c r="K65" s="116"/>
      <c r="L65" s="223"/>
      <c r="M65" s="116"/>
      <c r="N65" s="109">
        <f t="shared" si="0"/>
        <v>0</v>
      </c>
      <c r="O65" s="109">
        <f t="shared" si="1"/>
        <v>0</v>
      </c>
      <c r="P65" s="109">
        <f t="shared" si="2"/>
        <v>0</v>
      </c>
      <c r="Q65" s="387"/>
      <c r="R65" s="388"/>
      <c r="S65" s="388"/>
      <c r="T65" s="388"/>
      <c r="U65" s="388"/>
      <c r="V65" s="389"/>
      <c r="W65" s="389"/>
      <c r="X65" s="394"/>
      <c r="Y65" s="391"/>
      <c r="Z65" s="392"/>
      <c r="AA65" s="393"/>
      <c r="AB65" s="110">
        <f t="shared" si="4"/>
        <v>0</v>
      </c>
      <c r="AC65" s="111"/>
      <c r="AD65" s="111"/>
      <c r="AE65" s="405"/>
      <c r="AF65" s="387"/>
      <c r="AG65" s="388"/>
      <c r="AH65" s="406"/>
      <c r="AI65" s="389"/>
      <c r="AJ65" s="407"/>
    </row>
    <row r="66" spans="1:36" s="112" customFormat="1" x14ac:dyDescent="0.25">
      <c r="A66" s="113">
        <v>59</v>
      </c>
      <c r="B66" s="114"/>
      <c r="C66" s="100">
        <f t="shared" si="3"/>
        <v>0</v>
      </c>
      <c r="D66" s="115"/>
      <c r="E66" s="116"/>
      <c r="F66" s="117"/>
      <c r="G66" s="118"/>
      <c r="H66" s="116"/>
      <c r="I66" s="119"/>
      <c r="J66" s="117"/>
      <c r="K66" s="116"/>
      <c r="L66" s="223"/>
      <c r="M66" s="116"/>
      <c r="N66" s="109">
        <f t="shared" si="0"/>
        <v>0</v>
      </c>
      <c r="O66" s="109">
        <f t="shared" si="1"/>
        <v>0</v>
      </c>
      <c r="P66" s="109">
        <f t="shared" si="2"/>
        <v>0</v>
      </c>
      <c r="Q66" s="387"/>
      <c r="R66" s="388"/>
      <c r="S66" s="388"/>
      <c r="T66" s="388"/>
      <c r="U66" s="388"/>
      <c r="V66" s="389"/>
      <c r="W66" s="389"/>
      <c r="X66" s="394"/>
      <c r="Y66" s="391"/>
      <c r="Z66" s="392"/>
      <c r="AA66" s="393"/>
      <c r="AB66" s="110">
        <f t="shared" si="4"/>
        <v>0</v>
      </c>
      <c r="AC66" s="111"/>
      <c r="AD66" s="111"/>
      <c r="AE66" s="405"/>
      <c r="AF66" s="387"/>
      <c r="AG66" s="388"/>
      <c r="AH66" s="406"/>
      <c r="AI66" s="389"/>
      <c r="AJ66" s="407"/>
    </row>
    <row r="67" spans="1:36" s="112" customFormat="1" x14ac:dyDescent="0.25">
      <c r="A67" s="113">
        <v>60</v>
      </c>
      <c r="B67" s="114"/>
      <c r="C67" s="100">
        <f t="shared" si="3"/>
        <v>0</v>
      </c>
      <c r="D67" s="115"/>
      <c r="E67" s="116"/>
      <c r="F67" s="117"/>
      <c r="G67" s="118"/>
      <c r="H67" s="116"/>
      <c r="I67" s="119"/>
      <c r="J67" s="117"/>
      <c r="K67" s="116"/>
      <c r="L67" s="223"/>
      <c r="M67" s="116"/>
      <c r="N67" s="109">
        <f t="shared" si="0"/>
        <v>0</v>
      </c>
      <c r="O67" s="109">
        <f t="shared" si="1"/>
        <v>0</v>
      </c>
      <c r="P67" s="109">
        <f t="shared" si="2"/>
        <v>0</v>
      </c>
      <c r="Q67" s="387"/>
      <c r="R67" s="388"/>
      <c r="S67" s="388"/>
      <c r="T67" s="388"/>
      <c r="U67" s="388"/>
      <c r="V67" s="389"/>
      <c r="W67" s="389"/>
      <c r="X67" s="394"/>
      <c r="Y67" s="391"/>
      <c r="Z67" s="392"/>
      <c r="AA67" s="393"/>
      <c r="AB67" s="110">
        <f t="shared" si="4"/>
        <v>0</v>
      </c>
      <c r="AC67" s="111"/>
      <c r="AD67" s="111"/>
      <c r="AE67" s="405"/>
      <c r="AF67" s="387"/>
      <c r="AG67" s="388"/>
      <c r="AH67" s="406"/>
      <c r="AI67" s="389"/>
      <c r="AJ67" s="407"/>
    </row>
    <row r="68" spans="1:36" s="112" customFormat="1" x14ac:dyDescent="0.25">
      <c r="A68" s="113">
        <v>61</v>
      </c>
      <c r="B68" s="114"/>
      <c r="C68" s="100">
        <f t="shared" si="3"/>
        <v>0</v>
      </c>
      <c r="D68" s="115"/>
      <c r="E68" s="116"/>
      <c r="F68" s="117"/>
      <c r="G68" s="118"/>
      <c r="H68" s="116"/>
      <c r="I68" s="119"/>
      <c r="J68" s="117"/>
      <c r="K68" s="116"/>
      <c r="L68" s="223"/>
      <c r="M68" s="116"/>
      <c r="N68" s="109">
        <f t="shared" si="0"/>
        <v>0</v>
      </c>
      <c r="O68" s="109">
        <f t="shared" si="1"/>
        <v>0</v>
      </c>
      <c r="P68" s="109">
        <f t="shared" si="2"/>
        <v>0</v>
      </c>
      <c r="Q68" s="387"/>
      <c r="R68" s="388"/>
      <c r="S68" s="388"/>
      <c r="T68" s="388"/>
      <c r="U68" s="388"/>
      <c r="V68" s="389"/>
      <c r="W68" s="389"/>
      <c r="X68" s="394"/>
      <c r="Y68" s="391"/>
      <c r="Z68" s="392"/>
      <c r="AA68" s="393"/>
      <c r="AB68" s="110">
        <f t="shared" si="4"/>
        <v>0</v>
      </c>
      <c r="AC68" s="111"/>
      <c r="AD68" s="111"/>
      <c r="AE68" s="405"/>
      <c r="AF68" s="387"/>
      <c r="AG68" s="388"/>
      <c r="AH68" s="406"/>
      <c r="AI68" s="389"/>
      <c r="AJ68" s="407"/>
    </row>
    <row r="69" spans="1:36" s="112" customFormat="1" x14ac:dyDescent="0.25">
      <c r="A69" s="113">
        <v>62</v>
      </c>
      <c r="B69" s="114"/>
      <c r="C69" s="100">
        <f t="shared" si="3"/>
        <v>0</v>
      </c>
      <c r="D69" s="115"/>
      <c r="E69" s="116"/>
      <c r="F69" s="117"/>
      <c r="G69" s="118"/>
      <c r="H69" s="116"/>
      <c r="I69" s="119"/>
      <c r="J69" s="117"/>
      <c r="K69" s="116"/>
      <c r="L69" s="223"/>
      <c r="M69" s="116"/>
      <c r="N69" s="109">
        <f t="shared" si="0"/>
        <v>0</v>
      </c>
      <c r="O69" s="109">
        <f t="shared" si="1"/>
        <v>0</v>
      </c>
      <c r="P69" s="109">
        <f t="shared" si="2"/>
        <v>0</v>
      </c>
      <c r="Q69" s="387"/>
      <c r="R69" s="388"/>
      <c r="S69" s="388"/>
      <c r="T69" s="388"/>
      <c r="U69" s="388"/>
      <c r="V69" s="389"/>
      <c r="W69" s="389"/>
      <c r="X69" s="394"/>
      <c r="Y69" s="391"/>
      <c r="Z69" s="392"/>
      <c r="AA69" s="393"/>
      <c r="AB69" s="110">
        <f t="shared" si="4"/>
        <v>0</v>
      </c>
      <c r="AC69" s="111"/>
      <c r="AD69" s="111"/>
      <c r="AE69" s="405"/>
      <c r="AF69" s="387"/>
      <c r="AG69" s="388"/>
      <c r="AH69" s="406"/>
      <c r="AI69" s="389"/>
      <c r="AJ69" s="407"/>
    </row>
    <row r="70" spans="1:36" s="112" customFormat="1" x14ac:dyDescent="0.25">
      <c r="A70" s="113">
        <v>63</v>
      </c>
      <c r="B70" s="114"/>
      <c r="C70" s="100">
        <f t="shared" si="3"/>
        <v>0</v>
      </c>
      <c r="D70" s="115"/>
      <c r="E70" s="116"/>
      <c r="F70" s="117"/>
      <c r="G70" s="118"/>
      <c r="H70" s="116"/>
      <c r="I70" s="119"/>
      <c r="J70" s="117"/>
      <c r="K70" s="116"/>
      <c r="L70" s="223"/>
      <c r="M70" s="116"/>
      <c r="N70" s="109">
        <f t="shared" si="0"/>
        <v>0</v>
      </c>
      <c r="O70" s="109">
        <f t="shared" si="1"/>
        <v>0</v>
      </c>
      <c r="P70" s="109">
        <f t="shared" si="2"/>
        <v>0</v>
      </c>
      <c r="Q70" s="387"/>
      <c r="R70" s="388"/>
      <c r="S70" s="388"/>
      <c r="T70" s="388"/>
      <c r="U70" s="388"/>
      <c r="V70" s="389"/>
      <c r="W70" s="389"/>
      <c r="X70" s="394"/>
      <c r="Y70" s="391"/>
      <c r="Z70" s="392"/>
      <c r="AA70" s="393"/>
      <c r="AB70" s="110">
        <f t="shared" si="4"/>
        <v>0</v>
      </c>
      <c r="AC70" s="111"/>
      <c r="AD70" s="111"/>
      <c r="AE70" s="405"/>
      <c r="AF70" s="387"/>
      <c r="AG70" s="388"/>
      <c r="AH70" s="406"/>
      <c r="AI70" s="389"/>
      <c r="AJ70" s="407"/>
    </row>
    <row r="71" spans="1:36" s="112" customFormat="1" x14ac:dyDescent="0.25">
      <c r="A71" s="113">
        <v>64</v>
      </c>
      <c r="B71" s="114"/>
      <c r="C71" s="100">
        <f t="shared" si="3"/>
        <v>0</v>
      </c>
      <c r="D71" s="115"/>
      <c r="E71" s="116"/>
      <c r="F71" s="117"/>
      <c r="G71" s="118"/>
      <c r="H71" s="116"/>
      <c r="I71" s="119"/>
      <c r="J71" s="117"/>
      <c r="K71" s="116"/>
      <c r="L71" s="223"/>
      <c r="M71" s="116"/>
      <c r="N71" s="109">
        <f t="shared" si="0"/>
        <v>0</v>
      </c>
      <c r="O71" s="109">
        <f t="shared" si="1"/>
        <v>0</v>
      </c>
      <c r="P71" s="109">
        <f t="shared" si="2"/>
        <v>0</v>
      </c>
      <c r="Q71" s="387"/>
      <c r="R71" s="388"/>
      <c r="S71" s="388"/>
      <c r="T71" s="388"/>
      <c r="U71" s="388"/>
      <c r="V71" s="389"/>
      <c r="W71" s="389"/>
      <c r="X71" s="394"/>
      <c r="Y71" s="391"/>
      <c r="Z71" s="392"/>
      <c r="AA71" s="393"/>
      <c r="AB71" s="110">
        <f t="shared" si="4"/>
        <v>0</v>
      </c>
      <c r="AC71" s="111"/>
      <c r="AD71" s="111"/>
      <c r="AE71" s="405"/>
      <c r="AF71" s="387"/>
      <c r="AG71" s="388"/>
      <c r="AH71" s="406"/>
      <c r="AI71" s="389"/>
      <c r="AJ71" s="407"/>
    </row>
    <row r="72" spans="1:36" s="112" customFormat="1" x14ac:dyDescent="0.25">
      <c r="A72" s="113">
        <v>65</v>
      </c>
      <c r="B72" s="114"/>
      <c r="C72" s="100">
        <f t="shared" si="3"/>
        <v>0</v>
      </c>
      <c r="D72" s="115"/>
      <c r="E72" s="116"/>
      <c r="F72" s="117"/>
      <c r="G72" s="118"/>
      <c r="H72" s="116"/>
      <c r="I72" s="119"/>
      <c r="J72" s="117"/>
      <c r="K72" s="116"/>
      <c r="L72" s="223"/>
      <c r="M72" s="116"/>
      <c r="N72" s="109">
        <f t="shared" si="0"/>
        <v>0</v>
      </c>
      <c r="O72" s="109">
        <f t="shared" si="1"/>
        <v>0</v>
      </c>
      <c r="P72" s="109">
        <f t="shared" si="2"/>
        <v>0</v>
      </c>
      <c r="Q72" s="387"/>
      <c r="R72" s="388"/>
      <c r="S72" s="388"/>
      <c r="T72" s="388"/>
      <c r="U72" s="388"/>
      <c r="V72" s="389"/>
      <c r="W72" s="389"/>
      <c r="X72" s="394"/>
      <c r="Y72" s="391"/>
      <c r="Z72" s="392"/>
      <c r="AA72" s="393"/>
      <c r="AB72" s="110">
        <f t="shared" si="4"/>
        <v>0</v>
      </c>
      <c r="AC72" s="111"/>
      <c r="AD72" s="111"/>
      <c r="AE72" s="405"/>
      <c r="AF72" s="387"/>
      <c r="AG72" s="388"/>
      <c r="AH72" s="406"/>
      <c r="AI72" s="389"/>
      <c r="AJ72" s="407"/>
    </row>
    <row r="73" spans="1:36" s="112" customFormat="1" x14ac:dyDescent="0.25">
      <c r="A73" s="113">
        <v>66</v>
      </c>
      <c r="B73" s="114"/>
      <c r="C73" s="100">
        <f t="shared" si="3"/>
        <v>0</v>
      </c>
      <c r="D73" s="115"/>
      <c r="E73" s="116"/>
      <c r="F73" s="117"/>
      <c r="G73" s="118"/>
      <c r="H73" s="116"/>
      <c r="I73" s="119"/>
      <c r="J73" s="117"/>
      <c r="K73" s="116"/>
      <c r="L73" s="223"/>
      <c r="M73" s="116"/>
      <c r="N73" s="109">
        <f t="shared" ref="N73:N136" si="5">IF(OR(D73=1,E73=1,F73=1),1,0)</f>
        <v>0</v>
      </c>
      <c r="O73" s="109">
        <f t="shared" ref="O73:O136" si="6">IF(OR(G73=1,H73=1),0,N73)</f>
        <v>0</v>
      </c>
      <c r="P73" s="109">
        <f t="shared" ref="P73:P136" si="7">IF(OR(J73=1,L73=1),1,O73)</f>
        <v>0</v>
      </c>
      <c r="Q73" s="387"/>
      <c r="R73" s="388"/>
      <c r="S73" s="388"/>
      <c r="T73" s="388"/>
      <c r="U73" s="388"/>
      <c r="V73" s="389"/>
      <c r="W73" s="389"/>
      <c r="X73" s="394"/>
      <c r="Y73" s="391"/>
      <c r="Z73" s="392"/>
      <c r="AA73" s="393"/>
      <c r="AB73" s="110">
        <f t="shared" si="4"/>
        <v>0</v>
      </c>
      <c r="AC73" s="111"/>
      <c r="AD73" s="111"/>
      <c r="AE73" s="405"/>
      <c r="AF73" s="387"/>
      <c r="AG73" s="388"/>
      <c r="AH73" s="406"/>
      <c r="AI73" s="389"/>
      <c r="AJ73" s="407"/>
    </row>
    <row r="74" spans="1:36" s="112" customFormat="1" x14ac:dyDescent="0.25">
      <c r="A74" s="113">
        <v>67</v>
      </c>
      <c r="B74" s="114"/>
      <c r="C74" s="100">
        <f t="shared" ref="C74:C137" si="8">IF(OR(K74=1,M74=1),0,P74)</f>
        <v>0</v>
      </c>
      <c r="D74" s="115"/>
      <c r="E74" s="116"/>
      <c r="F74" s="117"/>
      <c r="G74" s="118"/>
      <c r="H74" s="116"/>
      <c r="I74" s="119"/>
      <c r="J74" s="117"/>
      <c r="K74" s="116"/>
      <c r="L74" s="223"/>
      <c r="M74" s="116"/>
      <c r="N74" s="109">
        <f t="shared" si="5"/>
        <v>0</v>
      </c>
      <c r="O74" s="109">
        <f t="shared" si="6"/>
        <v>0</v>
      </c>
      <c r="P74" s="109">
        <f t="shared" si="7"/>
        <v>0</v>
      </c>
      <c r="Q74" s="387"/>
      <c r="R74" s="388"/>
      <c r="S74" s="388"/>
      <c r="T74" s="388"/>
      <c r="U74" s="388"/>
      <c r="V74" s="389"/>
      <c r="W74" s="389"/>
      <c r="X74" s="394"/>
      <c r="Y74" s="391"/>
      <c r="Z74" s="392"/>
      <c r="AA74" s="393"/>
      <c r="AB74" s="110">
        <f t="shared" ref="AB74:AB137" si="9">IF(OR(Y74=0,Z74=0),0,100-(Z74/Y74*100))</f>
        <v>0</v>
      </c>
      <c r="AC74" s="111"/>
      <c r="AD74" s="111"/>
      <c r="AE74" s="405"/>
      <c r="AF74" s="387"/>
      <c r="AG74" s="388"/>
      <c r="AH74" s="406"/>
      <c r="AI74" s="389"/>
      <c r="AJ74" s="407"/>
    </row>
    <row r="75" spans="1:36" s="112" customFormat="1" x14ac:dyDescent="0.25">
      <c r="A75" s="113">
        <v>68</v>
      </c>
      <c r="B75" s="114"/>
      <c r="C75" s="100">
        <f t="shared" si="8"/>
        <v>0</v>
      </c>
      <c r="D75" s="115"/>
      <c r="E75" s="116"/>
      <c r="F75" s="117"/>
      <c r="G75" s="118"/>
      <c r="H75" s="116"/>
      <c r="I75" s="119"/>
      <c r="J75" s="117"/>
      <c r="K75" s="116"/>
      <c r="L75" s="223"/>
      <c r="M75" s="116"/>
      <c r="N75" s="109">
        <f t="shared" si="5"/>
        <v>0</v>
      </c>
      <c r="O75" s="109">
        <f t="shared" si="6"/>
        <v>0</v>
      </c>
      <c r="P75" s="109">
        <f t="shared" si="7"/>
        <v>0</v>
      </c>
      <c r="Q75" s="387"/>
      <c r="R75" s="388"/>
      <c r="S75" s="388"/>
      <c r="T75" s="388"/>
      <c r="U75" s="388"/>
      <c r="V75" s="389"/>
      <c r="W75" s="389"/>
      <c r="X75" s="394"/>
      <c r="Y75" s="391"/>
      <c r="Z75" s="392"/>
      <c r="AA75" s="393"/>
      <c r="AB75" s="110">
        <f t="shared" si="9"/>
        <v>0</v>
      </c>
      <c r="AC75" s="111"/>
      <c r="AD75" s="111"/>
      <c r="AE75" s="405"/>
      <c r="AF75" s="387"/>
      <c r="AG75" s="388"/>
      <c r="AH75" s="406"/>
      <c r="AI75" s="389"/>
      <c r="AJ75" s="407"/>
    </row>
    <row r="76" spans="1:36" s="112" customFormat="1" x14ac:dyDescent="0.25">
      <c r="A76" s="113">
        <v>69</v>
      </c>
      <c r="B76" s="114"/>
      <c r="C76" s="100">
        <f t="shared" si="8"/>
        <v>0</v>
      </c>
      <c r="D76" s="115"/>
      <c r="E76" s="116"/>
      <c r="F76" s="117"/>
      <c r="G76" s="118"/>
      <c r="H76" s="116"/>
      <c r="I76" s="119"/>
      <c r="J76" s="117"/>
      <c r="K76" s="116"/>
      <c r="L76" s="223"/>
      <c r="M76" s="116"/>
      <c r="N76" s="109">
        <f t="shared" si="5"/>
        <v>0</v>
      </c>
      <c r="O76" s="109">
        <f t="shared" si="6"/>
        <v>0</v>
      </c>
      <c r="P76" s="109">
        <f t="shared" si="7"/>
        <v>0</v>
      </c>
      <c r="Q76" s="387"/>
      <c r="R76" s="388"/>
      <c r="S76" s="388"/>
      <c r="T76" s="388"/>
      <c r="U76" s="388"/>
      <c r="V76" s="389"/>
      <c r="W76" s="389"/>
      <c r="X76" s="394"/>
      <c r="Y76" s="391"/>
      <c r="Z76" s="392"/>
      <c r="AA76" s="393"/>
      <c r="AB76" s="110">
        <f t="shared" si="9"/>
        <v>0</v>
      </c>
      <c r="AC76" s="111"/>
      <c r="AD76" s="111"/>
      <c r="AE76" s="405"/>
      <c r="AF76" s="387"/>
      <c r="AG76" s="388"/>
      <c r="AH76" s="406"/>
      <c r="AI76" s="389"/>
      <c r="AJ76" s="407"/>
    </row>
    <row r="77" spans="1:36" s="112" customFormat="1" x14ac:dyDescent="0.25">
      <c r="A77" s="113">
        <v>70</v>
      </c>
      <c r="B77" s="114"/>
      <c r="C77" s="100">
        <f t="shared" si="8"/>
        <v>0</v>
      </c>
      <c r="D77" s="115"/>
      <c r="E77" s="116"/>
      <c r="F77" s="117"/>
      <c r="G77" s="118"/>
      <c r="H77" s="116"/>
      <c r="I77" s="119"/>
      <c r="J77" s="117"/>
      <c r="K77" s="116"/>
      <c r="L77" s="223"/>
      <c r="M77" s="116"/>
      <c r="N77" s="109">
        <f t="shared" si="5"/>
        <v>0</v>
      </c>
      <c r="O77" s="109">
        <f t="shared" si="6"/>
        <v>0</v>
      </c>
      <c r="P77" s="109">
        <f t="shared" si="7"/>
        <v>0</v>
      </c>
      <c r="Q77" s="387"/>
      <c r="R77" s="388"/>
      <c r="S77" s="388"/>
      <c r="T77" s="388"/>
      <c r="U77" s="388"/>
      <c r="V77" s="389"/>
      <c r="W77" s="389"/>
      <c r="X77" s="394"/>
      <c r="Y77" s="391"/>
      <c r="Z77" s="392"/>
      <c r="AA77" s="393"/>
      <c r="AB77" s="110">
        <f t="shared" si="9"/>
        <v>0</v>
      </c>
      <c r="AC77" s="111"/>
      <c r="AD77" s="111"/>
      <c r="AE77" s="405"/>
      <c r="AF77" s="387"/>
      <c r="AG77" s="388"/>
      <c r="AH77" s="406"/>
      <c r="AI77" s="389"/>
      <c r="AJ77" s="407"/>
    </row>
    <row r="78" spans="1:36" s="112" customFormat="1" x14ac:dyDescent="0.25">
      <c r="A78" s="113">
        <v>71</v>
      </c>
      <c r="B78" s="114"/>
      <c r="C78" s="100">
        <f t="shared" si="8"/>
        <v>0</v>
      </c>
      <c r="D78" s="115"/>
      <c r="E78" s="116"/>
      <c r="F78" s="117"/>
      <c r="G78" s="118"/>
      <c r="H78" s="116"/>
      <c r="I78" s="119"/>
      <c r="J78" s="117"/>
      <c r="K78" s="116"/>
      <c r="L78" s="223"/>
      <c r="M78" s="116"/>
      <c r="N78" s="109">
        <f t="shared" si="5"/>
        <v>0</v>
      </c>
      <c r="O78" s="109">
        <f t="shared" si="6"/>
        <v>0</v>
      </c>
      <c r="P78" s="109">
        <f t="shared" si="7"/>
        <v>0</v>
      </c>
      <c r="Q78" s="387"/>
      <c r="R78" s="388"/>
      <c r="S78" s="388"/>
      <c r="T78" s="388"/>
      <c r="U78" s="388"/>
      <c r="V78" s="389"/>
      <c r="W78" s="389"/>
      <c r="X78" s="394"/>
      <c r="Y78" s="391"/>
      <c r="Z78" s="392"/>
      <c r="AA78" s="393"/>
      <c r="AB78" s="110">
        <f t="shared" si="9"/>
        <v>0</v>
      </c>
      <c r="AC78" s="111"/>
      <c r="AD78" s="111"/>
      <c r="AE78" s="405"/>
      <c r="AF78" s="387"/>
      <c r="AG78" s="388"/>
      <c r="AH78" s="406"/>
      <c r="AI78" s="389"/>
      <c r="AJ78" s="407"/>
    </row>
    <row r="79" spans="1:36" s="112" customFormat="1" x14ac:dyDescent="0.25">
      <c r="A79" s="113">
        <v>72</v>
      </c>
      <c r="B79" s="114"/>
      <c r="C79" s="100">
        <f t="shared" si="8"/>
        <v>0</v>
      </c>
      <c r="D79" s="115"/>
      <c r="E79" s="116"/>
      <c r="F79" s="117"/>
      <c r="G79" s="118"/>
      <c r="H79" s="116"/>
      <c r="I79" s="119"/>
      <c r="J79" s="117"/>
      <c r="K79" s="116"/>
      <c r="L79" s="223"/>
      <c r="M79" s="116"/>
      <c r="N79" s="109">
        <f t="shared" si="5"/>
        <v>0</v>
      </c>
      <c r="O79" s="109">
        <f t="shared" si="6"/>
        <v>0</v>
      </c>
      <c r="P79" s="109">
        <f t="shared" si="7"/>
        <v>0</v>
      </c>
      <c r="Q79" s="387"/>
      <c r="R79" s="388"/>
      <c r="S79" s="388"/>
      <c r="T79" s="388"/>
      <c r="U79" s="388"/>
      <c r="V79" s="389"/>
      <c r="W79" s="389"/>
      <c r="X79" s="394"/>
      <c r="Y79" s="391"/>
      <c r="Z79" s="392"/>
      <c r="AA79" s="393"/>
      <c r="AB79" s="110">
        <f t="shared" si="9"/>
        <v>0</v>
      </c>
      <c r="AC79" s="111"/>
      <c r="AD79" s="111"/>
      <c r="AE79" s="405"/>
      <c r="AF79" s="387"/>
      <c r="AG79" s="388"/>
      <c r="AH79" s="406"/>
      <c r="AI79" s="389"/>
      <c r="AJ79" s="407"/>
    </row>
    <row r="80" spans="1:36" s="112" customFormat="1" x14ac:dyDescent="0.25">
      <c r="A80" s="113">
        <v>73</v>
      </c>
      <c r="B80" s="114"/>
      <c r="C80" s="100">
        <f t="shared" si="8"/>
        <v>0</v>
      </c>
      <c r="D80" s="115"/>
      <c r="E80" s="116"/>
      <c r="F80" s="117"/>
      <c r="G80" s="118"/>
      <c r="H80" s="116"/>
      <c r="I80" s="119"/>
      <c r="J80" s="117"/>
      <c r="K80" s="116"/>
      <c r="L80" s="223"/>
      <c r="M80" s="116"/>
      <c r="N80" s="109">
        <f t="shared" si="5"/>
        <v>0</v>
      </c>
      <c r="O80" s="109">
        <f t="shared" si="6"/>
        <v>0</v>
      </c>
      <c r="P80" s="109">
        <f t="shared" si="7"/>
        <v>0</v>
      </c>
      <c r="Q80" s="387"/>
      <c r="R80" s="388"/>
      <c r="S80" s="388"/>
      <c r="T80" s="388"/>
      <c r="U80" s="388"/>
      <c r="V80" s="389"/>
      <c r="W80" s="389"/>
      <c r="X80" s="394"/>
      <c r="Y80" s="391"/>
      <c r="Z80" s="392"/>
      <c r="AA80" s="393"/>
      <c r="AB80" s="110">
        <f t="shared" si="9"/>
        <v>0</v>
      </c>
      <c r="AC80" s="111"/>
      <c r="AD80" s="111"/>
      <c r="AE80" s="405"/>
      <c r="AF80" s="387"/>
      <c r="AG80" s="388"/>
      <c r="AH80" s="406"/>
      <c r="AI80" s="389"/>
      <c r="AJ80" s="407"/>
    </row>
    <row r="81" spans="1:36" s="112" customFormat="1" x14ac:dyDescent="0.25">
      <c r="A81" s="113">
        <v>74</v>
      </c>
      <c r="B81" s="114"/>
      <c r="C81" s="100">
        <f t="shared" si="8"/>
        <v>0</v>
      </c>
      <c r="D81" s="115"/>
      <c r="E81" s="116"/>
      <c r="F81" s="117"/>
      <c r="G81" s="118"/>
      <c r="H81" s="116"/>
      <c r="I81" s="119"/>
      <c r="J81" s="117"/>
      <c r="K81" s="116"/>
      <c r="L81" s="223"/>
      <c r="M81" s="116"/>
      <c r="N81" s="109">
        <f t="shared" si="5"/>
        <v>0</v>
      </c>
      <c r="O81" s="109">
        <f t="shared" si="6"/>
        <v>0</v>
      </c>
      <c r="P81" s="109">
        <f t="shared" si="7"/>
        <v>0</v>
      </c>
      <c r="Q81" s="387"/>
      <c r="R81" s="388"/>
      <c r="S81" s="388"/>
      <c r="T81" s="388"/>
      <c r="U81" s="388"/>
      <c r="V81" s="389"/>
      <c r="W81" s="389"/>
      <c r="X81" s="394"/>
      <c r="Y81" s="391"/>
      <c r="Z81" s="392"/>
      <c r="AA81" s="393"/>
      <c r="AB81" s="110">
        <f t="shared" si="9"/>
        <v>0</v>
      </c>
      <c r="AC81" s="111"/>
      <c r="AD81" s="111"/>
      <c r="AE81" s="405"/>
      <c r="AF81" s="387"/>
      <c r="AG81" s="388"/>
      <c r="AH81" s="406"/>
      <c r="AI81" s="389"/>
      <c r="AJ81" s="407"/>
    </row>
    <row r="82" spans="1:36" s="112" customFormat="1" x14ac:dyDescent="0.25">
      <c r="A82" s="113">
        <v>75</v>
      </c>
      <c r="B82" s="114"/>
      <c r="C82" s="100">
        <f t="shared" si="8"/>
        <v>0</v>
      </c>
      <c r="D82" s="115"/>
      <c r="E82" s="116"/>
      <c r="F82" s="117"/>
      <c r="G82" s="118"/>
      <c r="H82" s="116"/>
      <c r="I82" s="119"/>
      <c r="J82" s="117"/>
      <c r="K82" s="116"/>
      <c r="L82" s="223"/>
      <c r="M82" s="116"/>
      <c r="N82" s="109">
        <f t="shared" si="5"/>
        <v>0</v>
      </c>
      <c r="O82" s="109">
        <f t="shared" si="6"/>
        <v>0</v>
      </c>
      <c r="P82" s="109">
        <f t="shared" si="7"/>
        <v>0</v>
      </c>
      <c r="Q82" s="387"/>
      <c r="R82" s="388"/>
      <c r="S82" s="388"/>
      <c r="T82" s="388"/>
      <c r="U82" s="388"/>
      <c r="V82" s="389"/>
      <c r="W82" s="389"/>
      <c r="X82" s="394"/>
      <c r="Y82" s="391"/>
      <c r="Z82" s="392"/>
      <c r="AA82" s="393"/>
      <c r="AB82" s="110">
        <f t="shared" si="9"/>
        <v>0</v>
      </c>
      <c r="AC82" s="111"/>
      <c r="AD82" s="111"/>
      <c r="AE82" s="405"/>
      <c r="AF82" s="387"/>
      <c r="AG82" s="388"/>
      <c r="AH82" s="406"/>
      <c r="AI82" s="389"/>
      <c r="AJ82" s="407"/>
    </row>
    <row r="83" spans="1:36" s="112" customFormat="1" x14ac:dyDescent="0.25">
      <c r="A83" s="113">
        <v>76</v>
      </c>
      <c r="B83" s="114"/>
      <c r="C83" s="100">
        <f t="shared" si="8"/>
        <v>0</v>
      </c>
      <c r="D83" s="115"/>
      <c r="E83" s="116"/>
      <c r="F83" s="117"/>
      <c r="G83" s="118"/>
      <c r="H83" s="116"/>
      <c r="I83" s="119"/>
      <c r="J83" s="117"/>
      <c r="K83" s="116"/>
      <c r="L83" s="223"/>
      <c r="M83" s="116"/>
      <c r="N83" s="109">
        <f t="shared" si="5"/>
        <v>0</v>
      </c>
      <c r="O83" s="109">
        <f t="shared" si="6"/>
        <v>0</v>
      </c>
      <c r="P83" s="109">
        <f t="shared" si="7"/>
        <v>0</v>
      </c>
      <c r="Q83" s="387"/>
      <c r="R83" s="388"/>
      <c r="S83" s="388"/>
      <c r="T83" s="388"/>
      <c r="U83" s="388"/>
      <c r="V83" s="389"/>
      <c r="W83" s="389"/>
      <c r="X83" s="394"/>
      <c r="Y83" s="391"/>
      <c r="Z83" s="392"/>
      <c r="AA83" s="393"/>
      <c r="AB83" s="110">
        <f t="shared" si="9"/>
        <v>0</v>
      </c>
      <c r="AC83" s="111"/>
      <c r="AD83" s="111"/>
      <c r="AE83" s="405"/>
      <c r="AF83" s="387"/>
      <c r="AG83" s="388"/>
      <c r="AH83" s="406"/>
      <c r="AI83" s="389"/>
      <c r="AJ83" s="407"/>
    </row>
    <row r="84" spans="1:36" s="112" customFormat="1" x14ac:dyDescent="0.25">
      <c r="A84" s="113">
        <v>77</v>
      </c>
      <c r="B84" s="114"/>
      <c r="C84" s="100">
        <f t="shared" si="8"/>
        <v>0</v>
      </c>
      <c r="D84" s="115"/>
      <c r="E84" s="116"/>
      <c r="F84" s="117"/>
      <c r="G84" s="118"/>
      <c r="H84" s="116"/>
      <c r="I84" s="119"/>
      <c r="J84" s="117"/>
      <c r="K84" s="116"/>
      <c r="L84" s="223"/>
      <c r="M84" s="116"/>
      <c r="N84" s="109">
        <f t="shared" si="5"/>
        <v>0</v>
      </c>
      <c r="O84" s="109">
        <f t="shared" si="6"/>
        <v>0</v>
      </c>
      <c r="P84" s="109">
        <f t="shared" si="7"/>
        <v>0</v>
      </c>
      <c r="Q84" s="387"/>
      <c r="R84" s="388"/>
      <c r="S84" s="388"/>
      <c r="T84" s="388"/>
      <c r="U84" s="388"/>
      <c r="V84" s="389"/>
      <c r="W84" s="389"/>
      <c r="X84" s="394"/>
      <c r="Y84" s="391"/>
      <c r="Z84" s="392"/>
      <c r="AA84" s="393"/>
      <c r="AB84" s="110">
        <f t="shared" si="9"/>
        <v>0</v>
      </c>
      <c r="AC84" s="111"/>
      <c r="AD84" s="111"/>
      <c r="AE84" s="405"/>
      <c r="AF84" s="387"/>
      <c r="AG84" s="388"/>
      <c r="AH84" s="406"/>
      <c r="AI84" s="389"/>
      <c r="AJ84" s="407"/>
    </row>
    <row r="85" spans="1:36" s="112" customFormat="1" x14ac:dyDescent="0.25">
      <c r="A85" s="113">
        <v>78</v>
      </c>
      <c r="B85" s="114"/>
      <c r="C85" s="100">
        <f t="shared" si="8"/>
        <v>0</v>
      </c>
      <c r="D85" s="115"/>
      <c r="E85" s="116"/>
      <c r="F85" s="117"/>
      <c r="G85" s="118"/>
      <c r="H85" s="116"/>
      <c r="I85" s="119"/>
      <c r="J85" s="117"/>
      <c r="K85" s="116"/>
      <c r="L85" s="223"/>
      <c r="M85" s="116"/>
      <c r="N85" s="109">
        <f t="shared" si="5"/>
        <v>0</v>
      </c>
      <c r="O85" s="109">
        <f t="shared" si="6"/>
        <v>0</v>
      </c>
      <c r="P85" s="109">
        <f t="shared" si="7"/>
        <v>0</v>
      </c>
      <c r="Q85" s="387"/>
      <c r="R85" s="388"/>
      <c r="S85" s="388"/>
      <c r="T85" s="388"/>
      <c r="U85" s="388"/>
      <c r="V85" s="389"/>
      <c r="W85" s="389"/>
      <c r="X85" s="394"/>
      <c r="Y85" s="391"/>
      <c r="Z85" s="392"/>
      <c r="AA85" s="393"/>
      <c r="AB85" s="110">
        <f t="shared" si="9"/>
        <v>0</v>
      </c>
      <c r="AC85" s="111"/>
      <c r="AD85" s="111"/>
      <c r="AE85" s="405"/>
      <c r="AF85" s="387"/>
      <c r="AG85" s="388"/>
      <c r="AH85" s="406"/>
      <c r="AI85" s="389"/>
      <c r="AJ85" s="407"/>
    </row>
    <row r="86" spans="1:36" s="112" customFormat="1" x14ac:dyDescent="0.25">
      <c r="A86" s="113">
        <v>79</v>
      </c>
      <c r="B86" s="114"/>
      <c r="C86" s="100">
        <f t="shared" si="8"/>
        <v>0</v>
      </c>
      <c r="D86" s="115"/>
      <c r="E86" s="116"/>
      <c r="F86" s="117"/>
      <c r="G86" s="118"/>
      <c r="H86" s="116"/>
      <c r="I86" s="119"/>
      <c r="J86" s="117"/>
      <c r="K86" s="116"/>
      <c r="L86" s="223"/>
      <c r="M86" s="116"/>
      <c r="N86" s="109">
        <f t="shared" si="5"/>
        <v>0</v>
      </c>
      <c r="O86" s="109">
        <f t="shared" si="6"/>
        <v>0</v>
      </c>
      <c r="P86" s="109">
        <f t="shared" si="7"/>
        <v>0</v>
      </c>
      <c r="Q86" s="387"/>
      <c r="R86" s="388"/>
      <c r="S86" s="388"/>
      <c r="T86" s="388"/>
      <c r="U86" s="388"/>
      <c r="V86" s="389"/>
      <c r="W86" s="389"/>
      <c r="X86" s="394"/>
      <c r="Y86" s="391"/>
      <c r="Z86" s="392"/>
      <c r="AA86" s="393"/>
      <c r="AB86" s="110">
        <f t="shared" si="9"/>
        <v>0</v>
      </c>
      <c r="AC86" s="111"/>
      <c r="AD86" s="111"/>
      <c r="AE86" s="405"/>
      <c r="AF86" s="387"/>
      <c r="AG86" s="388"/>
      <c r="AH86" s="406"/>
      <c r="AI86" s="389"/>
      <c r="AJ86" s="407"/>
    </row>
    <row r="87" spans="1:36" s="112" customFormat="1" x14ac:dyDescent="0.25">
      <c r="A87" s="113">
        <v>80</v>
      </c>
      <c r="B87" s="114"/>
      <c r="C87" s="100">
        <f t="shared" si="8"/>
        <v>0</v>
      </c>
      <c r="D87" s="115"/>
      <c r="E87" s="116"/>
      <c r="F87" s="117"/>
      <c r="G87" s="118"/>
      <c r="H87" s="116"/>
      <c r="I87" s="119"/>
      <c r="J87" s="117"/>
      <c r="K87" s="116"/>
      <c r="L87" s="223"/>
      <c r="M87" s="116"/>
      <c r="N87" s="109">
        <f t="shared" si="5"/>
        <v>0</v>
      </c>
      <c r="O87" s="109">
        <f t="shared" si="6"/>
        <v>0</v>
      </c>
      <c r="P87" s="109">
        <f t="shared" si="7"/>
        <v>0</v>
      </c>
      <c r="Q87" s="387"/>
      <c r="R87" s="388"/>
      <c r="S87" s="388"/>
      <c r="T87" s="388"/>
      <c r="U87" s="388"/>
      <c r="V87" s="389"/>
      <c r="W87" s="389"/>
      <c r="X87" s="394"/>
      <c r="Y87" s="391"/>
      <c r="Z87" s="392"/>
      <c r="AA87" s="393"/>
      <c r="AB87" s="110">
        <f t="shared" si="9"/>
        <v>0</v>
      </c>
      <c r="AC87" s="111"/>
      <c r="AD87" s="111"/>
      <c r="AE87" s="405"/>
      <c r="AF87" s="387"/>
      <c r="AG87" s="388"/>
      <c r="AH87" s="406"/>
      <c r="AI87" s="389"/>
      <c r="AJ87" s="407"/>
    </row>
    <row r="88" spans="1:36" s="112" customFormat="1" x14ac:dyDescent="0.25">
      <c r="A88" s="113">
        <v>81</v>
      </c>
      <c r="B88" s="114"/>
      <c r="C88" s="100">
        <f t="shared" si="8"/>
        <v>0</v>
      </c>
      <c r="D88" s="115"/>
      <c r="E88" s="116"/>
      <c r="F88" s="117"/>
      <c r="G88" s="118"/>
      <c r="H88" s="116"/>
      <c r="I88" s="119"/>
      <c r="J88" s="117"/>
      <c r="K88" s="116"/>
      <c r="L88" s="223"/>
      <c r="M88" s="116"/>
      <c r="N88" s="109">
        <f t="shared" si="5"/>
        <v>0</v>
      </c>
      <c r="O88" s="109">
        <f t="shared" si="6"/>
        <v>0</v>
      </c>
      <c r="P88" s="109">
        <f t="shared" si="7"/>
        <v>0</v>
      </c>
      <c r="Q88" s="387"/>
      <c r="R88" s="388"/>
      <c r="S88" s="388"/>
      <c r="T88" s="388"/>
      <c r="U88" s="388"/>
      <c r="V88" s="389"/>
      <c r="W88" s="389"/>
      <c r="X88" s="394"/>
      <c r="Y88" s="391"/>
      <c r="Z88" s="392"/>
      <c r="AA88" s="393"/>
      <c r="AB88" s="110">
        <f t="shared" si="9"/>
        <v>0</v>
      </c>
      <c r="AC88" s="111"/>
      <c r="AD88" s="111"/>
      <c r="AE88" s="405"/>
      <c r="AF88" s="387"/>
      <c r="AG88" s="388"/>
      <c r="AH88" s="406"/>
      <c r="AI88" s="389"/>
      <c r="AJ88" s="407"/>
    </row>
    <row r="89" spans="1:36" s="112" customFormat="1" x14ac:dyDescent="0.25">
      <c r="A89" s="113">
        <v>82</v>
      </c>
      <c r="B89" s="114"/>
      <c r="C89" s="100">
        <f t="shared" si="8"/>
        <v>0</v>
      </c>
      <c r="D89" s="115"/>
      <c r="E89" s="116"/>
      <c r="F89" s="117"/>
      <c r="G89" s="118"/>
      <c r="H89" s="116"/>
      <c r="I89" s="119"/>
      <c r="J89" s="117"/>
      <c r="K89" s="116"/>
      <c r="L89" s="223"/>
      <c r="M89" s="116"/>
      <c r="N89" s="109">
        <f t="shared" si="5"/>
        <v>0</v>
      </c>
      <c r="O89" s="109">
        <f t="shared" si="6"/>
        <v>0</v>
      </c>
      <c r="P89" s="109">
        <f t="shared" si="7"/>
        <v>0</v>
      </c>
      <c r="Q89" s="387"/>
      <c r="R89" s="388"/>
      <c r="S89" s="388"/>
      <c r="T89" s="388"/>
      <c r="U89" s="388"/>
      <c r="V89" s="389"/>
      <c r="W89" s="389"/>
      <c r="X89" s="394"/>
      <c r="Y89" s="391"/>
      <c r="Z89" s="392"/>
      <c r="AA89" s="393"/>
      <c r="AB89" s="110">
        <f t="shared" si="9"/>
        <v>0</v>
      </c>
      <c r="AC89" s="111"/>
      <c r="AD89" s="111"/>
      <c r="AE89" s="405"/>
      <c r="AF89" s="387"/>
      <c r="AG89" s="388"/>
      <c r="AH89" s="406"/>
      <c r="AI89" s="389"/>
      <c r="AJ89" s="407"/>
    </row>
    <row r="90" spans="1:36" s="112" customFormat="1" x14ac:dyDescent="0.25">
      <c r="A90" s="113">
        <v>83</v>
      </c>
      <c r="B90" s="114"/>
      <c r="C90" s="100">
        <f t="shared" si="8"/>
        <v>0</v>
      </c>
      <c r="D90" s="115"/>
      <c r="E90" s="116"/>
      <c r="F90" s="117"/>
      <c r="G90" s="118"/>
      <c r="H90" s="116"/>
      <c r="I90" s="119"/>
      <c r="J90" s="117"/>
      <c r="K90" s="116"/>
      <c r="L90" s="223"/>
      <c r="M90" s="116"/>
      <c r="N90" s="109">
        <f t="shared" si="5"/>
        <v>0</v>
      </c>
      <c r="O90" s="109">
        <f t="shared" si="6"/>
        <v>0</v>
      </c>
      <c r="P90" s="109">
        <f t="shared" si="7"/>
        <v>0</v>
      </c>
      <c r="Q90" s="387"/>
      <c r="R90" s="388"/>
      <c r="S90" s="388"/>
      <c r="T90" s="388"/>
      <c r="U90" s="388"/>
      <c r="V90" s="389"/>
      <c r="W90" s="389"/>
      <c r="X90" s="394"/>
      <c r="Y90" s="391"/>
      <c r="Z90" s="392"/>
      <c r="AA90" s="393"/>
      <c r="AB90" s="110">
        <f t="shared" si="9"/>
        <v>0</v>
      </c>
      <c r="AC90" s="111"/>
      <c r="AD90" s="111"/>
      <c r="AE90" s="405"/>
      <c r="AF90" s="387"/>
      <c r="AG90" s="388"/>
      <c r="AH90" s="406"/>
      <c r="AI90" s="389"/>
      <c r="AJ90" s="407"/>
    </row>
    <row r="91" spans="1:36" s="112" customFormat="1" x14ac:dyDescent="0.25">
      <c r="A91" s="113">
        <v>84</v>
      </c>
      <c r="B91" s="114"/>
      <c r="C91" s="100">
        <f t="shared" si="8"/>
        <v>0</v>
      </c>
      <c r="D91" s="115"/>
      <c r="E91" s="116"/>
      <c r="F91" s="117"/>
      <c r="G91" s="118"/>
      <c r="H91" s="116"/>
      <c r="I91" s="119"/>
      <c r="J91" s="117"/>
      <c r="K91" s="116"/>
      <c r="L91" s="223"/>
      <c r="M91" s="116"/>
      <c r="N91" s="109">
        <f t="shared" si="5"/>
        <v>0</v>
      </c>
      <c r="O91" s="109">
        <f t="shared" si="6"/>
        <v>0</v>
      </c>
      <c r="P91" s="109">
        <f t="shared" si="7"/>
        <v>0</v>
      </c>
      <c r="Q91" s="387"/>
      <c r="R91" s="388"/>
      <c r="S91" s="388"/>
      <c r="T91" s="388"/>
      <c r="U91" s="388"/>
      <c r="V91" s="389"/>
      <c r="W91" s="389"/>
      <c r="X91" s="394"/>
      <c r="Y91" s="391"/>
      <c r="Z91" s="392"/>
      <c r="AA91" s="393"/>
      <c r="AB91" s="110">
        <f t="shared" si="9"/>
        <v>0</v>
      </c>
      <c r="AC91" s="111"/>
      <c r="AD91" s="111"/>
      <c r="AE91" s="405"/>
      <c r="AF91" s="387"/>
      <c r="AG91" s="388"/>
      <c r="AH91" s="406"/>
      <c r="AI91" s="389"/>
      <c r="AJ91" s="407"/>
    </row>
    <row r="92" spans="1:36" s="112" customFormat="1" x14ac:dyDescent="0.25">
      <c r="A92" s="113">
        <v>85</v>
      </c>
      <c r="B92" s="114"/>
      <c r="C92" s="100">
        <f t="shared" si="8"/>
        <v>0</v>
      </c>
      <c r="D92" s="115"/>
      <c r="E92" s="116"/>
      <c r="F92" s="117"/>
      <c r="G92" s="118"/>
      <c r="H92" s="116"/>
      <c r="I92" s="119"/>
      <c r="J92" s="117"/>
      <c r="K92" s="116"/>
      <c r="L92" s="223"/>
      <c r="M92" s="116"/>
      <c r="N92" s="109">
        <f t="shared" si="5"/>
        <v>0</v>
      </c>
      <c r="O92" s="109">
        <f t="shared" si="6"/>
        <v>0</v>
      </c>
      <c r="P92" s="109">
        <f t="shared" si="7"/>
        <v>0</v>
      </c>
      <c r="Q92" s="387"/>
      <c r="R92" s="388"/>
      <c r="S92" s="388"/>
      <c r="T92" s="388"/>
      <c r="U92" s="388"/>
      <c r="V92" s="389"/>
      <c r="W92" s="389"/>
      <c r="X92" s="394"/>
      <c r="Y92" s="391"/>
      <c r="Z92" s="392"/>
      <c r="AA92" s="393"/>
      <c r="AB92" s="110">
        <f t="shared" si="9"/>
        <v>0</v>
      </c>
      <c r="AC92" s="111"/>
      <c r="AD92" s="111"/>
      <c r="AE92" s="405"/>
      <c r="AF92" s="387"/>
      <c r="AG92" s="388"/>
      <c r="AH92" s="406"/>
      <c r="AI92" s="389"/>
      <c r="AJ92" s="407"/>
    </row>
    <row r="93" spans="1:36" s="112" customFormat="1" x14ac:dyDescent="0.25">
      <c r="A93" s="113">
        <v>86</v>
      </c>
      <c r="B93" s="114"/>
      <c r="C93" s="100">
        <f t="shared" si="8"/>
        <v>0</v>
      </c>
      <c r="D93" s="115"/>
      <c r="E93" s="116"/>
      <c r="F93" s="117"/>
      <c r="G93" s="118"/>
      <c r="H93" s="116"/>
      <c r="I93" s="119"/>
      <c r="J93" s="117"/>
      <c r="K93" s="116"/>
      <c r="L93" s="223"/>
      <c r="M93" s="116"/>
      <c r="N93" s="109">
        <f t="shared" si="5"/>
        <v>0</v>
      </c>
      <c r="O93" s="109">
        <f t="shared" si="6"/>
        <v>0</v>
      </c>
      <c r="P93" s="109">
        <f t="shared" si="7"/>
        <v>0</v>
      </c>
      <c r="Q93" s="387"/>
      <c r="R93" s="388"/>
      <c r="S93" s="388"/>
      <c r="T93" s="388"/>
      <c r="U93" s="388"/>
      <c r="V93" s="389"/>
      <c r="W93" s="389"/>
      <c r="X93" s="394"/>
      <c r="Y93" s="391"/>
      <c r="Z93" s="392"/>
      <c r="AA93" s="393"/>
      <c r="AB93" s="110">
        <f t="shared" si="9"/>
        <v>0</v>
      </c>
      <c r="AC93" s="111"/>
      <c r="AD93" s="111"/>
      <c r="AE93" s="405"/>
      <c r="AF93" s="387"/>
      <c r="AG93" s="388"/>
      <c r="AH93" s="406"/>
      <c r="AI93" s="389"/>
      <c r="AJ93" s="407"/>
    </row>
    <row r="94" spans="1:36" s="112" customFormat="1" x14ac:dyDescent="0.25">
      <c r="A94" s="113">
        <v>87</v>
      </c>
      <c r="B94" s="114"/>
      <c r="C94" s="100">
        <f t="shared" si="8"/>
        <v>0</v>
      </c>
      <c r="D94" s="115"/>
      <c r="E94" s="116"/>
      <c r="F94" s="117"/>
      <c r="G94" s="118"/>
      <c r="H94" s="116"/>
      <c r="I94" s="119"/>
      <c r="J94" s="117"/>
      <c r="K94" s="116"/>
      <c r="L94" s="223"/>
      <c r="M94" s="116"/>
      <c r="N94" s="109">
        <f t="shared" si="5"/>
        <v>0</v>
      </c>
      <c r="O94" s="109">
        <f t="shared" si="6"/>
        <v>0</v>
      </c>
      <c r="P94" s="109">
        <f t="shared" si="7"/>
        <v>0</v>
      </c>
      <c r="Q94" s="387"/>
      <c r="R94" s="388"/>
      <c r="S94" s="388"/>
      <c r="T94" s="388"/>
      <c r="U94" s="388"/>
      <c r="V94" s="389"/>
      <c r="W94" s="389"/>
      <c r="X94" s="394"/>
      <c r="Y94" s="391"/>
      <c r="Z94" s="392"/>
      <c r="AA94" s="393"/>
      <c r="AB94" s="110">
        <f t="shared" si="9"/>
        <v>0</v>
      </c>
      <c r="AC94" s="111"/>
      <c r="AD94" s="111"/>
      <c r="AE94" s="405"/>
      <c r="AF94" s="387"/>
      <c r="AG94" s="388"/>
      <c r="AH94" s="406"/>
      <c r="AI94" s="389"/>
      <c r="AJ94" s="407"/>
    </row>
    <row r="95" spans="1:36" s="112" customFormat="1" x14ac:dyDescent="0.25">
      <c r="A95" s="113">
        <v>88</v>
      </c>
      <c r="B95" s="114"/>
      <c r="C95" s="100">
        <f t="shared" si="8"/>
        <v>0</v>
      </c>
      <c r="D95" s="115"/>
      <c r="E95" s="116"/>
      <c r="F95" s="117"/>
      <c r="G95" s="118"/>
      <c r="H95" s="116"/>
      <c r="I95" s="119"/>
      <c r="J95" s="117"/>
      <c r="K95" s="116"/>
      <c r="L95" s="223"/>
      <c r="M95" s="116"/>
      <c r="N95" s="109">
        <f t="shared" si="5"/>
        <v>0</v>
      </c>
      <c r="O95" s="109">
        <f t="shared" si="6"/>
        <v>0</v>
      </c>
      <c r="P95" s="109">
        <f t="shared" si="7"/>
        <v>0</v>
      </c>
      <c r="Q95" s="387"/>
      <c r="R95" s="388"/>
      <c r="S95" s="388"/>
      <c r="T95" s="388"/>
      <c r="U95" s="388"/>
      <c r="V95" s="389"/>
      <c r="W95" s="389"/>
      <c r="X95" s="394"/>
      <c r="Y95" s="391"/>
      <c r="Z95" s="392"/>
      <c r="AA95" s="393"/>
      <c r="AB95" s="110">
        <f t="shared" si="9"/>
        <v>0</v>
      </c>
      <c r="AC95" s="111"/>
      <c r="AD95" s="111"/>
      <c r="AE95" s="405"/>
      <c r="AF95" s="387"/>
      <c r="AG95" s="388"/>
      <c r="AH95" s="406"/>
      <c r="AI95" s="389"/>
      <c r="AJ95" s="407"/>
    </row>
    <row r="96" spans="1:36" s="112" customFormat="1" x14ac:dyDescent="0.25">
      <c r="A96" s="113">
        <v>89</v>
      </c>
      <c r="B96" s="114"/>
      <c r="C96" s="100">
        <f t="shared" si="8"/>
        <v>0</v>
      </c>
      <c r="D96" s="115"/>
      <c r="E96" s="116"/>
      <c r="F96" s="117"/>
      <c r="G96" s="118"/>
      <c r="H96" s="116"/>
      <c r="I96" s="119"/>
      <c r="J96" s="117"/>
      <c r="K96" s="116"/>
      <c r="L96" s="223"/>
      <c r="M96" s="116"/>
      <c r="N96" s="109">
        <f t="shared" si="5"/>
        <v>0</v>
      </c>
      <c r="O96" s="109">
        <f t="shared" si="6"/>
        <v>0</v>
      </c>
      <c r="P96" s="109">
        <f t="shared" si="7"/>
        <v>0</v>
      </c>
      <c r="Q96" s="387"/>
      <c r="R96" s="388"/>
      <c r="S96" s="388"/>
      <c r="T96" s="388"/>
      <c r="U96" s="388"/>
      <c r="V96" s="389"/>
      <c r="W96" s="389"/>
      <c r="X96" s="394"/>
      <c r="Y96" s="391"/>
      <c r="Z96" s="392"/>
      <c r="AA96" s="393"/>
      <c r="AB96" s="110">
        <f t="shared" si="9"/>
        <v>0</v>
      </c>
      <c r="AC96" s="111"/>
      <c r="AD96" s="111"/>
      <c r="AE96" s="405"/>
      <c r="AF96" s="387"/>
      <c r="AG96" s="388"/>
      <c r="AH96" s="406"/>
      <c r="AI96" s="389"/>
      <c r="AJ96" s="407"/>
    </row>
    <row r="97" spans="1:36" s="112" customFormat="1" x14ac:dyDescent="0.25">
      <c r="A97" s="113">
        <v>90</v>
      </c>
      <c r="B97" s="114"/>
      <c r="C97" s="100">
        <f t="shared" si="8"/>
        <v>0</v>
      </c>
      <c r="D97" s="115"/>
      <c r="E97" s="116"/>
      <c r="F97" s="117"/>
      <c r="G97" s="118"/>
      <c r="H97" s="116"/>
      <c r="I97" s="119"/>
      <c r="J97" s="117"/>
      <c r="K97" s="116"/>
      <c r="L97" s="223"/>
      <c r="M97" s="116"/>
      <c r="N97" s="109">
        <f t="shared" si="5"/>
        <v>0</v>
      </c>
      <c r="O97" s="109">
        <f t="shared" si="6"/>
        <v>0</v>
      </c>
      <c r="P97" s="109">
        <f t="shared" si="7"/>
        <v>0</v>
      </c>
      <c r="Q97" s="387"/>
      <c r="R97" s="388"/>
      <c r="S97" s="388"/>
      <c r="T97" s="388"/>
      <c r="U97" s="388"/>
      <c r="V97" s="389"/>
      <c r="W97" s="389"/>
      <c r="X97" s="394"/>
      <c r="Y97" s="391"/>
      <c r="Z97" s="392"/>
      <c r="AA97" s="393"/>
      <c r="AB97" s="110">
        <f t="shared" si="9"/>
        <v>0</v>
      </c>
      <c r="AC97" s="111"/>
      <c r="AD97" s="111"/>
      <c r="AE97" s="405"/>
      <c r="AF97" s="387"/>
      <c r="AG97" s="388"/>
      <c r="AH97" s="406"/>
      <c r="AI97" s="389"/>
      <c r="AJ97" s="407"/>
    </row>
    <row r="98" spans="1:36" s="112" customFormat="1" x14ac:dyDescent="0.25">
      <c r="A98" s="113">
        <v>91</v>
      </c>
      <c r="B98" s="114"/>
      <c r="C98" s="100">
        <f t="shared" si="8"/>
        <v>0</v>
      </c>
      <c r="D98" s="115"/>
      <c r="E98" s="116"/>
      <c r="F98" s="117"/>
      <c r="G98" s="118"/>
      <c r="H98" s="116"/>
      <c r="I98" s="119"/>
      <c r="J98" s="117"/>
      <c r="K98" s="116"/>
      <c r="L98" s="223"/>
      <c r="M98" s="116"/>
      <c r="N98" s="109">
        <f t="shared" si="5"/>
        <v>0</v>
      </c>
      <c r="O98" s="109">
        <f t="shared" si="6"/>
        <v>0</v>
      </c>
      <c r="P98" s="109">
        <f t="shared" si="7"/>
        <v>0</v>
      </c>
      <c r="Q98" s="387"/>
      <c r="R98" s="388"/>
      <c r="S98" s="388"/>
      <c r="T98" s="388"/>
      <c r="U98" s="388"/>
      <c r="V98" s="389"/>
      <c r="W98" s="389"/>
      <c r="X98" s="394"/>
      <c r="Y98" s="391"/>
      <c r="Z98" s="392"/>
      <c r="AA98" s="393"/>
      <c r="AB98" s="110">
        <f t="shared" si="9"/>
        <v>0</v>
      </c>
      <c r="AC98" s="111"/>
      <c r="AD98" s="111"/>
      <c r="AE98" s="405"/>
      <c r="AF98" s="387"/>
      <c r="AG98" s="388"/>
      <c r="AH98" s="406"/>
      <c r="AI98" s="389"/>
      <c r="AJ98" s="407"/>
    </row>
    <row r="99" spans="1:36" s="112" customFormat="1" x14ac:dyDescent="0.25">
      <c r="A99" s="113">
        <v>92</v>
      </c>
      <c r="B99" s="114"/>
      <c r="C99" s="100">
        <f t="shared" si="8"/>
        <v>0</v>
      </c>
      <c r="D99" s="115"/>
      <c r="E99" s="116"/>
      <c r="F99" s="117"/>
      <c r="G99" s="118"/>
      <c r="H99" s="116"/>
      <c r="I99" s="119"/>
      <c r="J99" s="117"/>
      <c r="K99" s="116"/>
      <c r="L99" s="223"/>
      <c r="M99" s="116"/>
      <c r="N99" s="109">
        <f t="shared" si="5"/>
        <v>0</v>
      </c>
      <c r="O99" s="109">
        <f t="shared" si="6"/>
        <v>0</v>
      </c>
      <c r="P99" s="109">
        <f t="shared" si="7"/>
        <v>0</v>
      </c>
      <c r="Q99" s="387"/>
      <c r="R99" s="388"/>
      <c r="S99" s="388"/>
      <c r="T99" s="388"/>
      <c r="U99" s="388"/>
      <c r="V99" s="389"/>
      <c r="W99" s="389"/>
      <c r="X99" s="394"/>
      <c r="Y99" s="391"/>
      <c r="Z99" s="392"/>
      <c r="AA99" s="393"/>
      <c r="AB99" s="110">
        <f t="shared" si="9"/>
        <v>0</v>
      </c>
      <c r="AC99" s="111"/>
      <c r="AD99" s="111"/>
      <c r="AE99" s="405"/>
      <c r="AF99" s="387"/>
      <c r="AG99" s="388"/>
      <c r="AH99" s="406"/>
      <c r="AI99" s="389"/>
      <c r="AJ99" s="407"/>
    </row>
    <row r="100" spans="1:36" s="112" customFormat="1" x14ac:dyDescent="0.25">
      <c r="A100" s="113">
        <v>93</v>
      </c>
      <c r="B100" s="114"/>
      <c r="C100" s="100">
        <f t="shared" si="8"/>
        <v>0</v>
      </c>
      <c r="D100" s="115"/>
      <c r="E100" s="116"/>
      <c r="F100" s="117"/>
      <c r="G100" s="118"/>
      <c r="H100" s="116"/>
      <c r="I100" s="119"/>
      <c r="J100" s="117"/>
      <c r="K100" s="116"/>
      <c r="L100" s="223"/>
      <c r="M100" s="116"/>
      <c r="N100" s="109">
        <f t="shared" si="5"/>
        <v>0</v>
      </c>
      <c r="O100" s="109">
        <f t="shared" si="6"/>
        <v>0</v>
      </c>
      <c r="P100" s="109">
        <f t="shared" si="7"/>
        <v>0</v>
      </c>
      <c r="Q100" s="387"/>
      <c r="R100" s="388"/>
      <c r="S100" s="388"/>
      <c r="T100" s="388"/>
      <c r="U100" s="388"/>
      <c r="V100" s="389"/>
      <c r="W100" s="389"/>
      <c r="X100" s="394"/>
      <c r="Y100" s="391"/>
      <c r="Z100" s="392"/>
      <c r="AA100" s="393"/>
      <c r="AB100" s="110">
        <f t="shared" si="9"/>
        <v>0</v>
      </c>
      <c r="AC100" s="111"/>
      <c r="AD100" s="111"/>
      <c r="AE100" s="405"/>
      <c r="AF100" s="387"/>
      <c r="AG100" s="388"/>
      <c r="AH100" s="406"/>
      <c r="AI100" s="389"/>
      <c r="AJ100" s="407"/>
    </row>
    <row r="101" spans="1:36" s="112" customFormat="1" x14ac:dyDescent="0.25">
      <c r="A101" s="113">
        <v>94</v>
      </c>
      <c r="B101" s="114"/>
      <c r="C101" s="100">
        <f t="shared" si="8"/>
        <v>0</v>
      </c>
      <c r="D101" s="115"/>
      <c r="E101" s="116"/>
      <c r="F101" s="117"/>
      <c r="G101" s="118"/>
      <c r="H101" s="116"/>
      <c r="I101" s="119"/>
      <c r="J101" s="117"/>
      <c r="K101" s="116"/>
      <c r="L101" s="223"/>
      <c r="M101" s="116"/>
      <c r="N101" s="109">
        <f t="shared" si="5"/>
        <v>0</v>
      </c>
      <c r="O101" s="109">
        <f t="shared" si="6"/>
        <v>0</v>
      </c>
      <c r="P101" s="109">
        <f t="shared" si="7"/>
        <v>0</v>
      </c>
      <c r="Q101" s="387"/>
      <c r="R101" s="388"/>
      <c r="S101" s="388"/>
      <c r="T101" s="388"/>
      <c r="U101" s="388"/>
      <c r="V101" s="389"/>
      <c r="W101" s="389"/>
      <c r="X101" s="394"/>
      <c r="Y101" s="391"/>
      <c r="Z101" s="392"/>
      <c r="AA101" s="393"/>
      <c r="AB101" s="110">
        <f t="shared" si="9"/>
        <v>0</v>
      </c>
      <c r="AC101" s="111"/>
      <c r="AD101" s="111"/>
      <c r="AE101" s="405"/>
      <c r="AF101" s="387"/>
      <c r="AG101" s="388"/>
      <c r="AH101" s="406"/>
      <c r="AI101" s="389"/>
      <c r="AJ101" s="407"/>
    </row>
    <row r="102" spans="1:36" s="112" customFormat="1" x14ac:dyDescent="0.25">
      <c r="A102" s="113">
        <v>95</v>
      </c>
      <c r="B102" s="114"/>
      <c r="C102" s="100">
        <f t="shared" si="8"/>
        <v>0</v>
      </c>
      <c r="D102" s="115"/>
      <c r="E102" s="116"/>
      <c r="F102" s="117"/>
      <c r="G102" s="118"/>
      <c r="H102" s="116"/>
      <c r="I102" s="119"/>
      <c r="J102" s="117"/>
      <c r="K102" s="116"/>
      <c r="L102" s="223"/>
      <c r="M102" s="116"/>
      <c r="N102" s="109">
        <f t="shared" si="5"/>
        <v>0</v>
      </c>
      <c r="O102" s="109">
        <f t="shared" si="6"/>
        <v>0</v>
      </c>
      <c r="P102" s="109">
        <f t="shared" si="7"/>
        <v>0</v>
      </c>
      <c r="Q102" s="387"/>
      <c r="R102" s="388"/>
      <c r="S102" s="388"/>
      <c r="T102" s="388"/>
      <c r="U102" s="388"/>
      <c r="V102" s="389"/>
      <c r="W102" s="389"/>
      <c r="X102" s="394"/>
      <c r="Y102" s="391"/>
      <c r="Z102" s="392"/>
      <c r="AA102" s="393"/>
      <c r="AB102" s="110">
        <f t="shared" si="9"/>
        <v>0</v>
      </c>
      <c r="AC102" s="111"/>
      <c r="AD102" s="111"/>
      <c r="AE102" s="405"/>
      <c r="AF102" s="387"/>
      <c r="AG102" s="388"/>
      <c r="AH102" s="406"/>
      <c r="AI102" s="389"/>
      <c r="AJ102" s="407"/>
    </row>
    <row r="103" spans="1:36" s="112" customFormat="1" x14ac:dyDescent="0.25">
      <c r="A103" s="113">
        <v>96</v>
      </c>
      <c r="B103" s="114"/>
      <c r="C103" s="100">
        <f t="shared" si="8"/>
        <v>0</v>
      </c>
      <c r="D103" s="115"/>
      <c r="E103" s="116"/>
      <c r="F103" s="117"/>
      <c r="G103" s="118"/>
      <c r="H103" s="116"/>
      <c r="I103" s="119"/>
      <c r="J103" s="117"/>
      <c r="K103" s="116"/>
      <c r="L103" s="223"/>
      <c r="M103" s="116"/>
      <c r="N103" s="109">
        <f t="shared" si="5"/>
        <v>0</v>
      </c>
      <c r="O103" s="109">
        <f t="shared" si="6"/>
        <v>0</v>
      </c>
      <c r="P103" s="109">
        <f t="shared" si="7"/>
        <v>0</v>
      </c>
      <c r="Q103" s="387"/>
      <c r="R103" s="388"/>
      <c r="S103" s="388"/>
      <c r="T103" s="388"/>
      <c r="U103" s="388"/>
      <c r="V103" s="389"/>
      <c r="W103" s="389"/>
      <c r="X103" s="394"/>
      <c r="Y103" s="391"/>
      <c r="Z103" s="392"/>
      <c r="AA103" s="393"/>
      <c r="AB103" s="110">
        <f t="shared" si="9"/>
        <v>0</v>
      </c>
      <c r="AC103" s="111"/>
      <c r="AD103" s="111"/>
      <c r="AE103" s="405"/>
      <c r="AF103" s="387"/>
      <c r="AG103" s="388"/>
      <c r="AH103" s="406"/>
      <c r="AI103" s="389"/>
      <c r="AJ103" s="407"/>
    </row>
    <row r="104" spans="1:36" s="112" customFormat="1" x14ac:dyDescent="0.25">
      <c r="A104" s="113">
        <v>97</v>
      </c>
      <c r="B104" s="114"/>
      <c r="C104" s="100">
        <f t="shared" si="8"/>
        <v>0</v>
      </c>
      <c r="D104" s="115"/>
      <c r="E104" s="116"/>
      <c r="F104" s="117"/>
      <c r="G104" s="118"/>
      <c r="H104" s="116"/>
      <c r="I104" s="119"/>
      <c r="J104" s="117"/>
      <c r="K104" s="116"/>
      <c r="L104" s="223"/>
      <c r="M104" s="116"/>
      <c r="N104" s="109">
        <f t="shared" si="5"/>
        <v>0</v>
      </c>
      <c r="O104" s="109">
        <f t="shared" si="6"/>
        <v>0</v>
      </c>
      <c r="P104" s="109">
        <f t="shared" si="7"/>
        <v>0</v>
      </c>
      <c r="Q104" s="387"/>
      <c r="R104" s="388"/>
      <c r="S104" s="388"/>
      <c r="T104" s="388"/>
      <c r="U104" s="388"/>
      <c r="V104" s="389"/>
      <c r="W104" s="389"/>
      <c r="X104" s="394"/>
      <c r="Y104" s="391"/>
      <c r="Z104" s="392"/>
      <c r="AA104" s="393"/>
      <c r="AB104" s="110">
        <f t="shared" si="9"/>
        <v>0</v>
      </c>
      <c r="AC104" s="111"/>
      <c r="AD104" s="111"/>
      <c r="AE104" s="405"/>
      <c r="AF104" s="387"/>
      <c r="AG104" s="388"/>
      <c r="AH104" s="406"/>
      <c r="AI104" s="389"/>
      <c r="AJ104" s="407"/>
    </row>
    <row r="105" spans="1:36" s="112" customFormat="1" x14ac:dyDescent="0.25">
      <c r="A105" s="113">
        <v>98</v>
      </c>
      <c r="B105" s="114"/>
      <c r="C105" s="100">
        <f t="shared" si="8"/>
        <v>0</v>
      </c>
      <c r="D105" s="115"/>
      <c r="E105" s="116"/>
      <c r="F105" s="117"/>
      <c r="G105" s="118"/>
      <c r="H105" s="116"/>
      <c r="I105" s="119"/>
      <c r="J105" s="117"/>
      <c r="K105" s="116"/>
      <c r="L105" s="223"/>
      <c r="M105" s="116"/>
      <c r="N105" s="109">
        <f t="shared" si="5"/>
        <v>0</v>
      </c>
      <c r="O105" s="109">
        <f t="shared" si="6"/>
        <v>0</v>
      </c>
      <c r="P105" s="109">
        <f t="shared" si="7"/>
        <v>0</v>
      </c>
      <c r="Q105" s="387"/>
      <c r="R105" s="388"/>
      <c r="S105" s="388"/>
      <c r="T105" s="388"/>
      <c r="U105" s="388"/>
      <c r="V105" s="389"/>
      <c r="W105" s="389"/>
      <c r="X105" s="394"/>
      <c r="Y105" s="391"/>
      <c r="Z105" s="392"/>
      <c r="AA105" s="393"/>
      <c r="AB105" s="110">
        <f t="shared" si="9"/>
        <v>0</v>
      </c>
      <c r="AC105" s="111"/>
      <c r="AD105" s="111"/>
      <c r="AE105" s="405"/>
      <c r="AF105" s="387"/>
      <c r="AG105" s="388"/>
      <c r="AH105" s="406"/>
      <c r="AI105" s="389"/>
      <c r="AJ105" s="407"/>
    </row>
    <row r="106" spans="1:36" s="112" customFormat="1" x14ac:dyDescent="0.25">
      <c r="A106" s="113">
        <v>99</v>
      </c>
      <c r="B106" s="114"/>
      <c r="C106" s="100">
        <f t="shared" si="8"/>
        <v>0</v>
      </c>
      <c r="D106" s="115"/>
      <c r="E106" s="116"/>
      <c r="F106" s="117"/>
      <c r="G106" s="118"/>
      <c r="H106" s="116"/>
      <c r="I106" s="119"/>
      <c r="J106" s="117"/>
      <c r="K106" s="116"/>
      <c r="L106" s="223"/>
      <c r="M106" s="116"/>
      <c r="N106" s="109">
        <f t="shared" si="5"/>
        <v>0</v>
      </c>
      <c r="O106" s="109">
        <f t="shared" si="6"/>
        <v>0</v>
      </c>
      <c r="P106" s="109">
        <f t="shared" si="7"/>
        <v>0</v>
      </c>
      <c r="Q106" s="387"/>
      <c r="R106" s="388"/>
      <c r="S106" s="388"/>
      <c r="T106" s="388"/>
      <c r="U106" s="388"/>
      <c r="V106" s="389"/>
      <c r="W106" s="389"/>
      <c r="X106" s="394"/>
      <c r="Y106" s="391"/>
      <c r="Z106" s="392"/>
      <c r="AA106" s="393"/>
      <c r="AB106" s="110">
        <f t="shared" si="9"/>
        <v>0</v>
      </c>
      <c r="AC106" s="111"/>
      <c r="AD106" s="111"/>
      <c r="AE106" s="405"/>
      <c r="AF106" s="387"/>
      <c r="AG106" s="388"/>
      <c r="AH106" s="406"/>
      <c r="AI106" s="389"/>
      <c r="AJ106" s="407"/>
    </row>
    <row r="107" spans="1:36" s="112" customFormat="1" x14ac:dyDescent="0.25">
      <c r="A107" s="113">
        <v>100</v>
      </c>
      <c r="B107" s="114"/>
      <c r="C107" s="100">
        <f t="shared" si="8"/>
        <v>0</v>
      </c>
      <c r="D107" s="115"/>
      <c r="E107" s="116"/>
      <c r="F107" s="117"/>
      <c r="G107" s="118"/>
      <c r="H107" s="116"/>
      <c r="I107" s="119"/>
      <c r="J107" s="117"/>
      <c r="K107" s="116"/>
      <c r="L107" s="223"/>
      <c r="M107" s="116"/>
      <c r="N107" s="109">
        <f t="shared" si="5"/>
        <v>0</v>
      </c>
      <c r="O107" s="109">
        <f t="shared" si="6"/>
        <v>0</v>
      </c>
      <c r="P107" s="109">
        <f t="shared" si="7"/>
        <v>0</v>
      </c>
      <c r="Q107" s="387"/>
      <c r="R107" s="388"/>
      <c r="S107" s="388"/>
      <c r="T107" s="388"/>
      <c r="U107" s="388"/>
      <c r="V107" s="389"/>
      <c r="W107" s="389"/>
      <c r="X107" s="394"/>
      <c r="Y107" s="391"/>
      <c r="Z107" s="392"/>
      <c r="AA107" s="393"/>
      <c r="AB107" s="110">
        <f t="shared" si="9"/>
        <v>0</v>
      </c>
      <c r="AC107" s="111"/>
      <c r="AD107" s="111"/>
      <c r="AE107" s="405"/>
      <c r="AF107" s="387"/>
      <c r="AG107" s="388"/>
      <c r="AH107" s="406"/>
      <c r="AI107" s="389"/>
      <c r="AJ107" s="407"/>
    </row>
    <row r="108" spans="1:36" s="112" customFormat="1" x14ac:dyDescent="0.25">
      <c r="A108" s="113">
        <v>101</v>
      </c>
      <c r="B108" s="114"/>
      <c r="C108" s="100">
        <f t="shared" si="8"/>
        <v>0</v>
      </c>
      <c r="D108" s="115"/>
      <c r="E108" s="116"/>
      <c r="F108" s="117"/>
      <c r="G108" s="118"/>
      <c r="H108" s="116"/>
      <c r="I108" s="119"/>
      <c r="J108" s="117"/>
      <c r="K108" s="116"/>
      <c r="L108" s="223"/>
      <c r="M108" s="116"/>
      <c r="N108" s="109">
        <f t="shared" si="5"/>
        <v>0</v>
      </c>
      <c r="O108" s="109">
        <f t="shared" si="6"/>
        <v>0</v>
      </c>
      <c r="P108" s="109">
        <f t="shared" si="7"/>
        <v>0</v>
      </c>
      <c r="Q108" s="387"/>
      <c r="R108" s="388"/>
      <c r="S108" s="388"/>
      <c r="T108" s="388"/>
      <c r="U108" s="388"/>
      <c r="V108" s="389"/>
      <c r="W108" s="389"/>
      <c r="X108" s="394"/>
      <c r="Y108" s="391"/>
      <c r="Z108" s="392"/>
      <c r="AA108" s="393"/>
      <c r="AB108" s="110">
        <f t="shared" si="9"/>
        <v>0</v>
      </c>
      <c r="AC108" s="111"/>
      <c r="AD108" s="111"/>
      <c r="AE108" s="405"/>
      <c r="AF108" s="387"/>
      <c r="AG108" s="388"/>
      <c r="AH108" s="406"/>
      <c r="AI108" s="389"/>
      <c r="AJ108" s="407"/>
    </row>
    <row r="109" spans="1:36" s="112" customFormat="1" x14ac:dyDescent="0.25">
      <c r="A109" s="113">
        <v>102</v>
      </c>
      <c r="B109" s="114"/>
      <c r="C109" s="100">
        <f t="shared" si="8"/>
        <v>0</v>
      </c>
      <c r="D109" s="115"/>
      <c r="E109" s="116"/>
      <c r="F109" s="117"/>
      <c r="G109" s="118"/>
      <c r="H109" s="116"/>
      <c r="I109" s="119"/>
      <c r="J109" s="117"/>
      <c r="K109" s="116"/>
      <c r="L109" s="223"/>
      <c r="M109" s="116"/>
      <c r="N109" s="109">
        <f t="shared" si="5"/>
        <v>0</v>
      </c>
      <c r="O109" s="109">
        <f t="shared" si="6"/>
        <v>0</v>
      </c>
      <c r="P109" s="109">
        <f t="shared" si="7"/>
        <v>0</v>
      </c>
      <c r="Q109" s="387"/>
      <c r="R109" s="388"/>
      <c r="S109" s="388"/>
      <c r="T109" s="388"/>
      <c r="U109" s="388"/>
      <c r="V109" s="389"/>
      <c r="W109" s="389"/>
      <c r="X109" s="394"/>
      <c r="Y109" s="391"/>
      <c r="Z109" s="392"/>
      <c r="AA109" s="393"/>
      <c r="AB109" s="110">
        <f t="shared" si="9"/>
        <v>0</v>
      </c>
      <c r="AC109" s="111"/>
      <c r="AD109" s="111"/>
      <c r="AE109" s="405"/>
      <c r="AF109" s="387"/>
      <c r="AG109" s="388"/>
      <c r="AH109" s="406"/>
      <c r="AI109" s="389"/>
      <c r="AJ109" s="407"/>
    </row>
    <row r="110" spans="1:36" s="112" customFormat="1" x14ac:dyDescent="0.25">
      <c r="A110" s="113">
        <v>103</v>
      </c>
      <c r="B110" s="114"/>
      <c r="C110" s="100">
        <f t="shared" si="8"/>
        <v>0</v>
      </c>
      <c r="D110" s="115"/>
      <c r="E110" s="116"/>
      <c r="F110" s="117"/>
      <c r="G110" s="118"/>
      <c r="H110" s="116"/>
      <c r="I110" s="119"/>
      <c r="J110" s="117"/>
      <c r="K110" s="116"/>
      <c r="L110" s="223"/>
      <c r="M110" s="116"/>
      <c r="N110" s="109">
        <f t="shared" si="5"/>
        <v>0</v>
      </c>
      <c r="O110" s="109">
        <f t="shared" si="6"/>
        <v>0</v>
      </c>
      <c r="P110" s="109">
        <f t="shared" si="7"/>
        <v>0</v>
      </c>
      <c r="Q110" s="387"/>
      <c r="R110" s="388"/>
      <c r="S110" s="388"/>
      <c r="T110" s="388"/>
      <c r="U110" s="388"/>
      <c r="V110" s="389"/>
      <c r="W110" s="389"/>
      <c r="X110" s="394"/>
      <c r="Y110" s="391"/>
      <c r="Z110" s="392"/>
      <c r="AA110" s="393"/>
      <c r="AB110" s="110">
        <f t="shared" si="9"/>
        <v>0</v>
      </c>
      <c r="AC110" s="111"/>
      <c r="AD110" s="111"/>
      <c r="AE110" s="405"/>
      <c r="AF110" s="387"/>
      <c r="AG110" s="388"/>
      <c r="AH110" s="406"/>
      <c r="AI110" s="389"/>
      <c r="AJ110" s="407"/>
    </row>
    <row r="111" spans="1:36" s="112" customFormat="1" x14ac:dyDescent="0.25">
      <c r="A111" s="113">
        <v>104</v>
      </c>
      <c r="B111" s="114"/>
      <c r="C111" s="100">
        <f t="shared" si="8"/>
        <v>0</v>
      </c>
      <c r="D111" s="115"/>
      <c r="E111" s="116"/>
      <c r="F111" s="117"/>
      <c r="G111" s="118"/>
      <c r="H111" s="116"/>
      <c r="I111" s="119"/>
      <c r="J111" s="117"/>
      <c r="K111" s="116"/>
      <c r="L111" s="223"/>
      <c r="M111" s="116"/>
      <c r="N111" s="109">
        <f t="shared" si="5"/>
        <v>0</v>
      </c>
      <c r="O111" s="109">
        <f t="shared" si="6"/>
        <v>0</v>
      </c>
      <c r="P111" s="109">
        <f t="shared" si="7"/>
        <v>0</v>
      </c>
      <c r="Q111" s="387"/>
      <c r="R111" s="388"/>
      <c r="S111" s="388"/>
      <c r="T111" s="388"/>
      <c r="U111" s="388"/>
      <c r="V111" s="389"/>
      <c r="W111" s="389"/>
      <c r="X111" s="394"/>
      <c r="Y111" s="391"/>
      <c r="Z111" s="392"/>
      <c r="AA111" s="393"/>
      <c r="AB111" s="110">
        <f t="shared" si="9"/>
        <v>0</v>
      </c>
      <c r="AC111" s="111"/>
      <c r="AD111" s="111"/>
      <c r="AE111" s="405"/>
      <c r="AF111" s="387"/>
      <c r="AG111" s="388"/>
      <c r="AH111" s="406"/>
      <c r="AI111" s="389"/>
      <c r="AJ111" s="407"/>
    </row>
    <row r="112" spans="1:36" s="112" customFormat="1" x14ac:dyDescent="0.25">
      <c r="A112" s="113">
        <v>105</v>
      </c>
      <c r="B112" s="114"/>
      <c r="C112" s="100">
        <f t="shared" si="8"/>
        <v>0</v>
      </c>
      <c r="D112" s="115"/>
      <c r="E112" s="116"/>
      <c r="F112" s="117"/>
      <c r="G112" s="118"/>
      <c r="H112" s="116"/>
      <c r="I112" s="119"/>
      <c r="J112" s="117"/>
      <c r="K112" s="116"/>
      <c r="L112" s="223"/>
      <c r="M112" s="116"/>
      <c r="N112" s="109">
        <f t="shared" si="5"/>
        <v>0</v>
      </c>
      <c r="O112" s="109">
        <f t="shared" si="6"/>
        <v>0</v>
      </c>
      <c r="P112" s="109">
        <f t="shared" si="7"/>
        <v>0</v>
      </c>
      <c r="Q112" s="387"/>
      <c r="R112" s="388"/>
      <c r="S112" s="388"/>
      <c r="T112" s="388"/>
      <c r="U112" s="388"/>
      <c r="V112" s="389"/>
      <c r="W112" s="389"/>
      <c r="X112" s="394"/>
      <c r="Y112" s="391"/>
      <c r="Z112" s="392"/>
      <c r="AA112" s="393"/>
      <c r="AB112" s="110">
        <f t="shared" si="9"/>
        <v>0</v>
      </c>
      <c r="AC112" s="111"/>
      <c r="AD112" s="111"/>
      <c r="AE112" s="405"/>
      <c r="AF112" s="387"/>
      <c r="AG112" s="388"/>
      <c r="AH112" s="406"/>
      <c r="AI112" s="389"/>
      <c r="AJ112" s="407"/>
    </row>
    <row r="113" spans="1:36" s="112" customFormat="1" x14ac:dyDescent="0.25">
      <c r="A113" s="113">
        <v>106</v>
      </c>
      <c r="B113" s="114"/>
      <c r="C113" s="100">
        <f t="shared" si="8"/>
        <v>0</v>
      </c>
      <c r="D113" s="115"/>
      <c r="E113" s="116"/>
      <c r="F113" s="117"/>
      <c r="G113" s="118"/>
      <c r="H113" s="116"/>
      <c r="I113" s="119"/>
      <c r="J113" s="117"/>
      <c r="K113" s="116"/>
      <c r="L113" s="223"/>
      <c r="M113" s="116"/>
      <c r="N113" s="109">
        <f t="shared" si="5"/>
        <v>0</v>
      </c>
      <c r="O113" s="109">
        <f t="shared" si="6"/>
        <v>0</v>
      </c>
      <c r="P113" s="109">
        <f t="shared" si="7"/>
        <v>0</v>
      </c>
      <c r="Q113" s="387"/>
      <c r="R113" s="388"/>
      <c r="S113" s="388"/>
      <c r="T113" s="388"/>
      <c r="U113" s="388"/>
      <c r="V113" s="389"/>
      <c r="W113" s="389"/>
      <c r="X113" s="394"/>
      <c r="Y113" s="391"/>
      <c r="Z113" s="392"/>
      <c r="AA113" s="393"/>
      <c r="AB113" s="110">
        <f t="shared" si="9"/>
        <v>0</v>
      </c>
      <c r="AC113" s="111"/>
      <c r="AD113" s="111"/>
      <c r="AE113" s="405"/>
      <c r="AF113" s="387"/>
      <c r="AG113" s="388"/>
      <c r="AH113" s="406"/>
      <c r="AI113" s="389"/>
      <c r="AJ113" s="407"/>
    </row>
    <row r="114" spans="1:36" s="112" customFormat="1" x14ac:dyDescent="0.25">
      <c r="A114" s="113">
        <v>107</v>
      </c>
      <c r="B114" s="114"/>
      <c r="C114" s="100">
        <f t="shared" si="8"/>
        <v>0</v>
      </c>
      <c r="D114" s="115"/>
      <c r="E114" s="116"/>
      <c r="F114" s="117"/>
      <c r="G114" s="118"/>
      <c r="H114" s="116"/>
      <c r="I114" s="119"/>
      <c r="J114" s="117"/>
      <c r="K114" s="116"/>
      <c r="L114" s="223"/>
      <c r="M114" s="116"/>
      <c r="N114" s="109">
        <f t="shared" si="5"/>
        <v>0</v>
      </c>
      <c r="O114" s="109">
        <f t="shared" si="6"/>
        <v>0</v>
      </c>
      <c r="P114" s="109">
        <f t="shared" si="7"/>
        <v>0</v>
      </c>
      <c r="Q114" s="387"/>
      <c r="R114" s="388"/>
      <c r="S114" s="388"/>
      <c r="T114" s="388"/>
      <c r="U114" s="388"/>
      <c r="V114" s="389"/>
      <c r="W114" s="389"/>
      <c r="X114" s="394"/>
      <c r="Y114" s="391"/>
      <c r="Z114" s="392"/>
      <c r="AA114" s="393"/>
      <c r="AB114" s="110">
        <f t="shared" si="9"/>
        <v>0</v>
      </c>
      <c r="AC114" s="111"/>
      <c r="AD114" s="111"/>
      <c r="AE114" s="405"/>
      <c r="AF114" s="387"/>
      <c r="AG114" s="388"/>
      <c r="AH114" s="406"/>
      <c r="AI114" s="389"/>
      <c r="AJ114" s="407"/>
    </row>
    <row r="115" spans="1:36" s="112" customFormat="1" x14ac:dyDescent="0.25">
      <c r="A115" s="113">
        <v>108</v>
      </c>
      <c r="B115" s="114"/>
      <c r="C115" s="100">
        <f t="shared" si="8"/>
        <v>0</v>
      </c>
      <c r="D115" s="115"/>
      <c r="E115" s="116"/>
      <c r="F115" s="117"/>
      <c r="G115" s="118"/>
      <c r="H115" s="116"/>
      <c r="I115" s="119"/>
      <c r="J115" s="117"/>
      <c r="K115" s="116"/>
      <c r="L115" s="223"/>
      <c r="M115" s="116"/>
      <c r="N115" s="109">
        <f t="shared" si="5"/>
        <v>0</v>
      </c>
      <c r="O115" s="109">
        <f t="shared" si="6"/>
        <v>0</v>
      </c>
      <c r="P115" s="109">
        <f t="shared" si="7"/>
        <v>0</v>
      </c>
      <c r="Q115" s="387"/>
      <c r="R115" s="388"/>
      <c r="S115" s="388"/>
      <c r="T115" s="388"/>
      <c r="U115" s="388"/>
      <c r="V115" s="389"/>
      <c r="W115" s="389"/>
      <c r="X115" s="394"/>
      <c r="Y115" s="391"/>
      <c r="Z115" s="392"/>
      <c r="AA115" s="393"/>
      <c r="AB115" s="110">
        <f t="shared" si="9"/>
        <v>0</v>
      </c>
      <c r="AC115" s="111"/>
      <c r="AD115" s="111"/>
      <c r="AE115" s="405"/>
      <c r="AF115" s="387"/>
      <c r="AG115" s="388"/>
      <c r="AH115" s="406"/>
      <c r="AI115" s="389"/>
      <c r="AJ115" s="407"/>
    </row>
    <row r="116" spans="1:36" s="112" customFormat="1" x14ac:dyDescent="0.25">
      <c r="A116" s="113">
        <v>109</v>
      </c>
      <c r="B116" s="114"/>
      <c r="C116" s="100">
        <f t="shared" si="8"/>
        <v>0</v>
      </c>
      <c r="D116" s="115"/>
      <c r="E116" s="116"/>
      <c r="F116" s="117"/>
      <c r="G116" s="118"/>
      <c r="H116" s="116"/>
      <c r="I116" s="119"/>
      <c r="J116" s="117"/>
      <c r="K116" s="116"/>
      <c r="L116" s="223"/>
      <c r="M116" s="116"/>
      <c r="N116" s="109">
        <f t="shared" si="5"/>
        <v>0</v>
      </c>
      <c r="O116" s="109">
        <f t="shared" si="6"/>
        <v>0</v>
      </c>
      <c r="P116" s="109">
        <f t="shared" si="7"/>
        <v>0</v>
      </c>
      <c r="Q116" s="387"/>
      <c r="R116" s="388"/>
      <c r="S116" s="388"/>
      <c r="T116" s="388"/>
      <c r="U116" s="388"/>
      <c r="V116" s="389"/>
      <c r="W116" s="389"/>
      <c r="X116" s="394"/>
      <c r="Y116" s="391"/>
      <c r="Z116" s="392"/>
      <c r="AA116" s="393"/>
      <c r="AB116" s="110">
        <f t="shared" si="9"/>
        <v>0</v>
      </c>
      <c r="AC116" s="111"/>
      <c r="AD116" s="111"/>
      <c r="AE116" s="405"/>
      <c r="AF116" s="387"/>
      <c r="AG116" s="388"/>
      <c r="AH116" s="406"/>
      <c r="AI116" s="389"/>
      <c r="AJ116" s="407"/>
    </row>
    <row r="117" spans="1:36" s="112" customFormat="1" x14ac:dyDescent="0.25">
      <c r="A117" s="113">
        <v>110</v>
      </c>
      <c r="B117" s="114"/>
      <c r="C117" s="100">
        <f t="shared" si="8"/>
        <v>0</v>
      </c>
      <c r="D117" s="115"/>
      <c r="E117" s="116"/>
      <c r="F117" s="117"/>
      <c r="G117" s="118"/>
      <c r="H117" s="116"/>
      <c r="I117" s="119"/>
      <c r="J117" s="117"/>
      <c r="K117" s="116"/>
      <c r="L117" s="223"/>
      <c r="M117" s="116"/>
      <c r="N117" s="109">
        <f t="shared" si="5"/>
        <v>0</v>
      </c>
      <c r="O117" s="109">
        <f t="shared" si="6"/>
        <v>0</v>
      </c>
      <c r="P117" s="109">
        <f t="shared" si="7"/>
        <v>0</v>
      </c>
      <c r="Q117" s="387"/>
      <c r="R117" s="388"/>
      <c r="S117" s="388"/>
      <c r="T117" s="388"/>
      <c r="U117" s="388"/>
      <c r="V117" s="389"/>
      <c r="W117" s="389"/>
      <c r="X117" s="394"/>
      <c r="Y117" s="391"/>
      <c r="Z117" s="392"/>
      <c r="AA117" s="393"/>
      <c r="AB117" s="110">
        <f t="shared" si="9"/>
        <v>0</v>
      </c>
      <c r="AC117" s="111"/>
      <c r="AD117" s="111"/>
      <c r="AE117" s="405"/>
      <c r="AF117" s="387"/>
      <c r="AG117" s="388"/>
      <c r="AH117" s="406"/>
      <c r="AI117" s="389"/>
      <c r="AJ117" s="407"/>
    </row>
    <row r="118" spans="1:36" s="112" customFormat="1" x14ac:dyDescent="0.25">
      <c r="A118" s="113">
        <v>111</v>
      </c>
      <c r="B118" s="114"/>
      <c r="C118" s="100">
        <f t="shared" si="8"/>
        <v>0</v>
      </c>
      <c r="D118" s="115"/>
      <c r="E118" s="116"/>
      <c r="F118" s="117"/>
      <c r="G118" s="118"/>
      <c r="H118" s="116"/>
      <c r="I118" s="119"/>
      <c r="J118" s="117"/>
      <c r="K118" s="116"/>
      <c r="L118" s="223"/>
      <c r="M118" s="116"/>
      <c r="N118" s="109">
        <f t="shared" si="5"/>
        <v>0</v>
      </c>
      <c r="O118" s="109">
        <f t="shared" si="6"/>
        <v>0</v>
      </c>
      <c r="P118" s="109">
        <f t="shared" si="7"/>
        <v>0</v>
      </c>
      <c r="Q118" s="387"/>
      <c r="R118" s="388"/>
      <c r="S118" s="388"/>
      <c r="T118" s="388"/>
      <c r="U118" s="388"/>
      <c r="V118" s="389"/>
      <c r="W118" s="389"/>
      <c r="X118" s="394"/>
      <c r="Y118" s="391"/>
      <c r="Z118" s="392"/>
      <c r="AA118" s="393"/>
      <c r="AB118" s="110">
        <f t="shared" si="9"/>
        <v>0</v>
      </c>
      <c r="AC118" s="111"/>
      <c r="AD118" s="111"/>
      <c r="AE118" s="405"/>
      <c r="AF118" s="387"/>
      <c r="AG118" s="388"/>
      <c r="AH118" s="406"/>
      <c r="AI118" s="389"/>
      <c r="AJ118" s="407"/>
    </row>
    <row r="119" spans="1:36" s="112" customFormat="1" x14ac:dyDescent="0.25">
      <c r="A119" s="113">
        <v>112</v>
      </c>
      <c r="B119" s="114"/>
      <c r="C119" s="100">
        <f t="shared" si="8"/>
        <v>0</v>
      </c>
      <c r="D119" s="115"/>
      <c r="E119" s="116"/>
      <c r="F119" s="117"/>
      <c r="G119" s="118"/>
      <c r="H119" s="116"/>
      <c r="I119" s="119"/>
      <c r="J119" s="117"/>
      <c r="K119" s="116"/>
      <c r="L119" s="223"/>
      <c r="M119" s="116"/>
      <c r="N119" s="109">
        <f t="shared" si="5"/>
        <v>0</v>
      </c>
      <c r="O119" s="109">
        <f t="shared" si="6"/>
        <v>0</v>
      </c>
      <c r="P119" s="109">
        <f t="shared" si="7"/>
        <v>0</v>
      </c>
      <c r="Q119" s="387"/>
      <c r="R119" s="388"/>
      <c r="S119" s="388"/>
      <c r="T119" s="388"/>
      <c r="U119" s="388"/>
      <c r="V119" s="389"/>
      <c r="W119" s="389"/>
      <c r="X119" s="394"/>
      <c r="Y119" s="391"/>
      <c r="Z119" s="392"/>
      <c r="AA119" s="393"/>
      <c r="AB119" s="110">
        <f t="shared" si="9"/>
        <v>0</v>
      </c>
      <c r="AC119" s="111"/>
      <c r="AD119" s="111"/>
      <c r="AE119" s="405"/>
      <c r="AF119" s="387"/>
      <c r="AG119" s="388"/>
      <c r="AH119" s="406"/>
      <c r="AI119" s="389"/>
      <c r="AJ119" s="407"/>
    </row>
    <row r="120" spans="1:36" s="112" customFormat="1" x14ac:dyDescent="0.25">
      <c r="A120" s="113">
        <v>113</v>
      </c>
      <c r="B120" s="114"/>
      <c r="C120" s="100">
        <f t="shared" si="8"/>
        <v>0</v>
      </c>
      <c r="D120" s="115"/>
      <c r="E120" s="116"/>
      <c r="F120" s="117"/>
      <c r="G120" s="118"/>
      <c r="H120" s="116"/>
      <c r="I120" s="119"/>
      <c r="J120" s="117"/>
      <c r="K120" s="116"/>
      <c r="L120" s="223"/>
      <c r="M120" s="116"/>
      <c r="N120" s="109">
        <f t="shared" si="5"/>
        <v>0</v>
      </c>
      <c r="O120" s="109">
        <f t="shared" si="6"/>
        <v>0</v>
      </c>
      <c r="P120" s="109">
        <f t="shared" si="7"/>
        <v>0</v>
      </c>
      <c r="Q120" s="387"/>
      <c r="R120" s="388"/>
      <c r="S120" s="388"/>
      <c r="T120" s="388"/>
      <c r="U120" s="388"/>
      <c r="V120" s="389"/>
      <c r="W120" s="389"/>
      <c r="X120" s="394"/>
      <c r="Y120" s="391"/>
      <c r="Z120" s="392"/>
      <c r="AA120" s="393"/>
      <c r="AB120" s="110">
        <f t="shared" si="9"/>
        <v>0</v>
      </c>
      <c r="AC120" s="111"/>
      <c r="AD120" s="111"/>
      <c r="AE120" s="405"/>
      <c r="AF120" s="387"/>
      <c r="AG120" s="388"/>
      <c r="AH120" s="406"/>
      <c r="AI120" s="389"/>
      <c r="AJ120" s="407"/>
    </row>
    <row r="121" spans="1:36" s="112" customFormat="1" x14ac:dyDescent="0.25">
      <c r="A121" s="113">
        <v>114</v>
      </c>
      <c r="B121" s="114"/>
      <c r="C121" s="100">
        <f t="shared" si="8"/>
        <v>0</v>
      </c>
      <c r="D121" s="115"/>
      <c r="E121" s="116"/>
      <c r="F121" s="117"/>
      <c r="G121" s="118"/>
      <c r="H121" s="116"/>
      <c r="I121" s="119"/>
      <c r="J121" s="117"/>
      <c r="K121" s="116"/>
      <c r="L121" s="223"/>
      <c r="M121" s="116"/>
      <c r="N121" s="109">
        <f t="shared" si="5"/>
        <v>0</v>
      </c>
      <c r="O121" s="109">
        <f t="shared" si="6"/>
        <v>0</v>
      </c>
      <c r="P121" s="109">
        <f t="shared" si="7"/>
        <v>0</v>
      </c>
      <c r="Q121" s="387"/>
      <c r="R121" s="388"/>
      <c r="S121" s="388"/>
      <c r="T121" s="388"/>
      <c r="U121" s="388"/>
      <c r="V121" s="389"/>
      <c r="W121" s="389"/>
      <c r="X121" s="394"/>
      <c r="Y121" s="391"/>
      <c r="Z121" s="392"/>
      <c r="AA121" s="393"/>
      <c r="AB121" s="110">
        <f t="shared" si="9"/>
        <v>0</v>
      </c>
      <c r="AC121" s="111"/>
      <c r="AD121" s="111"/>
      <c r="AE121" s="405"/>
      <c r="AF121" s="387"/>
      <c r="AG121" s="388"/>
      <c r="AH121" s="406"/>
      <c r="AI121" s="389"/>
      <c r="AJ121" s="407"/>
    </row>
    <row r="122" spans="1:36" s="112" customFormat="1" x14ac:dyDescent="0.25">
      <c r="A122" s="113">
        <v>115</v>
      </c>
      <c r="B122" s="114"/>
      <c r="C122" s="100">
        <f t="shared" si="8"/>
        <v>0</v>
      </c>
      <c r="D122" s="115"/>
      <c r="E122" s="116"/>
      <c r="F122" s="117"/>
      <c r="G122" s="118"/>
      <c r="H122" s="116"/>
      <c r="I122" s="119"/>
      <c r="J122" s="117"/>
      <c r="K122" s="116"/>
      <c r="L122" s="223"/>
      <c r="M122" s="116"/>
      <c r="N122" s="109">
        <f t="shared" si="5"/>
        <v>0</v>
      </c>
      <c r="O122" s="109">
        <f t="shared" si="6"/>
        <v>0</v>
      </c>
      <c r="P122" s="109">
        <f t="shared" si="7"/>
        <v>0</v>
      </c>
      <c r="Q122" s="387"/>
      <c r="R122" s="388"/>
      <c r="S122" s="388"/>
      <c r="T122" s="388"/>
      <c r="U122" s="388"/>
      <c r="V122" s="389"/>
      <c r="W122" s="389"/>
      <c r="X122" s="394"/>
      <c r="Y122" s="391"/>
      <c r="Z122" s="392"/>
      <c r="AA122" s="393"/>
      <c r="AB122" s="110">
        <f t="shared" si="9"/>
        <v>0</v>
      </c>
      <c r="AC122" s="111"/>
      <c r="AD122" s="111"/>
      <c r="AE122" s="405"/>
      <c r="AF122" s="387"/>
      <c r="AG122" s="388"/>
      <c r="AH122" s="406"/>
      <c r="AI122" s="389"/>
      <c r="AJ122" s="407"/>
    </row>
    <row r="123" spans="1:36" s="112" customFormat="1" x14ac:dyDescent="0.25">
      <c r="A123" s="113">
        <v>116</v>
      </c>
      <c r="B123" s="114"/>
      <c r="C123" s="100">
        <f t="shared" si="8"/>
        <v>0</v>
      </c>
      <c r="D123" s="115"/>
      <c r="E123" s="116"/>
      <c r="F123" s="117"/>
      <c r="G123" s="118"/>
      <c r="H123" s="116"/>
      <c r="I123" s="119"/>
      <c r="J123" s="117"/>
      <c r="K123" s="116"/>
      <c r="L123" s="223"/>
      <c r="M123" s="116"/>
      <c r="N123" s="109">
        <f t="shared" si="5"/>
        <v>0</v>
      </c>
      <c r="O123" s="109">
        <f t="shared" si="6"/>
        <v>0</v>
      </c>
      <c r="P123" s="109">
        <f t="shared" si="7"/>
        <v>0</v>
      </c>
      <c r="Q123" s="387"/>
      <c r="R123" s="388"/>
      <c r="S123" s="388"/>
      <c r="T123" s="388"/>
      <c r="U123" s="388"/>
      <c r="V123" s="389"/>
      <c r="W123" s="389"/>
      <c r="X123" s="394"/>
      <c r="Y123" s="391"/>
      <c r="Z123" s="392"/>
      <c r="AA123" s="393"/>
      <c r="AB123" s="110">
        <f t="shared" si="9"/>
        <v>0</v>
      </c>
      <c r="AC123" s="111"/>
      <c r="AD123" s="111"/>
      <c r="AE123" s="405"/>
      <c r="AF123" s="387"/>
      <c r="AG123" s="388"/>
      <c r="AH123" s="406"/>
      <c r="AI123" s="389"/>
      <c r="AJ123" s="407"/>
    </row>
    <row r="124" spans="1:36" s="112" customFormat="1" x14ac:dyDescent="0.25">
      <c r="A124" s="113">
        <v>117</v>
      </c>
      <c r="B124" s="114"/>
      <c r="C124" s="100">
        <f t="shared" si="8"/>
        <v>0</v>
      </c>
      <c r="D124" s="115"/>
      <c r="E124" s="116"/>
      <c r="F124" s="117"/>
      <c r="G124" s="118"/>
      <c r="H124" s="116"/>
      <c r="I124" s="119"/>
      <c r="J124" s="117"/>
      <c r="K124" s="116"/>
      <c r="L124" s="223"/>
      <c r="M124" s="116"/>
      <c r="N124" s="109">
        <f t="shared" si="5"/>
        <v>0</v>
      </c>
      <c r="O124" s="109">
        <f t="shared" si="6"/>
        <v>0</v>
      </c>
      <c r="P124" s="109">
        <f t="shared" si="7"/>
        <v>0</v>
      </c>
      <c r="Q124" s="387"/>
      <c r="R124" s="388"/>
      <c r="S124" s="388"/>
      <c r="T124" s="388"/>
      <c r="U124" s="388"/>
      <c r="V124" s="389"/>
      <c r="W124" s="389"/>
      <c r="X124" s="394"/>
      <c r="Y124" s="391"/>
      <c r="Z124" s="392"/>
      <c r="AA124" s="393"/>
      <c r="AB124" s="110">
        <f t="shared" si="9"/>
        <v>0</v>
      </c>
      <c r="AC124" s="111"/>
      <c r="AD124" s="111"/>
      <c r="AE124" s="405"/>
      <c r="AF124" s="387"/>
      <c r="AG124" s="388"/>
      <c r="AH124" s="406"/>
      <c r="AI124" s="389"/>
      <c r="AJ124" s="407"/>
    </row>
    <row r="125" spans="1:36" s="112" customFormat="1" x14ac:dyDescent="0.25">
      <c r="A125" s="113">
        <v>118</v>
      </c>
      <c r="B125" s="114"/>
      <c r="C125" s="100">
        <f t="shared" si="8"/>
        <v>0</v>
      </c>
      <c r="D125" s="115"/>
      <c r="E125" s="116"/>
      <c r="F125" s="117"/>
      <c r="G125" s="118"/>
      <c r="H125" s="116"/>
      <c r="I125" s="119"/>
      <c r="J125" s="117"/>
      <c r="K125" s="116"/>
      <c r="L125" s="223"/>
      <c r="M125" s="116"/>
      <c r="N125" s="109">
        <f t="shared" si="5"/>
        <v>0</v>
      </c>
      <c r="O125" s="109">
        <f t="shared" si="6"/>
        <v>0</v>
      </c>
      <c r="P125" s="109">
        <f t="shared" si="7"/>
        <v>0</v>
      </c>
      <c r="Q125" s="387"/>
      <c r="R125" s="388"/>
      <c r="S125" s="388"/>
      <c r="T125" s="388"/>
      <c r="U125" s="388"/>
      <c r="V125" s="389"/>
      <c r="W125" s="389"/>
      <c r="X125" s="394"/>
      <c r="Y125" s="391"/>
      <c r="Z125" s="392"/>
      <c r="AA125" s="393"/>
      <c r="AB125" s="110">
        <f t="shared" si="9"/>
        <v>0</v>
      </c>
      <c r="AC125" s="111"/>
      <c r="AD125" s="111"/>
      <c r="AE125" s="405"/>
      <c r="AF125" s="387"/>
      <c r="AG125" s="388"/>
      <c r="AH125" s="406"/>
      <c r="AI125" s="389"/>
      <c r="AJ125" s="407"/>
    </row>
    <row r="126" spans="1:36" s="112" customFormat="1" x14ac:dyDescent="0.25">
      <c r="A126" s="113">
        <v>119</v>
      </c>
      <c r="B126" s="114"/>
      <c r="C126" s="100">
        <f t="shared" si="8"/>
        <v>0</v>
      </c>
      <c r="D126" s="115"/>
      <c r="E126" s="116"/>
      <c r="F126" s="117"/>
      <c r="G126" s="118"/>
      <c r="H126" s="116"/>
      <c r="I126" s="119"/>
      <c r="J126" s="117"/>
      <c r="K126" s="116"/>
      <c r="L126" s="223"/>
      <c r="M126" s="116"/>
      <c r="N126" s="109">
        <f t="shared" si="5"/>
        <v>0</v>
      </c>
      <c r="O126" s="109">
        <f t="shared" si="6"/>
        <v>0</v>
      </c>
      <c r="P126" s="109">
        <f t="shared" si="7"/>
        <v>0</v>
      </c>
      <c r="Q126" s="387"/>
      <c r="R126" s="388"/>
      <c r="S126" s="388"/>
      <c r="T126" s="388"/>
      <c r="U126" s="388"/>
      <c r="V126" s="389"/>
      <c r="W126" s="389"/>
      <c r="X126" s="394"/>
      <c r="Y126" s="391"/>
      <c r="Z126" s="392"/>
      <c r="AA126" s="393"/>
      <c r="AB126" s="110">
        <f t="shared" si="9"/>
        <v>0</v>
      </c>
      <c r="AC126" s="111"/>
      <c r="AD126" s="111"/>
      <c r="AE126" s="405"/>
      <c r="AF126" s="387"/>
      <c r="AG126" s="388"/>
      <c r="AH126" s="406"/>
      <c r="AI126" s="389"/>
      <c r="AJ126" s="407"/>
    </row>
    <row r="127" spans="1:36" s="112" customFormat="1" x14ac:dyDescent="0.25">
      <c r="A127" s="113">
        <v>120</v>
      </c>
      <c r="B127" s="114"/>
      <c r="C127" s="100">
        <f t="shared" si="8"/>
        <v>0</v>
      </c>
      <c r="D127" s="115"/>
      <c r="E127" s="116"/>
      <c r="F127" s="117"/>
      <c r="G127" s="118"/>
      <c r="H127" s="116"/>
      <c r="I127" s="119"/>
      <c r="J127" s="117"/>
      <c r="K127" s="116"/>
      <c r="L127" s="223"/>
      <c r="M127" s="116"/>
      <c r="N127" s="109">
        <f t="shared" si="5"/>
        <v>0</v>
      </c>
      <c r="O127" s="109">
        <f t="shared" si="6"/>
        <v>0</v>
      </c>
      <c r="P127" s="109">
        <f t="shared" si="7"/>
        <v>0</v>
      </c>
      <c r="Q127" s="387"/>
      <c r="R127" s="388"/>
      <c r="S127" s="388"/>
      <c r="T127" s="388"/>
      <c r="U127" s="388"/>
      <c r="V127" s="389"/>
      <c r="W127" s="389"/>
      <c r="X127" s="394"/>
      <c r="Y127" s="391"/>
      <c r="Z127" s="392"/>
      <c r="AA127" s="393"/>
      <c r="AB127" s="110">
        <f t="shared" si="9"/>
        <v>0</v>
      </c>
      <c r="AC127" s="111"/>
      <c r="AD127" s="111"/>
      <c r="AE127" s="405"/>
      <c r="AF127" s="387"/>
      <c r="AG127" s="388"/>
      <c r="AH127" s="406"/>
      <c r="AI127" s="389"/>
      <c r="AJ127" s="407"/>
    </row>
    <row r="128" spans="1:36" s="112" customFormat="1" x14ac:dyDescent="0.25">
      <c r="A128" s="113">
        <v>121</v>
      </c>
      <c r="B128" s="114"/>
      <c r="C128" s="100">
        <f t="shared" si="8"/>
        <v>0</v>
      </c>
      <c r="D128" s="115"/>
      <c r="E128" s="116"/>
      <c r="F128" s="117"/>
      <c r="G128" s="118"/>
      <c r="H128" s="116"/>
      <c r="I128" s="119"/>
      <c r="J128" s="117"/>
      <c r="K128" s="116"/>
      <c r="L128" s="223"/>
      <c r="M128" s="116"/>
      <c r="N128" s="109">
        <f t="shared" si="5"/>
        <v>0</v>
      </c>
      <c r="O128" s="109">
        <f t="shared" si="6"/>
        <v>0</v>
      </c>
      <c r="P128" s="109">
        <f t="shared" si="7"/>
        <v>0</v>
      </c>
      <c r="Q128" s="387"/>
      <c r="R128" s="388"/>
      <c r="S128" s="388"/>
      <c r="T128" s="388"/>
      <c r="U128" s="388"/>
      <c r="V128" s="389"/>
      <c r="W128" s="389"/>
      <c r="X128" s="394"/>
      <c r="Y128" s="391"/>
      <c r="Z128" s="392"/>
      <c r="AA128" s="393"/>
      <c r="AB128" s="110">
        <f t="shared" si="9"/>
        <v>0</v>
      </c>
      <c r="AC128" s="111"/>
      <c r="AD128" s="111"/>
      <c r="AE128" s="405"/>
      <c r="AF128" s="387"/>
      <c r="AG128" s="388"/>
      <c r="AH128" s="406"/>
      <c r="AI128" s="389"/>
      <c r="AJ128" s="407"/>
    </row>
    <row r="129" spans="1:36" s="112" customFormat="1" x14ac:dyDescent="0.25">
      <c r="A129" s="113">
        <v>122</v>
      </c>
      <c r="B129" s="114"/>
      <c r="C129" s="100">
        <f t="shared" si="8"/>
        <v>0</v>
      </c>
      <c r="D129" s="115"/>
      <c r="E129" s="116"/>
      <c r="F129" s="117"/>
      <c r="G129" s="118"/>
      <c r="H129" s="116"/>
      <c r="I129" s="119"/>
      <c r="J129" s="117"/>
      <c r="K129" s="116"/>
      <c r="L129" s="223"/>
      <c r="M129" s="116"/>
      <c r="N129" s="109">
        <f t="shared" si="5"/>
        <v>0</v>
      </c>
      <c r="O129" s="109">
        <f t="shared" si="6"/>
        <v>0</v>
      </c>
      <c r="P129" s="109">
        <f t="shared" si="7"/>
        <v>0</v>
      </c>
      <c r="Q129" s="387"/>
      <c r="R129" s="388"/>
      <c r="S129" s="388"/>
      <c r="T129" s="388"/>
      <c r="U129" s="388"/>
      <c r="V129" s="389"/>
      <c r="W129" s="389"/>
      <c r="X129" s="394"/>
      <c r="Y129" s="391"/>
      <c r="Z129" s="392"/>
      <c r="AA129" s="393"/>
      <c r="AB129" s="110">
        <f t="shared" si="9"/>
        <v>0</v>
      </c>
      <c r="AC129" s="111"/>
      <c r="AD129" s="111"/>
      <c r="AE129" s="405"/>
      <c r="AF129" s="387"/>
      <c r="AG129" s="388"/>
      <c r="AH129" s="406"/>
      <c r="AI129" s="389"/>
      <c r="AJ129" s="407"/>
    </row>
    <row r="130" spans="1:36" s="112" customFormat="1" x14ac:dyDescent="0.25">
      <c r="A130" s="113">
        <v>123</v>
      </c>
      <c r="B130" s="114"/>
      <c r="C130" s="100">
        <f t="shared" si="8"/>
        <v>0</v>
      </c>
      <c r="D130" s="115"/>
      <c r="E130" s="116"/>
      <c r="F130" s="117"/>
      <c r="G130" s="118"/>
      <c r="H130" s="116"/>
      <c r="I130" s="119"/>
      <c r="J130" s="117"/>
      <c r="K130" s="116"/>
      <c r="L130" s="223"/>
      <c r="M130" s="116"/>
      <c r="N130" s="109">
        <f t="shared" si="5"/>
        <v>0</v>
      </c>
      <c r="O130" s="109">
        <f t="shared" si="6"/>
        <v>0</v>
      </c>
      <c r="P130" s="109">
        <f t="shared" si="7"/>
        <v>0</v>
      </c>
      <c r="Q130" s="387"/>
      <c r="R130" s="388"/>
      <c r="S130" s="388"/>
      <c r="T130" s="388"/>
      <c r="U130" s="388"/>
      <c r="V130" s="389"/>
      <c r="W130" s="389"/>
      <c r="X130" s="394"/>
      <c r="Y130" s="391"/>
      <c r="Z130" s="392"/>
      <c r="AA130" s="393"/>
      <c r="AB130" s="110">
        <f t="shared" si="9"/>
        <v>0</v>
      </c>
      <c r="AC130" s="111"/>
      <c r="AD130" s="111"/>
      <c r="AE130" s="405"/>
      <c r="AF130" s="387"/>
      <c r="AG130" s="388"/>
      <c r="AH130" s="406"/>
      <c r="AI130" s="389"/>
      <c r="AJ130" s="407"/>
    </row>
    <row r="131" spans="1:36" s="112" customFormat="1" x14ac:dyDescent="0.25">
      <c r="A131" s="113">
        <v>124</v>
      </c>
      <c r="B131" s="114"/>
      <c r="C131" s="100">
        <f t="shared" si="8"/>
        <v>0</v>
      </c>
      <c r="D131" s="115"/>
      <c r="E131" s="116"/>
      <c r="F131" s="117"/>
      <c r="G131" s="118"/>
      <c r="H131" s="116"/>
      <c r="I131" s="119"/>
      <c r="J131" s="117"/>
      <c r="K131" s="116"/>
      <c r="L131" s="223"/>
      <c r="M131" s="116"/>
      <c r="N131" s="109">
        <f t="shared" si="5"/>
        <v>0</v>
      </c>
      <c r="O131" s="109">
        <f t="shared" si="6"/>
        <v>0</v>
      </c>
      <c r="P131" s="109">
        <f t="shared" si="7"/>
        <v>0</v>
      </c>
      <c r="Q131" s="387"/>
      <c r="R131" s="388"/>
      <c r="S131" s="388"/>
      <c r="T131" s="388"/>
      <c r="U131" s="388"/>
      <c r="V131" s="389"/>
      <c r="W131" s="389"/>
      <c r="X131" s="394"/>
      <c r="Y131" s="391"/>
      <c r="Z131" s="392"/>
      <c r="AA131" s="393"/>
      <c r="AB131" s="110">
        <f t="shared" si="9"/>
        <v>0</v>
      </c>
      <c r="AC131" s="111"/>
      <c r="AD131" s="111"/>
      <c r="AE131" s="405"/>
      <c r="AF131" s="387"/>
      <c r="AG131" s="388"/>
      <c r="AH131" s="406"/>
      <c r="AI131" s="389"/>
      <c r="AJ131" s="407"/>
    </row>
    <row r="132" spans="1:36" s="112" customFormat="1" x14ac:dyDescent="0.25">
      <c r="A132" s="113">
        <v>125</v>
      </c>
      <c r="B132" s="114"/>
      <c r="C132" s="100">
        <f t="shared" si="8"/>
        <v>0</v>
      </c>
      <c r="D132" s="115"/>
      <c r="E132" s="116"/>
      <c r="F132" s="117"/>
      <c r="G132" s="118"/>
      <c r="H132" s="116"/>
      <c r="I132" s="119"/>
      <c r="J132" s="117"/>
      <c r="K132" s="116"/>
      <c r="L132" s="223"/>
      <c r="M132" s="116"/>
      <c r="N132" s="109">
        <f t="shared" si="5"/>
        <v>0</v>
      </c>
      <c r="O132" s="109">
        <f t="shared" si="6"/>
        <v>0</v>
      </c>
      <c r="P132" s="109">
        <f t="shared" si="7"/>
        <v>0</v>
      </c>
      <c r="Q132" s="387"/>
      <c r="R132" s="388"/>
      <c r="S132" s="388"/>
      <c r="T132" s="388"/>
      <c r="U132" s="388"/>
      <c r="V132" s="389"/>
      <c r="W132" s="389"/>
      <c r="X132" s="394"/>
      <c r="Y132" s="391"/>
      <c r="Z132" s="392"/>
      <c r="AA132" s="393"/>
      <c r="AB132" s="110">
        <f t="shared" si="9"/>
        <v>0</v>
      </c>
      <c r="AC132" s="111"/>
      <c r="AD132" s="111"/>
      <c r="AE132" s="405"/>
      <c r="AF132" s="387"/>
      <c r="AG132" s="388"/>
      <c r="AH132" s="406"/>
      <c r="AI132" s="389"/>
      <c r="AJ132" s="407"/>
    </row>
    <row r="133" spans="1:36" s="112" customFormat="1" x14ac:dyDescent="0.25">
      <c r="A133" s="113">
        <v>126</v>
      </c>
      <c r="B133" s="114"/>
      <c r="C133" s="100">
        <f t="shared" si="8"/>
        <v>0</v>
      </c>
      <c r="D133" s="115"/>
      <c r="E133" s="116"/>
      <c r="F133" s="117"/>
      <c r="G133" s="118"/>
      <c r="H133" s="116"/>
      <c r="I133" s="119"/>
      <c r="J133" s="117"/>
      <c r="K133" s="116"/>
      <c r="L133" s="223"/>
      <c r="M133" s="116"/>
      <c r="N133" s="109">
        <f t="shared" si="5"/>
        <v>0</v>
      </c>
      <c r="O133" s="109">
        <f t="shared" si="6"/>
        <v>0</v>
      </c>
      <c r="P133" s="109">
        <f t="shared" si="7"/>
        <v>0</v>
      </c>
      <c r="Q133" s="387"/>
      <c r="R133" s="388"/>
      <c r="S133" s="388"/>
      <c r="T133" s="388"/>
      <c r="U133" s="388"/>
      <c r="V133" s="389"/>
      <c r="W133" s="389"/>
      <c r="X133" s="394"/>
      <c r="Y133" s="391"/>
      <c r="Z133" s="392"/>
      <c r="AA133" s="393"/>
      <c r="AB133" s="110">
        <f t="shared" si="9"/>
        <v>0</v>
      </c>
      <c r="AC133" s="111"/>
      <c r="AD133" s="111"/>
      <c r="AE133" s="405"/>
      <c r="AF133" s="387"/>
      <c r="AG133" s="388"/>
      <c r="AH133" s="406"/>
      <c r="AI133" s="389"/>
      <c r="AJ133" s="407"/>
    </row>
    <row r="134" spans="1:36" s="112" customFormat="1" x14ac:dyDescent="0.25">
      <c r="A134" s="113">
        <v>127</v>
      </c>
      <c r="B134" s="114"/>
      <c r="C134" s="100">
        <f t="shared" si="8"/>
        <v>0</v>
      </c>
      <c r="D134" s="115"/>
      <c r="E134" s="116"/>
      <c r="F134" s="117"/>
      <c r="G134" s="118"/>
      <c r="H134" s="116"/>
      <c r="I134" s="119"/>
      <c r="J134" s="117"/>
      <c r="K134" s="116"/>
      <c r="L134" s="223"/>
      <c r="M134" s="116"/>
      <c r="N134" s="109">
        <f t="shared" si="5"/>
        <v>0</v>
      </c>
      <c r="O134" s="109">
        <f t="shared" si="6"/>
        <v>0</v>
      </c>
      <c r="P134" s="109">
        <f t="shared" si="7"/>
        <v>0</v>
      </c>
      <c r="Q134" s="387"/>
      <c r="R134" s="388"/>
      <c r="S134" s="388"/>
      <c r="T134" s="388"/>
      <c r="U134" s="388"/>
      <c r="V134" s="389"/>
      <c r="W134" s="389"/>
      <c r="X134" s="394"/>
      <c r="Y134" s="391"/>
      <c r="Z134" s="392"/>
      <c r="AA134" s="393"/>
      <c r="AB134" s="110">
        <f t="shared" si="9"/>
        <v>0</v>
      </c>
      <c r="AC134" s="111"/>
      <c r="AD134" s="111"/>
      <c r="AE134" s="405"/>
      <c r="AF134" s="387"/>
      <c r="AG134" s="388"/>
      <c r="AH134" s="406"/>
      <c r="AI134" s="389"/>
      <c r="AJ134" s="407"/>
    </row>
    <row r="135" spans="1:36" s="112" customFormat="1" x14ac:dyDescent="0.25">
      <c r="A135" s="113">
        <v>128</v>
      </c>
      <c r="B135" s="114"/>
      <c r="C135" s="100">
        <f t="shared" si="8"/>
        <v>0</v>
      </c>
      <c r="D135" s="115"/>
      <c r="E135" s="116"/>
      <c r="F135" s="117"/>
      <c r="G135" s="118"/>
      <c r="H135" s="116"/>
      <c r="I135" s="119"/>
      <c r="J135" s="117"/>
      <c r="K135" s="116"/>
      <c r="L135" s="223"/>
      <c r="M135" s="116"/>
      <c r="N135" s="109">
        <f t="shared" si="5"/>
        <v>0</v>
      </c>
      <c r="O135" s="109">
        <f t="shared" si="6"/>
        <v>0</v>
      </c>
      <c r="P135" s="109">
        <f t="shared" si="7"/>
        <v>0</v>
      </c>
      <c r="Q135" s="387"/>
      <c r="R135" s="388"/>
      <c r="S135" s="388"/>
      <c r="T135" s="388"/>
      <c r="U135" s="388"/>
      <c r="V135" s="389"/>
      <c r="W135" s="389"/>
      <c r="X135" s="394"/>
      <c r="Y135" s="391"/>
      <c r="Z135" s="392"/>
      <c r="AA135" s="393"/>
      <c r="AB135" s="110">
        <f t="shared" si="9"/>
        <v>0</v>
      </c>
      <c r="AC135" s="111"/>
      <c r="AD135" s="111"/>
      <c r="AE135" s="405"/>
      <c r="AF135" s="387"/>
      <c r="AG135" s="388"/>
      <c r="AH135" s="406"/>
      <c r="AI135" s="389"/>
      <c r="AJ135" s="407"/>
    </row>
    <row r="136" spans="1:36" s="112" customFormat="1" x14ac:dyDescent="0.25">
      <c r="A136" s="113">
        <v>129</v>
      </c>
      <c r="B136" s="114"/>
      <c r="C136" s="100">
        <f t="shared" si="8"/>
        <v>0</v>
      </c>
      <c r="D136" s="115"/>
      <c r="E136" s="116"/>
      <c r="F136" s="117"/>
      <c r="G136" s="118"/>
      <c r="H136" s="116"/>
      <c r="I136" s="119"/>
      <c r="J136" s="117"/>
      <c r="K136" s="116"/>
      <c r="L136" s="223"/>
      <c r="M136" s="116"/>
      <c r="N136" s="109">
        <f t="shared" si="5"/>
        <v>0</v>
      </c>
      <c r="O136" s="109">
        <f t="shared" si="6"/>
        <v>0</v>
      </c>
      <c r="P136" s="109">
        <f t="shared" si="7"/>
        <v>0</v>
      </c>
      <c r="Q136" s="387"/>
      <c r="R136" s="388"/>
      <c r="S136" s="388"/>
      <c r="T136" s="388"/>
      <c r="U136" s="388"/>
      <c r="V136" s="389"/>
      <c r="W136" s="389"/>
      <c r="X136" s="394"/>
      <c r="Y136" s="391"/>
      <c r="Z136" s="392"/>
      <c r="AA136" s="393"/>
      <c r="AB136" s="110">
        <f t="shared" si="9"/>
        <v>0</v>
      </c>
      <c r="AC136" s="111"/>
      <c r="AD136" s="111"/>
      <c r="AE136" s="405"/>
      <c r="AF136" s="387"/>
      <c r="AG136" s="388"/>
      <c r="AH136" s="406"/>
      <c r="AI136" s="389"/>
      <c r="AJ136" s="407"/>
    </row>
    <row r="137" spans="1:36" s="112" customFormat="1" x14ac:dyDescent="0.25">
      <c r="A137" s="113">
        <v>130</v>
      </c>
      <c r="B137" s="114"/>
      <c r="C137" s="100">
        <f t="shared" si="8"/>
        <v>0</v>
      </c>
      <c r="D137" s="115"/>
      <c r="E137" s="116"/>
      <c r="F137" s="117"/>
      <c r="G137" s="118"/>
      <c r="H137" s="116"/>
      <c r="I137" s="119"/>
      <c r="J137" s="117"/>
      <c r="K137" s="116"/>
      <c r="L137" s="223"/>
      <c r="M137" s="116"/>
      <c r="N137" s="109">
        <f t="shared" ref="N137:N200" si="10">IF(OR(D137=1,E137=1,F137=1),1,0)</f>
        <v>0</v>
      </c>
      <c r="O137" s="109">
        <f t="shared" ref="O137:O200" si="11">IF(OR(G137=1,H137=1),0,N137)</f>
        <v>0</v>
      </c>
      <c r="P137" s="109">
        <f t="shared" ref="P137:P200" si="12">IF(OR(J137=1,L137=1),1,O137)</f>
        <v>0</v>
      </c>
      <c r="Q137" s="387"/>
      <c r="R137" s="388"/>
      <c r="S137" s="388"/>
      <c r="T137" s="388"/>
      <c r="U137" s="388"/>
      <c r="V137" s="389"/>
      <c r="W137" s="389"/>
      <c r="X137" s="394"/>
      <c r="Y137" s="391"/>
      <c r="Z137" s="392"/>
      <c r="AA137" s="393"/>
      <c r="AB137" s="110">
        <f t="shared" si="9"/>
        <v>0</v>
      </c>
      <c r="AC137" s="111"/>
      <c r="AD137" s="111"/>
      <c r="AE137" s="405"/>
      <c r="AF137" s="387"/>
      <c r="AG137" s="388"/>
      <c r="AH137" s="406"/>
      <c r="AI137" s="389"/>
      <c r="AJ137" s="407"/>
    </row>
    <row r="138" spans="1:36" s="112" customFormat="1" x14ac:dyDescent="0.25">
      <c r="A138" s="113">
        <v>131</v>
      </c>
      <c r="B138" s="114"/>
      <c r="C138" s="100">
        <f t="shared" ref="C138:C201" si="13">IF(OR(K138=1,M138=1),0,P138)</f>
        <v>0</v>
      </c>
      <c r="D138" s="115"/>
      <c r="E138" s="116"/>
      <c r="F138" s="117"/>
      <c r="G138" s="118"/>
      <c r="H138" s="116"/>
      <c r="I138" s="119"/>
      <c r="J138" s="117"/>
      <c r="K138" s="116"/>
      <c r="L138" s="223"/>
      <c r="M138" s="116"/>
      <c r="N138" s="109">
        <f t="shared" si="10"/>
        <v>0</v>
      </c>
      <c r="O138" s="109">
        <f t="shared" si="11"/>
        <v>0</v>
      </c>
      <c r="P138" s="109">
        <f t="shared" si="12"/>
        <v>0</v>
      </c>
      <c r="Q138" s="387"/>
      <c r="R138" s="388"/>
      <c r="S138" s="388"/>
      <c r="T138" s="388"/>
      <c r="U138" s="388"/>
      <c r="V138" s="389"/>
      <c r="W138" s="389"/>
      <c r="X138" s="394"/>
      <c r="Y138" s="391"/>
      <c r="Z138" s="392"/>
      <c r="AA138" s="393"/>
      <c r="AB138" s="110">
        <f t="shared" ref="AB138:AB201" si="14">IF(OR(Y138=0,Z138=0),0,100-(Z138/Y138*100))</f>
        <v>0</v>
      </c>
      <c r="AC138" s="111"/>
      <c r="AD138" s="111"/>
      <c r="AE138" s="405"/>
      <c r="AF138" s="387"/>
      <c r="AG138" s="388"/>
      <c r="AH138" s="406"/>
      <c r="AI138" s="389"/>
      <c r="AJ138" s="407"/>
    </row>
    <row r="139" spans="1:36" s="112" customFormat="1" x14ac:dyDescent="0.25">
      <c r="A139" s="113">
        <v>132</v>
      </c>
      <c r="B139" s="114"/>
      <c r="C139" s="100">
        <f t="shared" si="13"/>
        <v>0</v>
      </c>
      <c r="D139" s="115"/>
      <c r="E139" s="116"/>
      <c r="F139" s="117"/>
      <c r="G139" s="118"/>
      <c r="H139" s="116"/>
      <c r="I139" s="119"/>
      <c r="J139" s="117"/>
      <c r="K139" s="116"/>
      <c r="L139" s="223"/>
      <c r="M139" s="116"/>
      <c r="N139" s="109">
        <f t="shared" si="10"/>
        <v>0</v>
      </c>
      <c r="O139" s="109">
        <f t="shared" si="11"/>
        <v>0</v>
      </c>
      <c r="P139" s="109">
        <f t="shared" si="12"/>
        <v>0</v>
      </c>
      <c r="Q139" s="387"/>
      <c r="R139" s="388"/>
      <c r="S139" s="388"/>
      <c r="T139" s="388"/>
      <c r="U139" s="388"/>
      <c r="V139" s="389"/>
      <c r="W139" s="389"/>
      <c r="X139" s="394"/>
      <c r="Y139" s="391"/>
      <c r="Z139" s="392"/>
      <c r="AA139" s="393"/>
      <c r="AB139" s="110">
        <f t="shared" si="14"/>
        <v>0</v>
      </c>
      <c r="AC139" s="111"/>
      <c r="AD139" s="111"/>
      <c r="AE139" s="405"/>
      <c r="AF139" s="387"/>
      <c r="AG139" s="388"/>
      <c r="AH139" s="406"/>
      <c r="AI139" s="389"/>
      <c r="AJ139" s="407"/>
    </row>
    <row r="140" spans="1:36" s="112" customFormat="1" x14ac:dyDescent="0.25">
      <c r="A140" s="113">
        <v>133</v>
      </c>
      <c r="B140" s="114"/>
      <c r="C140" s="100">
        <f t="shared" si="13"/>
        <v>0</v>
      </c>
      <c r="D140" s="115"/>
      <c r="E140" s="116"/>
      <c r="F140" s="117"/>
      <c r="G140" s="118"/>
      <c r="H140" s="116"/>
      <c r="I140" s="119"/>
      <c r="J140" s="117"/>
      <c r="K140" s="116"/>
      <c r="L140" s="223"/>
      <c r="M140" s="116"/>
      <c r="N140" s="109">
        <f t="shared" si="10"/>
        <v>0</v>
      </c>
      <c r="O140" s="109">
        <f t="shared" si="11"/>
        <v>0</v>
      </c>
      <c r="P140" s="109">
        <f t="shared" si="12"/>
        <v>0</v>
      </c>
      <c r="Q140" s="387"/>
      <c r="R140" s="388"/>
      <c r="S140" s="388"/>
      <c r="T140" s="388"/>
      <c r="U140" s="388"/>
      <c r="V140" s="389"/>
      <c r="W140" s="389"/>
      <c r="X140" s="394"/>
      <c r="Y140" s="391"/>
      <c r="Z140" s="392"/>
      <c r="AA140" s="393"/>
      <c r="AB140" s="110">
        <f t="shared" si="14"/>
        <v>0</v>
      </c>
      <c r="AC140" s="111"/>
      <c r="AD140" s="111"/>
      <c r="AE140" s="405"/>
      <c r="AF140" s="387"/>
      <c r="AG140" s="388"/>
      <c r="AH140" s="406"/>
      <c r="AI140" s="389"/>
      <c r="AJ140" s="407"/>
    </row>
    <row r="141" spans="1:36" s="112" customFormat="1" x14ac:dyDescent="0.25">
      <c r="A141" s="113">
        <v>134</v>
      </c>
      <c r="B141" s="114"/>
      <c r="C141" s="100">
        <f t="shared" si="13"/>
        <v>0</v>
      </c>
      <c r="D141" s="115"/>
      <c r="E141" s="116"/>
      <c r="F141" s="117"/>
      <c r="G141" s="118"/>
      <c r="H141" s="116"/>
      <c r="I141" s="119"/>
      <c r="J141" s="117"/>
      <c r="K141" s="116"/>
      <c r="L141" s="223"/>
      <c r="M141" s="116"/>
      <c r="N141" s="109">
        <f t="shared" si="10"/>
        <v>0</v>
      </c>
      <c r="O141" s="109">
        <f t="shared" si="11"/>
        <v>0</v>
      </c>
      <c r="P141" s="109">
        <f t="shared" si="12"/>
        <v>0</v>
      </c>
      <c r="Q141" s="387"/>
      <c r="R141" s="388"/>
      <c r="S141" s="388"/>
      <c r="T141" s="388"/>
      <c r="U141" s="388"/>
      <c r="V141" s="389"/>
      <c r="W141" s="389"/>
      <c r="X141" s="394"/>
      <c r="Y141" s="391"/>
      <c r="Z141" s="392"/>
      <c r="AA141" s="393"/>
      <c r="AB141" s="110">
        <f t="shared" si="14"/>
        <v>0</v>
      </c>
      <c r="AC141" s="111"/>
      <c r="AD141" s="111"/>
      <c r="AE141" s="405"/>
      <c r="AF141" s="387"/>
      <c r="AG141" s="388"/>
      <c r="AH141" s="406"/>
      <c r="AI141" s="389"/>
      <c r="AJ141" s="407"/>
    </row>
    <row r="142" spans="1:36" s="112" customFormat="1" x14ac:dyDescent="0.25">
      <c r="A142" s="113">
        <v>135</v>
      </c>
      <c r="B142" s="114"/>
      <c r="C142" s="100">
        <f t="shared" si="13"/>
        <v>0</v>
      </c>
      <c r="D142" s="115"/>
      <c r="E142" s="116"/>
      <c r="F142" s="117"/>
      <c r="G142" s="118"/>
      <c r="H142" s="116"/>
      <c r="I142" s="119"/>
      <c r="J142" s="117"/>
      <c r="K142" s="116"/>
      <c r="L142" s="223"/>
      <c r="M142" s="116"/>
      <c r="N142" s="109">
        <f t="shared" si="10"/>
        <v>0</v>
      </c>
      <c r="O142" s="109">
        <f t="shared" si="11"/>
        <v>0</v>
      </c>
      <c r="P142" s="109">
        <f t="shared" si="12"/>
        <v>0</v>
      </c>
      <c r="Q142" s="387"/>
      <c r="R142" s="388"/>
      <c r="S142" s="388"/>
      <c r="T142" s="388"/>
      <c r="U142" s="388"/>
      <c r="V142" s="389"/>
      <c r="W142" s="389"/>
      <c r="X142" s="394"/>
      <c r="Y142" s="391"/>
      <c r="Z142" s="392"/>
      <c r="AA142" s="393"/>
      <c r="AB142" s="110">
        <f t="shared" si="14"/>
        <v>0</v>
      </c>
      <c r="AC142" s="111"/>
      <c r="AD142" s="111"/>
      <c r="AE142" s="405"/>
      <c r="AF142" s="387"/>
      <c r="AG142" s="388"/>
      <c r="AH142" s="406"/>
      <c r="AI142" s="389"/>
      <c r="AJ142" s="407"/>
    </row>
    <row r="143" spans="1:36" s="112" customFormat="1" x14ac:dyDescent="0.25">
      <c r="A143" s="113">
        <v>136</v>
      </c>
      <c r="B143" s="114"/>
      <c r="C143" s="100">
        <f t="shared" si="13"/>
        <v>0</v>
      </c>
      <c r="D143" s="115"/>
      <c r="E143" s="116"/>
      <c r="F143" s="117"/>
      <c r="G143" s="118"/>
      <c r="H143" s="116"/>
      <c r="I143" s="119"/>
      <c r="J143" s="117"/>
      <c r="K143" s="116"/>
      <c r="L143" s="223"/>
      <c r="M143" s="116"/>
      <c r="N143" s="109">
        <f t="shared" si="10"/>
        <v>0</v>
      </c>
      <c r="O143" s="109">
        <f t="shared" si="11"/>
        <v>0</v>
      </c>
      <c r="P143" s="109">
        <f t="shared" si="12"/>
        <v>0</v>
      </c>
      <c r="Q143" s="387"/>
      <c r="R143" s="388"/>
      <c r="S143" s="388"/>
      <c r="T143" s="388"/>
      <c r="U143" s="388"/>
      <c r="V143" s="389"/>
      <c r="W143" s="389"/>
      <c r="X143" s="394"/>
      <c r="Y143" s="391"/>
      <c r="Z143" s="392"/>
      <c r="AA143" s="393"/>
      <c r="AB143" s="110">
        <f t="shared" si="14"/>
        <v>0</v>
      </c>
      <c r="AC143" s="111"/>
      <c r="AD143" s="111"/>
      <c r="AE143" s="405"/>
      <c r="AF143" s="387"/>
      <c r="AG143" s="388"/>
      <c r="AH143" s="406"/>
      <c r="AI143" s="389"/>
      <c r="AJ143" s="407"/>
    </row>
    <row r="144" spans="1:36" s="112" customFormat="1" x14ac:dyDescent="0.25">
      <c r="A144" s="113">
        <v>137</v>
      </c>
      <c r="B144" s="114"/>
      <c r="C144" s="100">
        <f t="shared" si="13"/>
        <v>0</v>
      </c>
      <c r="D144" s="115"/>
      <c r="E144" s="116"/>
      <c r="F144" s="117"/>
      <c r="G144" s="118"/>
      <c r="H144" s="116"/>
      <c r="I144" s="119"/>
      <c r="J144" s="117"/>
      <c r="K144" s="116"/>
      <c r="L144" s="223"/>
      <c r="M144" s="116"/>
      <c r="N144" s="109">
        <f t="shared" si="10"/>
        <v>0</v>
      </c>
      <c r="O144" s="109">
        <f t="shared" si="11"/>
        <v>0</v>
      </c>
      <c r="P144" s="109">
        <f t="shared" si="12"/>
        <v>0</v>
      </c>
      <c r="Q144" s="387"/>
      <c r="R144" s="388"/>
      <c r="S144" s="388"/>
      <c r="T144" s="388"/>
      <c r="U144" s="388"/>
      <c r="V144" s="389"/>
      <c r="W144" s="389"/>
      <c r="X144" s="394"/>
      <c r="Y144" s="391"/>
      <c r="Z144" s="392"/>
      <c r="AA144" s="393"/>
      <c r="AB144" s="110">
        <f t="shared" si="14"/>
        <v>0</v>
      </c>
      <c r="AC144" s="111"/>
      <c r="AD144" s="111"/>
      <c r="AE144" s="405"/>
      <c r="AF144" s="387"/>
      <c r="AG144" s="388"/>
      <c r="AH144" s="406"/>
      <c r="AI144" s="389"/>
      <c r="AJ144" s="407"/>
    </row>
    <row r="145" spans="1:36" s="112" customFormat="1" x14ac:dyDescent="0.25">
      <c r="A145" s="113">
        <v>138</v>
      </c>
      <c r="B145" s="114"/>
      <c r="C145" s="100">
        <f t="shared" si="13"/>
        <v>0</v>
      </c>
      <c r="D145" s="115"/>
      <c r="E145" s="116"/>
      <c r="F145" s="117"/>
      <c r="G145" s="118"/>
      <c r="H145" s="116"/>
      <c r="I145" s="119"/>
      <c r="J145" s="117"/>
      <c r="K145" s="116"/>
      <c r="L145" s="223"/>
      <c r="M145" s="116"/>
      <c r="N145" s="109">
        <f t="shared" si="10"/>
        <v>0</v>
      </c>
      <c r="O145" s="109">
        <f t="shared" si="11"/>
        <v>0</v>
      </c>
      <c r="P145" s="109">
        <f t="shared" si="12"/>
        <v>0</v>
      </c>
      <c r="Q145" s="387"/>
      <c r="R145" s="388"/>
      <c r="S145" s="388"/>
      <c r="T145" s="388"/>
      <c r="U145" s="388"/>
      <c r="V145" s="389"/>
      <c r="W145" s="389"/>
      <c r="X145" s="394"/>
      <c r="Y145" s="391"/>
      <c r="Z145" s="392"/>
      <c r="AA145" s="393"/>
      <c r="AB145" s="110">
        <f t="shared" si="14"/>
        <v>0</v>
      </c>
      <c r="AC145" s="111"/>
      <c r="AD145" s="111"/>
      <c r="AE145" s="405"/>
      <c r="AF145" s="387"/>
      <c r="AG145" s="388"/>
      <c r="AH145" s="406"/>
      <c r="AI145" s="389"/>
      <c r="AJ145" s="407"/>
    </row>
    <row r="146" spans="1:36" s="112" customFormat="1" x14ac:dyDescent="0.25">
      <c r="A146" s="113">
        <v>139</v>
      </c>
      <c r="B146" s="114"/>
      <c r="C146" s="100">
        <f t="shared" si="13"/>
        <v>0</v>
      </c>
      <c r="D146" s="115"/>
      <c r="E146" s="116"/>
      <c r="F146" s="117"/>
      <c r="G146" s="118"/>
      <c r="H146" s="116"/>
      <c r="I146" s="119"/>
      <c r="J146" s="117"/>
      <c r="K146" s="116"/>
      <c r="L146" s="223"/>
      <c r="M146" s="116"/>
      <c r="N146" s="109">
        <f t="shared" si="10"/>
        <v>0</v>
      </c>
      <c r="O146" s="109">
        <f t="shared" si="11"/>
        <v>0</v>
      </c>
      <c r="P146" s="109">
        <f t="shared" si="12"/>
        <v>0</v>
      </c>
      <c r="Q146" s="387"/>
      <c r="R146" s="388"/>
      <c r="S146" s="388"/>
      <c r="T146" s="388"/>
      <c r="U146" s="388"/>
      <c r="V146" s="389"/>
      <c r="W146" s="389"/>
      <c r="X146" s="394"/>
      <c r="Y146" s="391"/>
      <c r="Z146" s="392"/>
      <c r="AA146" s="393"/>
      <c r="AB146" s="110">
        <f t="shared" si="14"/>
        <v>0</v>
      </c>
      <c r="AC146" s="111"/>
      <c r="AD146" s="111"/>
      <c r="AE146" s="405"/>
      <c r="AF146" s="387"/>
      <c r="AG146" s="388"/>
      <c r="AH146" s="406"/>
      <c r="AI146" s="389"/>
      <c r="AJ146" s="407"/>
    </row>
    <row r="147" spans="1:36" s="112" customFormat="1" x14ac:dyDescent="0.25">
      <c r="A147" s="113">
        <v>140</v>
      </c>
      <c r="B147" s="114"/>
      <c r="C147" s="100">
        <f t="shared" si="13"/>
        <v>0</v>
      </c>
      <c r="D147" s="115"/>
      <c r="E147" s="116"/>
      <c r="F147" s="117"/>
      <c r="G147" s="118"/>
      <c r="H147" s="116"/>
      <c r="I147" s="119"/>
      <c r="J147" s="117"/>
      <c r="K147" s="116"/>
      <c r="L147" s="223"/>
      <c r="M147" s="116"/>
      <c r="N147" s="109">
        <f t="shared" si="10"/>
        <v>0</v>
      </c>
      <c r="O147" s="109">
        <f t="shared" si="11"/>
        <v>0</v>
      </c>
      <c r="P147" s="109">
        <f t="shared" si="12"/>
        <v>0</v>
      </c>
      <c r="Q147" s="387"/>
      <c r="R147" s="388"/>
      <c r="S147" s="388"/>
      <c r="T147" s="388"/>
      <c r="U147" s="388"/>
      <c r="V147" s="389"/>
      <c r="W147" s="389"/>
      <c r="X147" s="394"/>
      <c r="Y147" s="391"/>
      <c r="Z147" s="392"/>
      <c r="AA147" s="393"/>
      <c r="AB147" s="110">
        <f t="shared" si="14"/>
        <v>0</v>
      </c>
      <c r="AC147" s="111"/>
      <c r="AD147" s="111"/>
      <c r="AE147" s="405"/>
      <c r="AF147" s="387"/>
      <c r="AG147" s="388"/>
      <c r="AH147" s="406"/>
      <c r="AI147" s="389"/>
      <c r="AJ147" s="407"/>
    </row>
    <row r="148" spans="1:36" s="112" customFormat="1" x14ac:dyDescent="0.25">
      <c r="A148" s="113">
        <v>141</v>
      </c>
      <c r="B148" s="114"/>
      <c r="C148" s="100">
        <f t="shared" si="13"/>
        <v>0</v>
      </c>
      <c r="D148" s="115"/>
      <c r="E148" s="116"/>
      <c r="F148" s="117"/>
      <c r="G148" s="118"/>
      <c r="H148" s="116"/>
      <c r="I148" s="119"/>
      <c r="J148" s="117"/>
      <c r="K148" s="116"/>
      <c r="L148" s="223"/>
      <c r="M148" s="116"/>
      <c r="N148" s="109">
        <f t="shared" si="10"/>
        <v>0</v>
      </c>
      <c r="O148" s="109">
        <f t="shared" si="11"/>
        <v>0</v>
      </c>
      <c r="P148" s="109">
        <f t="shared" si="12"/>
        <v>0</v>
      </c>
      <c r="Q148" s="387"/>
      <c r="R148" s="388"/>
      <c r="S148" s="388"/>
      <c r="T148" s="388"/>
      <c r="U148" s="388"/>
      <c r="V148" s="389"/>
      <c r="W148" s="389"/>
      <c r="X148" s="394"/>
      <c r="Y148" s="391"/>
      <c r="Z148" s="392"/>
      <c r="AA148" s="393"/>
      <c r="AB148" s="110">
        <f t="shared" si="14"/>
        <v>0</v>
      </c>
      <c r="AC148" s="111"/>
      <c r="AD148" s="111"/>
      <c r="AE148" s="405"/>
      <c r="AF148" s="387"/>
      <c r="AG148" s="388"/>
      <c r="AH148" s="406"/>
      <c r="AI148" s="389"/>
      <c r="AJ148" s="407"/>
    </row>
    <row r="149" spans="1:36" s="112" customFormat="1" x14ac:dyDescent="0.25">
      <c r="A149" s="113">
        <v>142</v>
      </c>
      <c r="B149" s="114"/>
      <c r="C149" s="100">
        <f t="shared" si="13"/>
        <v>0</v>
      </c>
      <c r="D149" s="115"/>
      <c r="E149" s="116"/>
      <c r="F149" s="117"/>
      <c r="G149" s="118"/>
      <c r="H149" s="116"/>
      <c r="I149" s="119"/>
      <c r="J149" s="117"/>
      <c r="K149" s="116"/>
      <c r="L149" s="223"/>
      <c r="M149" s="116"/>
      <c r="N149" s="109">
        <f t="shared" si="10"/>
        <v>0</v>
      </c>
      <c r="O149" s="109">
        <f t="shared" si="11"/>
        <v>0</v>
      </c>
      <c r="P149" s="109">
        <f t="shared" si="12"/>
        <v>0</v>
      </c>
      <c r="Q149" s="387"/>
      <c r="R149" s="388"/>
      <c r="S149" s="388"/>
      <c r="T149" s="388"/>
      <c r="U149" s="388"/>
      <c r="V149" s="389"/>
      <c r="W149" s="389"/>
      <c r="X149" s="394"/>
      <c r="Y149" s="391"/>
      <c r="Z149" s="392"/>
      <c r="AA149" s="393"/>
      <c r="AB149" s="110">
        <f t="shared" si="14"/>
        <v>0</v>
      </c>
      <c r="AC149" s="111"/>
      <c r="AD149" s="111"/>
      <c r="AE149" s="405"/>
      <c r="AF149" s="387"/>
      <c r="AG149" s="388"/>
      <c r="AH149" s="406"/>
      <c r="AI149" s="389"/>
      <c r="AJ149" s="407"/>
    </row>
    <row r="150" spans="1:36" s="112" customFormat="1" x14ac:dyDescent="0.25">
      <c r="A150" s="113">
        <v>143</v>
      </c>
      <c r="B150" s="114"/>
      <c r="C150" s="100">
        <f t="shared" si="13"/>
        <v>0</v>
      </c>
      <c r="D150" s="115"/>
      <c r="E150" s="116"/>
      <c r="F150" s="117"/>
      <c r="G150" s="118"/>
      <c r="H150" s="116"/>
      <c r="I150" s="119"/>
      <c r="J150" s="117"/>
      <c r="K150" s="116"/>
      <c r="L150" s="223"/>
      <c r="M150" s="116"/>
      <c r="N150" s="109">
        <f t="shared" si="10"/>
        <v>0</v>
      </c>
      <c r="O150" s="109">
        <f t="shared" si="11"/>
        <v>0</v>
      </c>
      <c r="P150" s="109">
        <f t="shared" si="12"/>
        <v>0</v>
      </c>
      <c r="Q150" s="387"/>
      <c r="R150" s="388"/>
      <c r="S150" s="388"/>
      <c r="T150" s="388"/>
      <c r="U150" s="388"/>
      <c r="V150" s="389"/>
      <c r="W150" s="389"/>
      <c r="X150" s="394"/>
      <c r="Y150" s="391"/>
      <c r="Z150" s="392"/>
      <c r="AA150" s="393"/>
      <c r="AB150" s="110">
        <f t="shared" si="14"/>
        <v>0</v>
      </c>
      <c r="AC150" s="111"/>
      <c r="AD150" s="111"/>
      <c r="AE150" s="405"/>
      <c r="AF150" s="387"/>
      <c r="AG150" s="388"/>
      <c r="AH150" s="406"/>
      <c r="AI150" s="389"/>
      <c r="AJ150" s="407"/>
    </row>
    <row r="151" spans="1:36" s="112" customFormat="1" x14ac:dyDescent="0.25">
      <c r="A151" s="113">
        <v>144</v>
      </c>
      <c r="B151" s="114"/>
      <c r="C151" s="100">
        <f t="shared" si="13"/>
        <v>0</v>
      </c>
      <c r="D151" s="115"/>
      <c r="E151" s="116"/>
      <c r="F151" s="117"/>
      <c r="G151" s="118"/>
      <c r="H151" s="116"/>
      <c r="I151" s="119"/>
      <c r="J151" s="117"/>
      <c r="K151" s="116"/>
      <c r="L151" s="223"/>
      <c r="M151" s="116"/>
      <c r="N151" s="109">
        <f t="shared" si="10"/>
        <v>0</v>
      </c>
      <c r="O151" s="109">
        <f t="shared" si="11"/>
        <v>0</v>
      </c>
      <c r="P151" s="109">
        <f t="shared" si="12"/>
        <v>0</v>
      </c>
      <c r="Q151" s="387"/>
      <c r="R151" s="388"/>
      <c r="S151" s="388"/>
      <c r="T151" s="388"/>
      <c r="U151" s="388"/>
      <c r="V151" s="389"/>
      <c r="W151" s="389"/>
      <c r="X151" s="394"/>
      <c r="Y151" s="391"/>
      <c r="Z151" s="392"/>
      <c r="AA151" s="393"/>
      <c r="AB151" s="110">
        <f t="shared" si="14"/>
        <v>0</v>
      </c>
      <c r="AC151" s="111"/>
      <c r="AD151" s="111"/>
      <c r="AE151" s="405"/>
      <c r="AF151" s="387"/>
      <c r="AG151" s="388"/>
      <c r="AH151" s="406"/>
      <c r="AI151" s="389"/>
      <c r="AJ151" s="407"/>
    </row>
    <row r="152" spans="1:36" s="112" customFormat="1" x14ac:dyDescent="0.25">
      <c r="A152" s="113">
        <v>145</v>
      </c>
      <c r="B152" s="114"/>
      <c r="C152" s="100">
        <f t="shared" si="13"/>
        <v>0</v>
      </c>
      <c r="D152" s="115"/>
      <c r="E152" s="116"/>
      <c r="F152" s="117"/>
      <c r="G152" s="118"/>
      <c r="H152" s="116"/>
      <c r="I152" s="119"/>
      <c r="J152" s="117"/>
      <c r="K152" s="116"/>
      <c r="L152" s="223"/>
      <c r="M152" s="116"/>
      <c r="N152" s="109">
        <f t="shared" si="10"/>
        <v>0</v>
      </c>
      <c r="O152" s="109">
        <f t="shared" si="11"/>
        <v>0</v>
      </c>
      <c r="P152" s="109">
        <f t="shared" si="12"/>
        <v>0</v>
      </c>
      <c r="Q152" s="387"/>
      <c r="R152" s="388"/>
      <c r="S152" s="388"/>
      <c r="T152" s="388"/>
      <c r="U152" s="388"/>
      <c r="V152" s="389"/>
      <c r="W152" s="389"/>
      <c r="X152" s="394"/>
      <c r="Y152" s="391"/>
      <c r="Z152" s="392"/>
      <c r="AA152" s="393"/>
      <c r="AB152" s="110">
        <f t="shared" si="14"/>
        <v>0</v>
      </c>
      <c r="AC152" s="111"/>
      <c r="AD152" s="111"/>
      <c r="AE152" s="405"/>
      <c r="AF152" s="387"/>
      <c r="AG152" s="388"/>
      <c r="AH152" s="406"/>
      <c r="AI152" s="389"/>
      <c r="AJ152" s="407"/>
    </row>
    <row r="153" spans="1:36" s="112" customFormat="1" x14ac:dyDescent="0.25">
      <c r="A153" s="113">
        <v>146</v>
      </c>
      <c r="B153" s="114"/>
      <c r="C153" s="100">
        <f t="shared" si="13"/>
        <v>0</v>
      </c>
      <c r="D153" s="115"/>
      <c r="E153" s="116"/>
      <c r="F153" s="117"/>
      <c r="G153" s="118"/>
      <c r="H153" s="116"/>
      <c r="I153" s="119"/>
      <c r="J153" s="117"/>
      <c r="K153" s="116"/>
      <c r="L153" s="223"/>
      <c r="M153" s="116"/>
      <c r="N153" s="109">
        <f t="shared" si="10"/>
        <v>0</v>
      </c>
      <c r="O153" s="109">
        <f t="shared" si="11"/>
        <v>0</v>
      </c>
      <c r="P153" s="109">
        <f t="shared" si="12"/>
        <v>0</v>
      </c>
      <c r="Q153" s="387"/>
      <c r="R153" s="388"/>
      <c r="S153" s="388"/>
      <c r="T153" s="388"/>
      <c r="U153" s="388"/>
      <c r="V153" s="389"/>
      <c r="W153" s="389"/>
      <c r="X153" s="394"/>
      <c r="Y153" s="391"/>
      <c r="Z153" s="392"/>
      <c r="AA153" s="393"/>
      <c r="AB153" s="110">
        <f t="shared" si="14"/>
        <v>0</v>
      </c>
      <c r="AC153" s="111"/>
      <c r="AD153" s="111"/>
      <c r="AE153" s="405"/>
      <c r="AF153" s="387"/>
      <c r="AG153" s="388"/>
      <c r="AH153" s="406"/>
      <c r="AI153" s="389"/>
      <c r="AJ153" s="407"/>
    </row>
    <row r="154" spans="1:36" s="112" customFormat="1" x14ac:dyDescent="0.25">
      <c r="A154" s="113">
        <v>147</v>
      </c>
      <c r="B154" s="114"/>
      <c r="C154" s="100">
        <f t="shared" si="13"/>
        <v>0</v>
      </c>
      <c r="D154" s="115"/>
      <c r="E154" s="116"/>
      <c r="F154" s="117"/>
      <c r="G154" s="118"/>
      <c r="H154" s="116"/>
      <c r="I154" s="119"/>
      <c r="J154" s="117"/>
      <c r="K154" s="116"/>
      <c r="L154" s="223"/>
      <c r="M154" s="116"/>
      <c r="N154" s="109">
        <f t="shared" si="10"/>
        <v>0</v>
      </c>
      <c r="O154" s="109">
        <f t="shared" si="11"/>
        <v>0</v>
      </c>
      <c r="P154" s="109">
        <f t="shared" si="12"/>
        <v>0</v>
      </c>
      <c r="Q154" s="387"/>
      <c r="R154" s="388"/>
      <c r="S154" s="388"/>
      <c r="T154" s="388"/>
      <c r="U154" s="388"/>
      <c r="V154" s="389"/>
      <c r="W154" s="389"/>
      <c r="X154" s="394"/>
      <c r="Y154" s="391"/>
      <c r="Z154" s="392"/>
      <c r="AA154" s="393"/>
      <c r="AB154" s="110">
        <f t="shared" si="14"/>
        <v>0</v>
      </c>
      <c r="AC154" s="111"/>
      <c r="AD154" s="111"/>
      <c r="AE154" s="405"/>
      <c r="AF154" s="387"/>
      <c r="AG154" s="388"/>
      <c r="AH154" s="406"/>
      <c r="AI154" s="389"/>
      <c r="AJ154" s="407"/>
    </row>
    <row r="155" spans="1:36" s="112" customFormat="1" x14ac:dyDescent="0.25">
      <c r="A155" s="113">
        <v>148</v>
      </c>
      <c r="B155" s="114"/>
      <c r="C155" s="100">
        <f t="shared" si="13"/>
        <v>0</v>
      </c>
      <c r="D155" s="115"/>
      <c r="E155" s="116"/>
      <c r="F155" s="117"/>
      <c r="G155" s="118"/>
      <c r="H155" s="116"/>
      <c r="I155" s="119"/>
      <c r="J155" s="117"/>
      <c r="K155" s="116"/>
      <c r="L155" s="223"/>
      <c r="M155" s="116"/>
      <c r="N155" s="109">
        <f t="shared" si="10"/>
        <v>0</v>
      </c>
      <c r="O155" s="109">
        <f t="shared" si="11"/>
        <v>0</v>
      </c>
      <c r="P155" s="109">
        <f t="shared" si="12"/>
        <v>0</v>
      </c>
      <c r="Q155" s="387"/>
      <c r="R155" s="388"/>
      <c r="S155" s="388"/>
      <c r="T155" s="388"/>
      <c r="U155" s="388"/>
      <c r="V155" s="389"/>
      <c r="W155" s="389"/>
      <c r="X155" s="394"/>
      <c r="Y155" s="391"/>
      <c r="Z155" s="392"/>
      <c r="AA155" s="393"/>
      <c r="AB155" s="110">
        <f t="shared" si="14"/>
        <v>0</v>
      </c>
      <c r="AC155" s="111"/>
      <c r="AD155" s="111"/>
      <c r="AE155" s="405"/>
      <c r="AF155" s="387"/>
      <c r="AG155" s="388"/>
      <c r="AH155" s="406"/>
      <c r="AI155" s="389"/>
      <c r="AJ155" s="407"/>
    </row>
    <row r="156" spans="1:36" s="112" customFormat="1" x14ac:dyDescent="0.25">
      <c r="A156" s="113">
        <v>149</v>
      </c>
      <c r="B156" s="114"/>
      <c r="C156" s="100">
        <f t="shared" si="13"/>
        <v>0</v>
      </c>
      <c r="D156" s="115"/>
      <c r="E156" s="116"/>
      <c r="F156" s="117"/>
      <c r="G156" s="118"/>
      <c r="H156" s="116"/>
      <c r="I156" s="119"/>
      <c r="J156" s="117"/>
      <c r="K156" s="116"/>
      <c r="L156" s="223"/>
      <c r="M156" s="116"/>
      <c r="N156" s="109">
        <f t="shared" si="10"/>
        <v>0</v>
      </c>
      <c r="O156" s="109">
        <f t="shared" si="11"/>
        <v>0</v>
      </c>
      <c r="P156" s="109">
        <f t="shared" si="12"/>
        <v>0</v>
      </c>
      <c r="Q156" s="387"/>
      <c r="R156" s="388"/>
      <c r="S156" s="388"/>
      <c r="T156" s="388"/>
      <c r="U156" s="388"/>
      <c r="V156" s="389"/>
      <c r="W156" s="389"/>
      <c r="X156" s="394"/>
      <c r="Y156" s="391"/>
      <c r="Z156" s="392"/>
      <c r="AA156" s="393"/>
      <c r="AB156" s="110">
        <f t="shared" si="14"/>
        <v>0</v>
      </c>
      <c r="AC156" s="111"/>
      <c r="AD156" s="111"/>
      <c r="AE156" s="405"/>
      <c r="AF156" s="387"/>
      <c r="AG156" s="388"/>
      <c r="AH156" s="406"/>
      <c r="AI156" s="389"/>
      <c r="AJ156" s="407"/>
    </row>
    <row r="157" spans="1:36" s="112" customFormat="1" x14ac:dyDescent="0.25">
      <c r="A157" s="113">
        <v>150</v>
      </c>
      <c r="B157" s="114"/>
      <c r="C157" s="100">
        <f t="shared" si="13"/>
        <v>0</v>
      </c>
      <c r="D157" s="115"/>
      <c r="E157" s="116"/>
      <c r="F157" s="117"/>
      <c r="G157" s="118"/>
      <c r="H157" s="116"/>
      <c r="I157" s="119"/>
      <c r="J157" s="117"/>
      <c r="K157" s="116"/>
      <c r="L157" s="223"/>
      <c r="M157" s="116"/>
      <c r="N157" s="109">
        <f t="shared" si="10"/>
        <v>0</v>
      </c>
      <c r="O157" s="109">
        <f t="shared" si="11"/>
        <v>0</v>
      </c>
      <c r="P157" s="109">
        <f t="shared" si="12"/>
        <v>0</v>
      </c>
      <c r="Q157" s="387"/>
      <c r="R157" s="388"/>
      <c r="S157" s="388"/>
      <c r="T157" s="388"/>
      <c r="U157" s="388"/>
      <c r="V157" s="389"/>
      <c r="W157" s="389"/>
      <c r="X157" s="394"/>
      <c r="Y157" s="391"/>
      <c r="Z157" s="392"/>
      <c r="AA157" s="393"/>
      <c r="AB157" s="110">
        <f t="shared" si="14"/>
        <v>0</v>
      </c>
      <c r="AC157" s="111"/>
      <c r="AD157" s="111"/>
      <c r="AE157" s="405"/>
      <c r="AF157" s="387"/>
      <c r="AG157" s="388"/>
      <c r="AH157" s="406"/>
      <c r="AI157" s="389"/>
      <c r="AJ157" s="407"/>
    </row>
    <row r="158" spans="1:36" s="112" customFormat="1" x14ac:dyDescent="0.25">
      <c r="A158" s="113">
        <v>151</v>
      </c>
      <c r="B158" s="114"/>
      <c r="C158" s="100">
        <f t="shared" si="13"/>
        <v>0</v>
      </c>
      <c r="D158" s="115"/>
      <c r="E158" s="116"/>
      <c r="F158" s="117"/>
      <c r="G158" s="118"/>
      <c r="H158" s="116"/>
      <c r="I158" s="119"/>
      <c r="J158" s="117"/>
      <c r="K158" s="116"/>
      <c r="L158" s="223"/>
      <c r="M158" s="116"/>
      <c r="N158" s="109">
        <f t="shared" si="10"/>
        <v>0</v>
      </c>
      <c r="O158" s="109">
        <f t="shared" si="11"/>
        <v>0</v>
      </c>
      <c r="P158" s="109">
        <f t="shared" si="12"/>
        <v>0</v>
      </c>
      <c r="Q158" s="387"/>
      <c r="R158" s="388"/>
      <c r="S158" s="388"/>
      <c r="T158" s="388"/>
      <c r="U158" s="388"/>
      <c r="V158" s="389"/>
      <c r="W158" s="389"/>
      <c r="X158" s="394"/>
      <c r="Y158" s="391"/>
      <c r="Z158" s="392"/>
      <c r="AA158" s="393"/>
      <c r="AB158" s="110">
        <f t="shared" si="14"/>
        <v>0</v>
      </c>
      <c r="AC158" s="111"/>
      <c r="AD158" s="111"/>
      <c r="AE158" s="405"/>
      <c r="AF158" s="387"/>
      <c r="AG158" s="388"/>
      <c r="AH158" s="406"/>
      <c r="AI158" s="389"/>
      <c r="AJ158" s="407"/>
    </row>
    <row r="159" spans="1:36" s="112" customFormat="1" x14ac:dyDescent="0.25">
      <c r="A159" s="113">
        <v>152</v>
      </c>
      <c r="B159" s="114"/>
      <c r="C159" s="100">
        <f t="shared" si="13"/>
        <v>0</v>
      </c>
      <c r="D159" s="115"/>
      <c r="E159" s="116"/>
      <c r="F159" s="117"/>
      <c r="G159" s="118"/>
      <c r="H159" s="116"/>
      <c r="I159" s="119"/>
      <c r="J159" s="117"/>
      <c r="K159" s="116"/>
      <c r="L159" s="223"/>
      <c r="M159" s="116"/>
      <c r="N159" s="109">
        <f t="shared" si="10"/>
        <v>0</v>
      </c>
      <c r="O159" s="109">
        <f t="shared" si="11"/>
        <v>0</v>
      </c>
      <c r="P159" s="109">
        <f t="shared" si="12"/>
        <v>0</v>
      </c>
      <c r="Q159" s="387"/>
      <c r="R159" s="388"/>
      <c r="S159" s="388"/>
      <c r="T159" s="388"/>
      <c r="U159" s="388"/>
      <c r="V159" s="389"/>
      <c r="W159" s="389"/>
      <c r="X159" s="394"/>
      <c r="Y159" s="391"/>
      <c r="Z159" s="392"/>
      <c r="AA159" s="393"/>
      <c r="AB159" s="110">
        <f t="shared" si="14"/>
        <v>0</v>
      </c>
      <c r="AC159" s="111"/>
      <c r="AD159" s="111"/>
      <c r="AE159" s="405"/>
      <c r="AF159" s="387"/>
      <c r="AG159" s="388"/>
      <c r="AH159" s="406"/>
      <c r="AI159" s="389"/>
      <c r="AJ159" s="407"/>
    </row>
    <row r="160" spans="1:36" s="112" customFormat="1" x14ac:dyDescent="0.25">
      <c r="A160" s="113">
        <v>153</v>
      </c>
      <c r="B160" s="114"/>
      <c r="C160" s="100">
        <f t="shared" si="13"/>
        <v>0</v>
      </c>
      <c r="D160" s="115"/>
      <c r="E160" s="116"/>
      <c r="F160" s="117"/>
      <c r="G160" s="118"/>
      <c r="H160" s="116"/>
      <c r="I160" s="119"/>
      <c r="J160" s="117"/>
      <c r="K160" s="116"/>
      <c r="L160" s="223"/>
      <c r="M160" s="116"/>
      <c r="N160" s="109">
        <f t="shared" si="10"/>
        <v>0</v>
      </c>
      <c r="O160" s="109">
        <f t="shared" si="11"/>
        <v>0</v>
      </c>
      <c r="P160" s="109">
        <f t="shared" si="12"/>
        <v>0</v>
      </c>
      <c r="Q160" s="387"/>
      <c r="R160" s="388"/>
      <c r="S160" s="388"/>
      <c r="T160" s="388"/>
      <c r="U160" s="388"/>
      <c r="V160" s="389"/>
      <c r="W160" s="389"/>
      <c r="X160" s="394"/>
      <c r="Y160" s="391"/>
      <c r="Z160" s="392"/>
      <c r="AA160" s="393"/>
      <c r="AB160" s="110">
        <f t="shared" si="14"/>
        <v>0</v>
      </c>
      <c r="AC160" s="111"/>
      <c r="AD160" s="111"/>
      <c r="AE160" s="405"/>
      <c r="AF160" s="387"/>
      <c r="AG160" s="388"/>
      <c r="AH160" s="406"/>
      <c r="AI160" s="389"/>
      <c r="AJ160" s="407"/>
    </row>
    <row r="161" spans="1:36" s="112" customFormat="1" x14ac:dyDescent="0.25">
      <c r="A161" s="113">
        <v>154</v>
      </c>
      <c r="B161" s="114"/>
      <c r="C161" s="100">
        <f t="shared" si="13"/>
        <v>0</v>
      </c>
      <c r="D161" s="115"/>
      <c r="E161" s="116"/>
      <c r="F161" s="117"/>
      <c r="G161" s="118"/>
      <c r="H161" s="116"/>
      <c r="I161" s="119"/>
      <c r="J161" s="117"/>
      <c r="K161" s="116"/>
      <c r="L161" s="223"/>
      <c r="M161" s="116"/>
      <c r="N161" s="109">
        <f t="shared" si="10"/>
        <v>0</v>
      </c>
      <c r="O161" s="109">
        <f t="shared" si="11"/>
        <v>0</v>
      </c>
      <c r="P161" s="109">
        <f t="shared" si="12"/>
        <v>0</v>
      </c>
      <c r="Q161" s="387"/>
      <c r="R161" s="388"/>
      <c r="S161" s="388"/>
      <c r="T161" s="388"/>
      <c r="U161" s="388"/>
      <c r="V161" s="389"/>
      <c r="W161" s="389"/>
      <c r="X161" s="394"/>
      <c r="Y161" s="391"/>
      <c r="Z161" s="392"/>
      <c r="AA161" s="393"/>
      <c r="AB161" s="110">
        <f t="shared" si="14"/>
        <v>0</v>
      </c>
      <c r="AC161" s="111"/>
      <c r="AD161" s="111"/>
      <c r="AE161" s="405"/>
      <c r="AF161" s="387"/>
      <c r="AG161" s="388"/>
      <c r="AH161" s="406"/>
      <c r="AI161" s="389"/>
      <c r="AJ161" s="407"/>
    </row>
    <row r="162" spans="1:36" s="112" customFormat="1" x14ac:dyDescent="0.25">
      <c r="A162" s="113">
        <v>155</v>
      </c>
      <c r="B162" s="114"/>
      <c r="C162" s="100">
        <f t="shared" si="13"/>
        <v>0</v>
      </c>
      <c r="D162" s="115"/>
      <c r="E162" s="116"/>
      <c r="F162" s="117"/>
      <c r="G162" s="118"/>
      <c r="H162" s="116"/>
      <c r="I162" s="119"/>
      <c r="J162" s="117"/>
      <c r="K162" s="116"/>
      <c r="L162" s="223"/>
      <c r="M162" s="116"/>
      <c r="N162" s="109">
        <f t="shared" si="10"/>
        <v>0</v>
      </c>
      <c r="O162" s="109">
        <f t="shared" si="11"/>
        <v>0</v>
      </c>
      <c r="P162" s="109">
        <f t="shared" si="12"/>
        <v>0</v>
      </c>
      <c r="Q162" s="387"/>
      <c r="R162" s="388"/>
      <c r="S162" s="388"/>
      <c r="T162" s="388"/>
      <c r="U162" s="388"/>
      <c r="V162" s="389"/>
      <c r="W162" s="389"/>
      <c r="X162" s="394"/>
      <c r="Y162" s="391"/>
      <c r="Z162" s="392"/>
      <c r="AA162" s="393"/>
      <c r="AB162" s="110">
        <f t="shared" si="14"/>
        <v>0</v>
      </c>
      <c r="AC162" s="111"/>
      <c r="AD162" s="111"/>
      <c r="AE162" s="405"/>
      <c r="AF162" s="387"/>
      <c r="AG162" s="388"/>
      <c r="AH162" s="406"/>
      <c r="AI162" s="389"/>
      <c r="AJ162" s="407"/>
    </row>
    <row r="163" spans="1:36" s="112" customFormat="1" x14ac:dyDescent="0.25">
      <c r="A163" s="113">
        <v>156</v>
      </c>
      <c r="B163" s="114"/>
      <c r="C163" s="100">
        <f t="shared" si="13"/>
        <v>0</v>
      </c>
      <c r="D163" s="115"/>
      <c r="E163" s="116"/>
      <c r="F163" s="117"/>
      <c r="G163" s="118"/>
      <c r="H163" s="116"/>
      <c r="I163" s="119"/>
      <c r="J163" s="117"/>
      <c r="K163" s="116"/>
      <c r="L163" s="223"/>
      <c r="M163" s="116"/>
      <c r="N163" s="109">
        <f t="shared" si="10"/>
        <v>0</v>
      </c>
      <c r="O163" s="109">
        <f t="shared" si="11"/>
        <v>0</v>
      </c>
      <c r="P163" s="109">
        <f t="shared" si="12"/>
        <v>0</v>
      </c>
      <c r="Q163" s="387"/>
      <c r="R163" s="388"/>
      <c r="S163" s="388"/>
      <c r="T163" s="388"/>
      <c r="U163" s="388"/>
      <c r="V163" s="389"/>
      <c r="W163" s="389"/>
      <c r="X163" s="394"/>
      <c r="Y163" s="391"/>
      <c r="Z163" s="392"/>
      <c r="AA163" s="393"/>
      <c r="AB163" s="110">
        <f t="shared" si="14"/>
        <v>0</v>
      </c>
      <c r="AC163" s="111"/>
      <c r="AD163" s="111"/>
      <c r="AE163" s="405"/>
      <c r="AF163" s="387"/>
      <c r="AG163" s="388"/>
      <c r="AH163" s="406"/>
      <c r="AI163" s="389"/>
      <c r="AJ163" s="407"/>
    </row>
    <row r="164" spans="1:36" s="112" customFormat="1" x14ac:dyDescent="0.25">
      <c r="A164" s="113">
        <v>157</v>
      </c>
      <c r="B164" s="114"/>
      <c r="C164" s="100">
        <f t="shared" si="13"/>
        <v>0</v>
      </c>
      <c r="D164" s="115"/>
      <c r="E164" s="116"/>
      <c r="F164" s="117"/>
      <c r="G164" s="118"/>
      <c r="H164" s="116"/>
      <c r="I164" s="119"/>
      <c r="J164" s="117"/>
      <c r="K164" s="116"/>
      <c r="L164" s="223"/>
      <c r="M164" s="116"/>
      <c r="N164" s="109">
        <f t="shared" si="10"/>
        <v>0</v>
      </c>
      <c r="O164" s="109">
        <f t="shared" si="11"/>
        <v>0</v>
      </c>
      <c r="P164" s="109">
        <f t="shared" si="12"/>
        <v>0</v>
      </c>
      <c r="Q164" s="387"/>
      <c r="R164" s="388"/>
      <c r="S164" s="388"/>
      <c r="T164" s="388"/>
      <c r="U164" s="388"/>
      <c r="V164" s="389"/>
      <c r="W164" s="389"/>
      <c r="X164" s="394"/>
      <c r="Y164" s="391"/>
      <c r="Z164" s="392"/>
      <c r="AA164" s="393"/>
      <c r="AB164" s="110">
        <f t="shared" si="14"/>
        <v>0</v>
      </c>
      <c r="AC164" s="111"/>
      <c r="AD164" s="111"/>
      <c r="AE164" s="405"/>
      <c r="AF164" s="387"/>
      <c r="AG164" s="388"/>
      <c r="AH164" s="406"/>
      <c r="AI164" s="389"/>
      <c r="AJ164" s="407"/>
    </row>
    <row r="165" spans="1:36" s="112" customFormat="1" x14ac:dyDescent="0.25">
      <c r="A165" s="113">
        <v>158</v>
      </c>
      <c r="B165" s="114"/>
      <c r="C165" s="100">
        <f t="shared" si="13"/>
        <v>0</v>
      </c>
      <c r="D165" s="115"/>
      <c r="E165" s="116"/>
      <c r="F165" s="117"/>
      <c r="G165" s="118"/>
      <c r="H165" s="116"/>
      <c r="I165" s="119"/>
      <c r="J165" s="117"/>
      <c r="K165" s="116"/>
      <c r="L165" s="223"/>
      <c r="M165" s="116"/>
      <c r="N165" s="109">
        <f t="shared" si="10"/>
        <v>0</v>
      </c>
      <c r="O165" s="109">
        <f t="shared" si="11"/>
        <v>0</v>
      </c>
      <c r="P165" s="109">
        <f t="shared" si="12"/>
        <v>0</v>
      </c>
      <c r="Q165" s="387"/>
      <c r="R165" s="388"/>
      <c r="S165" s="388"/>
      <c r="T165" s="388"/>
      <c r="U165" s="388"/>
      <c r="V165" s="389"/>
      <c r="W165" s="389"/>
      <c r="X165" s="394"/>
      <c r="Y165" s="391"/>
      <c r="Z165" s="392"/>
      <c r="AA165" s="393"/>
      <c r="AB165" s="110">
        <f t="shared" si="14"/>
        <v>0</v>
      </c>
      <c r="AC165" s="111"/>
      <c r="AD165" s="111"/>
      <c r="AE165" s="405"/>
      <c r="AF165" s="387"/>
      <c r="AG165" s="388"/>
      <c r="AH165" s="406"/>
      <c r="AI165" s="389"/>
      <c r="AJ165" s="407"/>
    </row>
    <row r="166" spans="1:36" s="112" customFormat="1" x14ac:dyDescent="0.25">
      <c r="A166" s="113">
        <v>159</v>
      </c>
      <c r="B166" s="114"/>
      <c r="C166" s="100">
        <f t="shared" si="13"/>
        <v>0</v>
      </c>
      <c r="D166" s="115"/>
      <c r="E166" s="116"/>
      <c r="F166" s="117"/>
      <c r="G166" s="118"/>
      <c r="H166" s="116"/>
      <c r="I166" s="119"/>
      <c r="J166" s="117"/>
      <c r="K166" s="116"/>
      <c r="L166" s="223"/>
      <c r="M166" s="116"/>
      <c r="N166" s="109">
        <f t="shared" si="10"/>
        <v>0</v>
      </c>
      <c r="O166" s="109">
        <f t="shared" si="11"/>
        <v>0</v>
      </c>
      <c r="P166" s="109">
        <f t="shared" si="12"/>
        <v>0</v>
      </c>
      <c r="Q166" s="387"/>
      <c r="R166" s="388"/>
      <c r="S166" s="388"/>
      <c r="T166" s="388"/>
      <c r="U166" s="388"/>
      <c r="V166" s="389"/>
      <c r="W166" s="389"/>
      <c r="X166" s="394"/>
      <c r="Y166" s="391"/>
      <c r="Z166" s="392"/>
      <c r="AA166" s="393"/>
      <c r="AB166" s="110">
        <f t="shared" si="14"/>
        <v>0</v>
      </c>
      <c r="AC166" s="111"/>
      <c r="AD166" s="111"/>
      <c r="AE166" s="405"/>
      <c r="AF166" s="387"/>
      <c r="AG166" s="388"/>
      <c r="AH166" s="406"/>
      <c r="AI166" s="389"/>
      <c r="AJ166" s="407"/>
    </row>
    <row r="167" spans="1:36" s="112" customFormat="1" x14ac:dyDescent="0.25">
      <c r="A167" s="113">
        <v>160</v>
      </c>
      <c r="B167" s="114"/>
      <c r="C167" s="100">
        <f t="shared" si="13"/>
        <v>0</v>
      </c>
      <c r="D167" s="115"/>
      <c r="E167" s="116"/>
      <c r="F167" s="117"/>
      <c r="G167" s="118"/>
      <c r="H167" s="116"/>
      <c r="I167" s="119"/>
      <c r="J167" s="117"/>
      <c r="K167" s="116"/>
      <c r="L167" s="223"/>
      <c r="M167" s="116"/>
      <c r="N167" s="109">
        <f t="shared" si="10"/>
        <v>0</v>
      </c>
      <c r="O167" s="109">
        <f t="shared" si="11"/>
        <v>0</v>
      </c>
      <c r="P167" s="109">
        <f t="shared" si="12"/>
        <v>0</v>
      </c>
      <c r="Q167" s="387"/>
      <c r="R167" s="388"/>
      <c r="S167" s="388"/>
      <c r="T167" s="388"/>
      <c r="U167" s="388"/>
      <c r="V167" s="389"/>
      <c r="W167" s="389"/>
      <c r="X167" s="394"/>
      <c r="Y167" s="391"/>
      <c r="Z167" s="392"/>
      <c r="AA167" s="393"/>
      <c r="AB167" s="110">
        <f t="shared" si="14"/>
        <v>0</v>
      </c>
      <c r="AC167" s="111"/>
      <c r="AD167" s="111"/>
      <c r="AE167" s="405"/>
      <c r="AF167" s="387"/>
      <c r="AG167" s="388"/>
      <c r="AH167" s="406"/>
      <c r="AI167" s="389"/>
      <c r="AJ167" s="407"/>
    </row>
    <row r="168" spans="1:36" s="112" customFormat="1" x14ac:dyDescent="0.25">
      <c r="A168" s="113">
        <v>161</v>
      </c>
      <c r="B168" s="114"/>
      <c r="C168" s="100">
        <f t="shared" si="13"/>
        <v>0</v>
      </c>
      <c r="D168" s="115"/>
      <c r="E168" s="116"/>
      <c r="F168" s="117"/>
      <c r="G168" s="118"/>
      <c r="H168" s="116"/>
      <c r="I168" s="119"/>
      <c r="J168" s="117"/>
      <c r="K168" s="116"/>
      <c r="L168" s="223"/>
      <c r="M168" s="116"/>
      <c r="N168" s="109">
        <f t="shared" si="10"/>
        <v>0</v>
      </c>
      <c r="O168" s="109">
        <f t="shared" si="11"/>
        <v>0</v>
      </c>
      <c r="P168" s="109">
        <f t="shared" si="12"/>
        <v>0</v>
      </c>
      <c r="Q168" s="387"/>
      <c r="R168" s="388"/>
      <c r="S168" s="388"/>
      <c r="T168" s="388"/>
      <c r="U168" s="388"/>
      <c r="V168" s="389"/>
      <c r="W168" s="389"/>
      <c r="X168" s="394"/>
      <c r="Y168" s="391"/>
      <c r="Z168" s="392"/>
      <c r="AA168" s="393"/>
      <c r="AB168" s="110">
        <f t="shared" si="14"/>
        <v>0</v>
      </c>
      <c r="AC168" s="111"/>
      <c r="AD168" s="111"/>
      <c r="AE168" s="405"/>
      <c r="AF168" s="387"/>
      <c r="AG168" s="388"/>
      <c r="AH168" s="406"/>
      <c r="AI168" s="389"/>
      <c r="AJ168" s="407"/>
    </row>
    <row r="169" spans="1:36" s="112" customFormat="1" x14ac:dyDescent="0.25">
      <c r="A169" s="113">
        <v>162</v>
      </c>
      <c r="B169" s="114"/>
      <c r="C169" s="100">
        <f t="shared" si="13"/>
        <v>0</v>
      </c>
      <c r="D169" s="115"/>
      <c r="E169" s="116"/>
      <c r="F169" s="117"/>
      <c r="G169" s="118"/>
      <c r="H169" s="116"/>
      <c r="I169" s="119"/>
      <c r="J169" s="117"/>
      <c r="K169" s="116"/>
      <c r="L169" s="223"/>
      <c r="M169" s="116"/>
      <c r="N169" s="109">
        <f t="shared" si="10"/>
        <v>0</v>
      </c>
      <c r="O169" s="109">
        <f t="shared" si="11"/>
        <v>0</v>
      </c>
      <c r="P169" s="109">
        <f t="shared" si="12"/>
        <v>0</v>
      </c>
      <c r="Q169" s="387"/>
      <c r="R169" s="388"/>
      <c r="S169" s="388"/>
      <c r="T169" s="388"/>
      <c r="U169" s="388"/>
      <c r="V169" s="389"/>
      <c r="W169" s="389"/>
      <c r="X169" s="394"/>
      <c r="Y169" s="391"/>
      <c r="Z169" s="392"/>
      <c r="AA169" s="393"/>
      <c r="AB169" s="110">
        <f t="shared" si="14"/>
        <v>0</v>
      </c>
      <c r="AC169" s="111"/>
      <c r="AD169" s="111"/>
      <c r="AE169" s="405"/>
      <c r="AF169" s="387"/>
      <c r="AG169" s="388"/>
      <c r="AH169" s="406"/>
      <c r="AI169" s="389"/>
      <c r="AJ169" s="407"/>
    </row>
    <row r="170" spans="1:36" s="112" customFormat="1" x14ac:dyDescent="0.25">
      <c r="A170" s="113">
        <v>163</v>
      </c>
      <c r="B170" s="114"/>
      <c r="C170" s="100">
        <f t="shared" si="13"/>
        <v>0</v>
      </c>
      <c r="D170" s="115"/>
      <c r="E170" s="116"/>
      <c r="F170" s="117"/>
      <c r="G170" s="118"/>
      <c r="H170" s="116"/>
      <c r="I170" s="119"/>
      <c r="J170" s="117"/>
      <c r="K170" s="116"/>
      <c r="L170" s="223"/>
      <c r="M170" s="116"/>
      <c r="N170" s="109">
        <f t="shared" si="10"/>
        <v>0</v>
      </c>
      <c r="O170" s="109">
        <f t="shared" si="11"/>
        <v>0</v>
      </c>
      <c r="P170" s="109">
        <f t="shared" si="12"/>
        <v>0</v>
      </c>
      <c r="Q170" s="387"/>
      <c r="R170" s="388"/>
      <c r="S170" s="388"/>
      <c r="T170" s="388"/>
      <c r="U170" s="388"/>
      <c r="V170" s="389"/>
      <c r="W170" s="389"/>
      <c r="X170" s="394"/>
      <c r="Y170" s="391"/>
      <c r="Z170" s="392"/>
      <c r="AA170" s="393"/>
      <c r="AB170" s="110">
        <f t="shared" si="14"/>
        <v>0</v>
      </c>
      <c r="AC170" s="111"/>
      <c r="AD170" s="111"/>
      <c r="AE170" s="405"/>
      <c r="AF170" s="387"/>
      <c r="AG170" s="388"/>
      <c r="AH170" s="406"/>
      <c r="AI170" s="389"/>
      <c r="AJ170" s="407"/>
    </row>
    <row r="171" spans="1:36" s="112" customFormat="1" x14ac:dyDescent="0.25">
      <c r="A171" s="113">
        <v>164</v>
      </c>
      <c r="B171" s="114"/>
      <c r="C171" s="100">
        <f t="shared" si="13"/>
        <v>0</v>
      </c>
      <c r="D171" s="115"/>
      <c r="E171" s="116"/>
      <c r="F171" s="117"/>
      <c r="G171" s="118"/>
      <c r="H171" s="116"/>
      <c r="I171" s="119"/>
      <c r="J171" s="117"/>
      <c r="K171" s="116"/>
      <c r="L171" s="223"/>
      <c r="M171" s="116"/>
      <c r="N171" s="109">
        <f t="shared" si="10"/>
        <v>0</v>
      </c>
      <c r="O171" s="109">
        <f t="shared" si="11"/>
        <v>0</v>
      </c>
      <c r="P171" s="109">
        <f t="shared" si="12"/>
        <v>0</v>
      </c>
      <c r="Q171" s="387"/>
      <c r="R171" s="388"/>
      <c r="S171" s="388"/>
      <c r="T171" s="388"/>
      <c r="U171" s="388"/>
      <c r="V171" s="389"/>
      <c r="W171" s="389"/>
      <c r="X171" s="394"/>
      <c r="Y171" s="391"/>
      <c r="Z171" s="392"/>
      <c r="AA171" s="393"/>
      <c r="AB171" s="110">
        <f t="shared" si="14"/>
        <v>0</v>
      </c>
      <c r="AC171" s="111"/>
      <c r="AD171" s="111"/>
      <c r="AE171" s="405"/>
      <c r="AF171" s="387"/>
      <c r="AG171" s="388"/>
      <c r="AH171" s="406"/>
      <c r="AI171" s="389"/>
      <c r="AJ171" s="407"/>
    </row>
    <row r="172" spans="1:36" s="112" customFormat="1" x14ac:dyDescent="0.25">
      <c r="A172" s="113">
        <v>165</v>
      </c>
      <c r="B172" s="114"/>
      <c r="C172" s="100">
        <f t="shared" si="13"/>
        <v>0</v>
      </c>
      <c r="D172" s="115"/>
      <c r="E172" s="116"/>
      <c r="F172" s="117"/>
      <c r="G172" s="118"/>
      <c r="H172" s="116"/>
      <c r="I172" s="119"/>
      <c r="J172" s="117"/>
      <c r="K172" s="116"/>
      <c r="L172" s="223"/>
      <c r="M172" s="116"/>
      <c r="N172" s="109">
        <f t="shared" si="10"/>
        <v>0</v>
      </c>
      <c r="O172" s="109">
        <f t="shared" si="11"/>
        <v>0</v>
      </c>
      <c r="P172" s="109">
        <f t="shared" si="12"/>
        <v>0</v>
      </c>
      <c r="Q172" s="387"/>
      <c r="R172" s="388"/>
      <c r="S172" s="388"/>
      <c r="T172" s="388"/>
      <c r="U172" s="388"/>
      <c r="V172" s="389"/>
      <c r="W172" s="389"/>
      <c r="X172" s="394"/>
      <c r="Y172" s="391"/>
      <c r="Z172" s="392"/>
      <c r="AA172" s="393"/>
      <c r="AB172" s="110">
        <f t="shared" si="14"/>
        <v>0</v>
      </c>
      <c r="AC172" s="111"/>
      <c r="AD172" s="111"/>
      <c r="AE172" s="405"/>
      <c r="AF172" s="387"/>
      <c r="AG172" s="388"/>
      <c r="AH172" s="406"/>
      <c r="AI172" s="389"/>
      <c r="AJ172" s="407"/>
    </row>
    <row r="173" spans="1:36" s="112" customFormat="1" x14ac:dyDescent="0.25">
      <c r="A173" s="113">
        <v>166</v>
      </c>
      <c r="B173" s="114"/>
      <c r="C173" s="100">
        <f t="shared" si="13"/>
        <v>0</v>
      </c>
      <c r="D173" s="115"/>
      <c r="E173" s="116"/>
      <c r="F173" s="117"/>
      <c r="G173" s="118"/>
      <c r="H173" s="116"/>
      <c r="I173" s="119"/>
      <c r="J173" s="117"/>
      <c r="K173" s="116"/>
      <c r="L173" s="223"/>
      <c r="M173" s="116"/>
      <c r="N173" s="109">
        <f t="shared" si="10"/>
        <v>0</v>
      </c>
      <c r="O173" s="109">
        <f t="shared" si="11"/>
        <v>0</v>
      </c>
      <c r="P173" s="109">
        <f t="shared" si="12"/>
        <v>0</v>
      </c>
      <c r="Q173" s="387"/>
      <c r="R173" s="388"/>
      <c r="S173" s="388"/>
      <c r="T173" s="388"/>
      <c r="U173" s="388"/>
      <c r="V173" s="389"/>
      <c r="W173" s="389"/>
      <c r="X173" s="394"/>
      <c r="Y173" s="391"/>
      <c r="Z173" s="392"/>
      <c r="AA173" s="393"/>
      <c r="AB173" s="110">
        <f t="shared" si="14"/>
        <v>0</v>
      </c>
      <c r="AC173" s="111"/>
      <c r="AD173" s="111"/>
      <c r="AE173" s="405"/>
      <c r="AF173" s="387"/>
      <c r="AG173" s="388"/>
      <c r="AH173" s="406"/>
      <c r="AI173" s="389"/>
      <c r="AJ173" s="407"/>
    </row>
    <row r="174" spans="1:36" s="112" customFormat="1" x14ac:dyDescent="0.25">
      <c r="A174" s="113">
        <v>167</v>
      </c>
      <c r="B174" s="114"/>
      <c r="C174" s="100">
        <f t="shared" si="13"/>
        <v>0</v>
      </c>
      <c r="D174" s="115"/>
      <c r="E174" s="116"/>
      <c r="F174" s="117"/>
      <c r="G174" s="118"/>
      <c r="H174" s="116"/>
      <c r="I174" s="119"/>
      <c r="J174" s="117"/>
      <c r="K174" s="116"/>
      <c r="L174" s="223"/>
      <c r="M174" s="116"/>
      <c r="N174" s="109">
        <f t="shared" si="10"/>
        <v>0</v>
      </c>
      <c r="O174" s="109">
        <f t="shared" si="11"/>
        <v>0</v>
      </c>
      <c r="P174" s="109">
        <f t="shared" si="12"/>
        <v>0</v>
      </c>
      <c r="Q174" s="387"/>
      <c r="R174" s="388"/>
      <c r="S174" s="388"/>
      <c r="T174" s="388"/>
      <c r="U174" s="388"/>
      <c r="V174" s="389"/>
      <c r="W174" s="389"/>
      <c r="X174" s="394"/>
      <c r="Y174" s="391"/>
      <c r="Z174" s="392"/>
      <c r="AA174" s="393"/>
      <c r="AB174" s="110">
        <f t="shared" si="14"/>
        <v>0</v>
      </c>
      <c r="AC174" s="111"/>
      <c r="AD174" s="111"/>
      <c r="AE174" s="405"/>
      <c r="AF174" s="387"/>
      <c r="AG174" s="388"/>
      <c r="AH174" s="406"/>
      <c r="AI174" s="389"/>
      <c r="AJ174" s="407"/>
    </row>
    <row r="175" spans="1:36" s="112" customFormat="1" x14ac:dyDescent="0.25">
      <c r="A175" s="113">
        <v>168</v>
      </c>
      <c r="B175" s="114"/>
      <c r="C175" s="100">
        <f t="shared" si="13"/>
        <v>0</v>
      </c>
      <c r="D175" s="115"/>
      <c r="E175" s="116"/>
      <c r="F175" s="117"/>
      <c r="G175" s="118"/>
      <c r="H175" s="116"/>
      <c r="I175" s="119"/>
      <c r="J175" s="117"/>
      <c r="K175" s="116"/>
      <c r="L175" s="223"/>
      <c r="M175" s="116"/>
      <c r="N175" s="109">
        <f t="shared" si="10"/>
        <v>0</v>
      </c>
      <c r="O175" s="109">
        <f t="shared" si="11"/>
        <v>0</v>
      </c>
      <c r="P175" s="109">
        <f t="shared" si="12"/>
        <v>0</v>
      </c>
      <c r="Q175" s="387"/>
      <c r="R175" s="388"/>
      <c r="S175" s="388"/>
      <c r="T175" s="388"/>
      <c r="U175" s="388"/>
      <c r="V175" s="389"/>
      <c r="W175" s="389"/>
      <c r="X175" s="394"/>
      <c r="Y175" s="391"/>
      <c r="Z175" s="392"/>
      <c r="AA175" s="393"/>
      <c r="AB175" s="110">
        <f t="shared" si="14"/>
        <v>0</v>
      </c>
      <c r="AC175" s="111"/>
      <c r="AD175" s="111"/>
      <c r="AE175" s="405"/>
      <c r="AF175" s="387"/>
      <c r="AG175" s="388"/>
      <c r="AH175" s="406"/>
      <c r="AI175" s="389"/>
      <c r="AJ175" s="407"/>
    </row>
    <row r="176" spans="1:36" s="112" customFormat="1" x14ac:dyDescent="0.25">
      <c r="A176" s="113">
        <v>169</v>
      </c>
      <c r="B176" s="114"/>
      <c r="C176" s="100">
        <f t="shared" si="13"/>
        <v>0</v>
      </c>
      <c r="D176" s="115"/>
      <c r="E176" s="116"/>
      <c r="F176" s="117"/>
      <c r="G176" s="118"/>
      <c r="H176" s="116"/>
      <c r="I176" s="119"/>
      <c r="J176" s="117"/>
      <c r="K176" s="116"/>
      <c r="L176" s="223"/>
      <c r="M176" s="116"/>
      <c r="N176" s="109">
        <f t="shared" si="10"/>
        <v>0</v>
      </c>
      <c r="O176" s="109">
        <f t="shared" si="11"/>
        <v>0</v>
      </c>
      <c r="P176" s="109">
        <f t="shared" si="12"/>
        <v>0</v>
      </c>
      <c r="Q176" s="387"/>
      <c r="R176" s="388"/>
      <c r="S176" s="388"/>
      <c r="T176" s="388"/>
      <c r="U176" s="388"/>
      <c r="V176" s="389"/>
      <c r="W176" s="389"/>
      <c r="X176" s="394"/>
      <c r="Y176" s="391"/>
      <c r="Z176" s="392"/>
      <c r="AA176" s="393"/>
      <c r="AB176" s="110">
        <f t="shared" si="14"/>
        <v>0</v>
      </c>
      <c r="AC176" s="111"/>
      <c r="AD176" s="111"/>
      <c r="AE176" s="405"/>
      <c r="AF176" s="387"/>
      <c r="AG176" s="388"/>
      <c r="AH176" s="406"/>
      <c r="AI176" s="389"/>
      <c r="AJ176" s="407"/>
    </row>
    <row r="177" spans="1:36" s="112" customFormat="1" x14ac:dyDescent="0.25">
      <c r="A177" s="113">
        <v>170</v>
      </c>
      <c r="B177" s="114"/>
      <c r="C177" s="100">
        <f t="shared" si="13"/>
        <v>0</v>
      </c>
      <c r="D177" s="115"/>
      <c r="E177" s="116"/>
      <c r="F177" s="117"/>
      <c r="G177" s="118"/>
      <c r="H177" s="116"/>
      <c r="I177" s="119"/>
      <c r="J177" s="117"/>
      <c r="K177" s="116"/>
      <c r="L177" s="223"/>
      <c r="M177" s="116"/>
      <c r="N177" s="109">
        <f t="shared" si="10"/>
        <v>0</v>
      </c>
      <c r="O177" s="109">
        <f t="shared" si="11"/>
        <v>0</v>
      </c>
      <c r="P177" s="109">
        <f t="shared" si="12"/>
        <v>0</v>
      </c>
      <c r="Q177" s="387"/>
      <c r="R177" s="388"/>
      <c r="S177" s="388"/>
      <c r="T177" s="388"/>
      <c r="U177" s="388"/>
      <c r="V177" s="389"/>
      <c r="W177" s="389"/>
      <c r="X177" s="394"/>
      <c r="Y177" s="391"/>
      <c r="Z177" s="392"/>
      <c r="AA177" s="393"/>
      <c r="AB177" s="110">
        <f t="shared" si="14"/>
        <v>0</v>
      </c>
      <c r="AC177" s="111"/>
      <c r="AD177" s="111"/>
      <c r="AE177" s="405"/>
      <c r="AF177" s="387"/>
      <c r="AG177" s="388"/>
      <c r="AH177" s="406"/>
      <c r="AI177" s="389"/>
      <c r="AJ177" s="407"/>
    </row>
    <row r="178" spans="1:36" s="112" customFormat="1" x14ac:dyDescent="0.25">
      <c r="A178" s="113">
        <v>171</v>
      </c>
      <c r="B178" s="114"/>
      <c r="C178" s="100">
        <f t="shared" si="13"/>
        <v>0</v>
      </c>
      <c r="D178" s="115"/>
      <c r="E178" s="116"/>
      <c r="F178" s="117"/>
      <c r="G178" s="118"/>
      <c r="H178" s="116"/>
      <c r="I178" s="119"/>
      <c r="J178" s="117"/>
      <c r="K178" s="116"/>
      <c r="L178" s="223"/>
      <c r="M178" s="116"/>
      <c r="N178" s="109">
        <f t="shared" si="10"/>
        <v>0</v>
      </c>
      <c r="O178" s="109">
        <f t="shared" si="11"/>
        <v>0</v>
      </c>
      <c r="P178" s="109">
        <f t="shared" si="12"/>
        <v>0</v>
      </c>
      <c r="Q178" s="387"/>
      <c r="R178" s="388"/>
      <c r="S178" s="388"/>
      <c r="T178" s="388"/>
      <c r="U178" s="388"/>
      <c r="V178" s="389"/>
      <c r="W178" s="389"/>
      <c r="X178" s="394"/>
      <c r="Y178" s="391"/>
      <c r="Z178" s="392"/>
      <c r="AA178" s="393"/>
      <c r="AB178" s="110">
        <f t="shared" si="14"/>
        <v>0</v>
      </c>
      <c r="AC178" s="111"/>
      <c r="AD178" s="111"/>
      <c r="AE178" s="405"/>
      <c r="AF178" s="387"/>
      <c r="AG178" s="388"/>
      <c r="AH178" s="406"/>
      <c r="AI178" s="389"/>
      <c r="AJ178" s="407"/>
    </row>
    <row r="179" spans="1:36" s="112" customFormat="1" x14ac:dyDescent="0.25">
      <c r="A179" s="113">
        <v>172</v>
      </c>
      <c r="B179" s="114"/>
      <c r="C179" s="100">
        <f t="shared" si="13"/>
        <v>0</v>
      </c>
      <c r="D179" s="115"/>
      <c r="E179" s="116"/>
      <c r="F179" s="117"/>
      <c r="G179" s="118"/>
      <c r="H179" s="116"/>
      <c r="I179" s="119"/>
      <c r="J179" s="117"/>
      <c r="K179" s="116"/>
      <c r="L179" s="223"/>
      <c r="M179" s="116"/>
      <c r="N179" s="109">
        <f t="shared" si="10"/>
        <v>0</v>
      </c>
      <c r="O179" s="109">
        <f t="shared" si="11"/>
        <v>0</v>
      </c>
      <c r="P179" s="109">
        <f t="shared" si="12"/>
        <v>0</v>
      </c>
      <c r="Q179" s="387"/>
      <c r="R179" s="388"/>
      <c r="S179" s="388"/>
      <c r="T179" s="388"/>
      <c r="U179" s="388"/>
      <c r="V179" s="389"/>
      <c r="W179" s="389"/>
      <c r="X179" s="394"/>
      <c r="Y179" s="391"/>
      <c r="Z179" s="392"/>
      <c r="AA179" s="393"/>
      <c r="AB179" s="110">
        <f t="shared" si="14"/>
        <v>0</v>
      </c>
      <c r="AC179" s="111"/>
      <c r="AD179" s="111"/>
      <c r="AE179" s="405"/>
      <c r="AF179" s="387"/>
      <c r="AG179" s="388"/>
      <c r="AH179" s="406"/>
      <c r="AI179" s="389"/>
      <c r="AJ179" s="407"/>
    </row>
    <row r="180" spans="1:36" s="112" customFormat="1" x14ac:dyDescent="0.25">
      <c r="A180" s="113">
        <v>173</v>
      </c>
      <c r="B180" s="114"/>
      <c r="C180" s="100">
        <f t="shared" si="13"/>
        <v>0</v>
      </c>
      <c r="D180" s="115"/>
      <c r="E180" s="116"/>
      <c r="F180" s="117"/>
      <c r="G180" s="118"/>
      <c r="H180" s="116"/>
      <c r="I180" s="119"/>
      <c r="J180" s="117"/>
      <c r="K180" s="116"/>
      <c r="L180" s="223"/>
      <c r="M180" s="116"/>
      <c r="N180" s="109">
        <f t="shared" si="10"/>
        <v>0</v>
      </c>
      <c r="O180" s="109">
        <f t="shared" si="11"/>
        <v>0</v>
      </c>
      <c r="P180" s="109">
        <f t="shared" si="12"/>
        <v>0</v>
      </c>
      <c r="Q180" s="387"/>
      <c r="R180" s="388"/>
      <c r="S180" s="388"/>
      <c r="T180" s="388"/>
      <c r="U180" s="388"/>
      <c r="V180" s="389"/>
      <c r="W180" s="389"/>
      <c r="X180" s="394"/>
      <c r="Y180" s="391"/>
      <c r="Z180" s="392"/>
      <c r="AA180" s="393"/>
      <c r="AB180" s="110">
        <f t="shared" si="14"/>
        <v>0</v>
      </c>
      <c r="AC180" s="111"/>
      <c r="AD180" s="111"/>
      <c r="AE180" s="405"/>
      <c r="AF180" s="387"/>
      <c r="AG180" s="388"/>
      <c r="AH180" s="406"/>
      <c r="AI180" s="389"/>
      <c r="AJ180" s="407"/>
    </row>
    <row r="181" spans="1:36" s="112" customFormat="1" x14ac:dyDescent="0.25">
      <c r="A181" s="113">
        <v>174</v>
      </c>
      <c r="B181" s="114"/>
      <c r="C181" s="100">
        <f t="shared" si="13"/>
        <v>0</v>
      </c>
      <c r="D181" s="115"/>
      <c r="E181" s="116"/>
      <c r="F181" s="117"/>
      <c r="G181" s="118"/>
      <c r="H181" s="116"/>
      <c r="I181" s="119"/>
      <c r="J181" s="117"/>
      <c r="K181" s="116"/>
      <c r="L181" s="223"/>
      <c r="M181" s="116"/>
      <c r="N181" s="109">
        <f t="shared" si="10"/>
        <v>0</v>
      </c>
      <c r="O181" s="109">
        <f t="shared" si="11"/>
        <v>0</v>
      </c>
      <c r="P181" s="109">
        <f t="shared" si="12"/>
        <v>0</v>
      </c>
      <c r="Q181" s="387"/>
      <c r="R181" s="388"/>
      <c r="S181" s="388"/>
      <c r="T181" s="388"/>
      <c r="U181" s="388"/>
      <c r="V181" s="389"/>
      <c r="W181" s="389"/>
      <c r="X181" s="394"/>
      <c r="Y181" s="391"/>
      <c r="Z181" s="392"/>
      <c r="AA181" s="393"/>
      <c r="AB181" s="110">
        <f t="shared" si="14"/>
        <v>0</v>
      </c>
      <c r="AC181" s="111"/>
      <c r="AD181" s="111"/>
      <c r="AE181" s="405"/>
      <c r="AF181" s="387"/>
      <c r="AG181" s="388"/>
      <c r="AH181" s="406"/>
      <c r="AI181" s="389"/>
      <c r="AJ181" s="407"/>
    </row>
    <row r="182" spans="1:36" s="112" customFormat="1" x14ac:dyDescent="0.25">
      <c r="A182" s="113">
        <v>175</v>
      </c>
      <c r="B182" s="114"/>
      <c r="C182" s="100">
        <f t="shared" si="13"/>
        <v>0</v>
      </c>
      <c r="D182" s="115"/>
      <c r="E182" s="116"/>
      <c r="F182" s="117"/>
      <c r="G182" s="118"/>
      <c r="H182" s="116"/>
      <c r="I182" s="119"/>
      <c r="J182" s="117"/>
      <c r="K182" s="116"/>
      <c r="L182" s="223"/>
      <c r="M182" s="116"/>
      <c r="N182" s="109">
        <f t="shared" si="10"/>
        <v>0</v>
      </c>
      <c r="O182" s="109">
        <f t="shared" si="11"/>
        <v>0</v>
      </c>
      <c r="P182" s="109">
        <f t="shared" si="12"/>
        <v>0</v>
      </c>
      <c r="Q182" s="387"/>
      <c r="R182" s="388"/>
      <c r="S182" s="388"/>
      <c r="T182" s="388"/>
      <c r="U182" s="388"/>
      <c r="V182" s="389"/>
      <c r="W182" s="389"/>
      <c r="X182" s="394"/>
      <c r="Y182" s="391"/>
      <c r="Z182" s="392"/>
      <c r="AA182" s="393"/>
      <c r="AB182" s="110">
        <f t="shared" si="14"/>
        <v>0</v>
      </c>
      <c r="AC182" s="111"/>
      <c r="AD182" s="111"/>
      <c r="AE182" s="405"/>
      <c r="AF182" s="387"/>
      <c r="AG182" s="388"/>
      <c r="AH182" s="406"/>
      <c r="AI182" s="389"/>
      <c r="AJ182" s="407"/>
    </row>
    <row r="183" spans="1:36" s="112" customFormat="1" x14ac:dyDescent="0.25">
      <c r="A183" s="113">
        <v>176</v>
      </c>
      <c r="B183" s="114"/>
      <c r="C183" s="100">
        <f t="shared" si="13"/>
        <v>0</v>
      </c>
      <c r="D183" s="115"/>
      <c r="E183" s="116"/>
      <c r="F183" s="117"/>
      <c r="G183" s="118"/>
      <c r="H183" s="116"/>
      <c r="I183" s="119"/>
      <c r="J183" s="117"/>
      <c r="K183" s="116"/>
      <c r="L183" s="223"/>
      <c r="M183" s="116"/>
      <c r="N183" s="109">
        <f t="shared" si="10"/>
        <v>0</v>
      </c>
      <c r="O183" s="109">
        <f t="shared" si="11"/>
        <v>0</v>
      </c>
      <c r="P183" s="109">
        <f t="shared" si="12"/>
        <v>0</v>
      </c>
      <c r="Q183" s="387"/>
      <c r="R183" s="388"/>
      <c r="S183" s="388"/>
      <c r="T183" s="388"/>
      <c r="U183" s="388"/>
      <c r="V183" s="389"/>
      <c r="W183" s="389"/>
      <c r="X183" s="394"/>
      <c r="Y183" s="391"/>
      <c r="Z183" s="392"/>
      <c r="AA183" s="393"/>
      <c r="AB183" s="110">
        <f t="shared" si="14"/>
        <v>0</v>
      </c>
      <c r="AC183" s="111"/>
      <c r="AD183" s="111"/>
      <c r="AE183" s="405"/>
      <c r="AF183" s="387"/>
      <c r="AG183" s="388"/>
      <c r="AH183" s="406"/>
      <c r="AI183" s="389"/>
      <c r="AJ183" s="407"/>
    </row>
    <row r="184" spans="1:36" s="112" customFormat="1" x14ac:dyDescent="0.25">
      <c r="A184" s="113">
        <v>177</v>
      </c>
      <c r="B184" s="114"/>
      <c r="C184" s="100">
        <f t="shared" si="13"/>
        <v>0</v>
      </c>
      <c r="D184" s="115"/>
      <c r="E184" s="116"/>
      <c r="F184" s="117"/>
      <c r="G184" s="118"/>
      <c r="H184" s="116"/>
      <c r="I184" s="119"/>
      <c r="J184" s="117"/>
      <c r="K184" s="116"/>
      <c r="L184" s="223"/>
      <c r="M184" s="116"/>
      <c r="N184" s="109">
        <f t="shared" si="10"/>
        <v>0</v>
      </c>
      <c r="O184" s="109">
        <f t="shared" si="11"/>
        <v>0</v>
      </c>
      <c r="P184" s="109">
        <f t="shared" si="12"/>
        <v>0</v>
      </c>
      <c r="Q184" s="387"/>
      <c r="R184" s="388"/>
      <c r="S184" s="388"/>
      <c r="T184" s="388"/>
      <c r="U184" s="388"/>
      <c r="V184" s="389"/>
      <c r="W184" s="389"/>
      <c r="X184" s="394"/>
      <c r="Y184" s="391"/>
      <c r="Z184" s="392"/>
      <c r="AA184" s="393"/>
      <c r="AB184" s="110">
        <f t="shared" si="14"/>
        <v>0</v>
      </c>
      <c r="AC184" s="111"/>
      <c r="AD184" s="111"/>
      <c r="AE184" s="405"/>
      <c r="AF184" s="387"/>
      <c r="AG184" s="388"/>
      <c r="AH184" s="406"/>
      <c r="AI184" s="389"/>
      <c r="AJ184" s="407"/>
    </row>
    <row r="185" spans="1:36" s="112" customFormat="1" x14ac:dyDescent="0.25">
      <c r="A185" s="113">
        <v>178</v>
      </c>
      <c r="B185" s="114"/>
      <c r="C185" s="100">
        <f t="shared" si="13"/>
        <v>0</v>
      </c>
      <c r="D185" s="115"/>
      <c r="E185" s="116"/>
      <c r="F185" s="117"/>
      <c r="G185" s="118"/>
      <c r="H185" s="116"/>
      <c r="I185" s="119"/>
      <c r="J185" s="117"/>
      <c r="K185" s="116"/>
      <c r="L185" s="223"/>
      <c r="M185" s="116"/>
      <c r="N185" s="109">
        <f t="shared" si="10"/>
        <v>0</v>
      </c>
      <c r="O185" s="109">
        <f t="shared" si="11"/>
        <v>0</v>
      </c>
      <c r="P185" s="109">
        <f t="shared" si="12"/>
        <v>0</v>
      </c>
      <c r="Q185" s="387"/>
      <c r="R185" s="388"/>
      <c r="S185" s="388"/>
      <c r="T185" s="388"/>
      <c r="U185" s="388"/>
      <c r="V185" s="389"/>
      <c r="W185" s="389"/>
      <c r="X185" s="394"/>
      <c r="Y185" s="391"/>
      <c r="Z185" s="392"/>
      <c r="AA185" s="393"/>
      <c r="AB185" s="110">
        <f t="shared" si="14"/>
        <v>0</v>
      </c>
      <c r="AC185" s="111"/>
      <c r="AD185" s="111"/>
      <c r="AE185" s="405"/>
      <c r="AF185" s="387"/>
      <c r="AG185" s="388"/>
      <c r="AH185" s="406"/>
      <c r="AI185" s="389"/>
      <c r="AJ185" s="407"/>
    </row>
    <row r="186" spans="1:36" s="112" customFormat="1" x14ac:dyDescent="0.25">
      <c r="A186" s="113">
        <v>179</v>
      </c>
      <c r="B186" s="114"/>
      <c r="C186" s="100">
        <f t="shared" si="13"/>
        <v>0</v>
      </c>
      <c r="D186" s="115"/>
      <c r="E186" s="116"/>
      <c r="F186" s="117"/>
      <c r="G186" s="118"/>
      <c r="H186" s="116"/>
      <c r="I186" s="119"/>
      <c r="J186" s="117"/>
      <c r="K186" s="116"/>
      <c r="L186" s="223"/>
      <c r="M186" s="116"/>
      <c r="N186" s="109">
        <f t="shared" si="10"/>
        <v>0</v>
      </c>
      <c r="O186" s="109">
        <f t="shared" si="11"/>
        <v>0</v>
      </c>
      <c r="P186" s="109">
        <f t="shared" si="12"/>
        <v>0</v>
      </c>
      <c r="Q186" s="387"/>
      <c r="R186" s="388"/>
      <c r="S186" s="388"/>
      <c r="T186" s="388"/>
      <c r="U186" s="388"/>
      <c r="V186" s="389"/>
      <c r="W186" s="389"/>
      <c r="X186" s="394"/>
      <c r="Y186" s="391"/>
      <c r="Z186" s="392"/>
      <c r="AA186" s="393"/>
      <c r="AB186" s="110">
        <f t="shared" si="14"/>
        <v>0</v>
      </c>
      <c r="AC186" s="111"/>
      <c r="AD186" s="111"/>
      <c r="AE186" s="405"/>
      <c r="AF186" s="387"/>
      <c r="AG186" s="388"/>
      <c r="AH186" s="406"/>
      <c r="AI186" s="389"/>
      <c r="AJ186" s="407"/>
    </row>
    <row r="187" spans="1:36" s="112" customFormat="1" x14ac:dyDescent="0.25">
      <c r="A187" s="113">
        <v>180</v>
      </c>
      <c r="B187" s="114"/>
      <c r="C187" s="100">
        <f t="shared" si="13"/>
        <v>0</v>
      </c>
      <c r="D187" s="115"/>
      <c r="E187" s="116"/>
      <c r="F187" s="117"/>
      <c r="G187" s="118"/>
      <c r="H187" s="116"/>
      <c r="I187" s="119"/>
      <c r="J187" s="117"/>
      <c r="K187" s="116"/>
      <c r="L187" s="223"/>
      <c r="M187" s="116"/>
      <c r="N187" s="109">
        <f t="shared" si="10"/>
        <v>0</v>
      </c>
      <c r="O187" s="109">
        <f t="shared" si="11"/>
        <v>0</v>
      </c>
      <c r="P187" s="109">
        <f t="shared" si="12"/>
        <v>0</v>
      </c>
      <c r="Q187" s="387"/>
      <c r="R187" s="388"/>
      <c r="S187" s="388"/>
      <c r="T187" s="388"/>
      <c r="U187" s="388"/>
      <c r="V187" s="389"/>
      <c r="W187" s="389"/>
      <c r="X187" s="394"/>
      <c r="Y187" s="391"/>
      <c r="Z187" s="392"/>
      <c r="AA187" s="393"/>
      <c r="AB187" s="110">
        <f t="shared" si="14"/>
        <v>0</v>
      </c>
      <c r="AC187" s="111"/>
      <c r="AD187" s="111"/>
      <c r="AE187" s="405"/>
      <c r="AF187" s="387"/>
      <c r="AG187" s="388"/>
      <c r="AH187" s="406"/>
      <c r="AI187" s="389"/>
      <c r="AJ187" s="407"/>
    </row>
    <row r="188" spans="1:36" s="112" customFormat="1" x14ac:dyDescent="0.25">
      <c r="A188" s="113">
        <v>181</v>
      </c>
      <c r="B188" s="114"/>
      <c r="C188" s="100">
        <f t="shared" si="13"/>
        <v>0</v>
      </c>
      <c r="D188" s="115"/>
      <c r="E188" s="116"/>
      <c r="F188" s="117"/>
      <c r="G188" s="118"/>
      <c r="H188" s="116"/>
      <c r="I188" s="119"/>
      <c r="J188" s="117"/>
      <c r="K188" s="116"/>
      <c r="L188" s="223"/>
      <c r="M188" s="116"/>
      <c r="N188" s="109">
        <f t="shared" si="10"/>
        <v>0</v>
      </c>
      <c r="O188" s="109">
        <f t="shared" si="11"/>
        <v>0</v>
      </c>
      <c r="P188" s="109">
        <f t="shared" si="12"/>
        <v>0</v>
      </c>
      <c r="Q188" s="387"/>
      <c r="R188" s="388"/>
      <c r="S188" s="388"/>
      <c r="T188" s="388"/>
      <c r="U188" s="388"/>
      <c r="V188" s="389"/>
      <c r="W188" s="389"/>
      <c r="X188" s="394"/>
      <c r="Y188" s="391"/>
      <c r="Z188" s="392"/>
      <c r="AA188" s="393"/>
      <c r="AB188" s="110">
        <f t="shared" si="14"/>
        <v>0</v>
      </c>
      <c r="AC188" s="111"/>
      <c r="AD188" s="111"/>
      <c r="AE188" s="405"/>
      <c r="AF188" s="387"/>
      <c r="AG188" s="388"/>
      <c r="AH188" s="406"/>
      <c r="AI188" s="389"/>
      <c r="AJ188" s="407"/>
    </row>
    <row r="189" spans="1:36" s="112" customFormat="1" x14ac:dyDescent="0.25">
      <c r="A189" s="113">
        <v>182</v>
      </c>
      <c r="B189" s="114"/>
      <c r="C189" s="100">
        <f t="shared" si="13"/>
        <v>0</v>
      </c>
      <c r="D189" s="115"/>
      <c r="E189" s="116"/>
      <c r="F189" s="117"/>
      <c r="G189" s="118"/>
      <c r="H189" s="116"/>
      <c r="I189" s="119"/>
      <c r="J189" s="117"/>
      <c r="K189" s="116"/>
      <c r="L189" s="223"/>
      <c r="M189" s="116"/>
      <c r="N189" s="109">
        <f t="shared" si="10"/>
        <v>0</v>
      </c>
      <c r="O189" s="109">
        <f t="shared" si="11"/>
        <v>0</v>
      </c>
      <c r="P189" s="109">
        <f t="shared" si="12"/>
        <v>0</v>
      </c>
      <c r="Q189" s="387"/>
      <c r="R189" s="388"/>
      <c r="S189" s="388"/>
      <c r="T189" s="388"/>
      <c r="U189" s="388"/>
      <c r="V189" s="389"/>
      <c r="W189" s="389"/>
      <c r="X189" s="394"/>
      <c r="Y189" s="391"/>
      <c r="Z189" s="392"/>
      <c r="AA189" s="393"/>
      <c r="AB189" s="110">
        <f t="shared" si="14"/>
        <v>0</v>
      </c>
      <c r="AC189" s="111"/>
      <c r="AD189" s="111"/>
      <c r="AE189" s="405"/>
      <c r="AF189" s="387"/>
      <c r="AG189" s="388"/>
      <c r="AH189" s="406"/>
      <c r="AI189" s="389"/>
      <c r="AJ189" s="407"/>
    </row>
    <row r="190" spans="1:36" s="112" customFormat="1" x14ac:dyDescent="0.25">
      <c r="A190" s="113">
        <v>183</v>
      </c>
      <c r="B190" s="114"/>
      <c r="C190" s="100">
        <f t="shared" si="13"/>
        <v>0</v>
      </c>
      <c r="D190" s="115"/>
      <c r="E190" s="116"/>
      <c r="F190" s="117"/>
      <c r="G190" s="118"/>
      <c r="H190" s="116"/>
      <c r="I190" s="119"/>
      <c r="J190" s="117"/>
      <c r="K190" s="116"/>
      <c r="L190" s="223"/>
      <c r="M190" s="116"/>
      <c r="N190" s="109">
        <f t="shared" si="10"/>
        <v>0</v>
      </c>
      <c r="O190" s="109">
        <f t="shared" si="11"/>
        <v>0</v>
      </c>
      <c r="P190" s="109">
        <f t="shared" si="12"/>
        <v>0</v>
      </c>
      <c r="Q190" s="387"/>
      <c r="R190" s="388"/>
      <c r="S190" s="388"/>
      <c r="T190" s="388"/>
      <c r="U190" s="388"/>
      <c r="V190" s="389"/>
      <c r="W190" s="389"/>
      <c r="X190" s="394"/>
      <c r="Y190" s="391"/>
      <c r="Z190" s="392"/>
      <c r="AA190" s="393"/>
      <c r="AB190" s="110">
        <f t="shared" si="14"/>
        <v>0</v>
      </c>
      <c r="AC190" s="111"/>
      <c r="AD190" s="111"/>
      <c r="AE190" s="405"/>
      <c r="AF190" s="387"/>
      <c r="AG190" s="388"/>
      <c r="AH190" s="406"/>
      <c r="AI190" s="389"/>
      <c r="AJ190" s="407"/>
    </row>
    <row r="191" spans="1:36" s="112" customFormat="1" x14ac:dyDescent="0.25">
      <c r="A191" s="113">
        <v>184</v>
      </c>
      <c r="B191" s="114"/>
      <c r="C191" s="100">
        <f t="shared" si="13"/>
        <v>0</v>
      </c>
      <c r="D191" s="115"/>
      <c r="E191" s="116"/>
      <c r="F191" s="117"/>
      <c r="G191" s="118"/>
      <c r="H191" s="116"/>
      <c r="I191" s="119"/>
      <c r="J191" s="117"/>
      <c r="K191" s="116"/>
      <c r="L191" s="223"/>
      <c r="M191" s="116"/>
      <c r="N191" s="109">
        <f t="shared" si="10"/>
        <v>0</v>
      </c>
      <c r="O191" s="109">
        <f t="shared" si="11"/>
        <v>0</v>
      </c>
      <c r="P191" s="109">
        <f t="shared" si="12"/>
        <v>0</v>
      </c>
      <c r="Q191" s="387"/>
      <c r="R191" s="388"/>
      <c r="S191" s="388"/>
      <c r="T191" s="388"/>
      <c r="U191" s="388"/>
      <c r="V191" s="389"/>
      <c r="W191" s="389"/>
      <c r="X191" s="394"/>
      <c r="Y191" s="391"/>
      <c r="Z191" s="392"/>
      <c r="AA191" s="393"/>
      <c r="AB191" s="110">
        <f t="shared" si="14"/>
        <v>0</v>
      </c>
      <c r="AC191" s="111"/>
      <c r="AD191" s="111"/>
      <c r="AE191" s="405"/>
      <c r="AF191" s="387"/>
      <c r="AG191" s="388"/>
      <c r="AH191" s="406"/>
      <c r="AI191" s="389"/>
      <c r="AJ191" s="407"/>
    </row>
    <row r="192" spans="1:36" s="112" customFormat="1" x14ac:dyDescent="0.25">
      <c r="A192" s="113">
        <v>185</v>
      </c>
      <c r="B192" s="114"/>
      <c r="C192" s="100">
        <f t="shared" si="13"/>
        <v>0</v>
      </c>
      <c r="D192" s="115"/>
      <c r="E192" s="116"/>
      <c r="F192" s="117"/>
      <c r="G192" s="118"/>
      <c r="H192" s="116"/>
      <c r="I192" s="119"/>
      <c r="J192" s="117"/>
      <c r="K192" s="116"/>
      <c r="L192" s="223"/>
      <c r="M192" s="116"/>
      <c r="N192" s="109">
        <f t="shared" si="10"/>
        <v>0</v>
      </c>
      <c r="O192" s="109">
        <f t="shared" si="11"/>
        <v>0</v>
      </c>
      <c r="P192" s="109">
        <f t="shared" si="12"/>
        <v>0</v>
      </c>
      <c r="Q192" s="387"/>
      <c r="R192" s="388"/>
      <c r="S192" s="388"/>
      <c r="T192" s="388"/>
      <c r="U192" s="388"/>
      <c r="V192" s="389"/>
      <c r="W192" s="389"/>
      <c r="X192" s="394"/>
      <c r="Y192" s="391"/>
      <c r="Z192" s="392"/>
      <c r="AA192" s="393"/>
      <c r="AB192" s="110">
        <f t="shared" si="14"/>
        <v>0</v>
      </c>
      <c r="AC192" s="111"/>
      <c r="AD192" s="111"/>
      <c r="AE192" s="405"/>
      <c r="AF192" s="387"/>
      <c r="AG192" s="388"/>
      <c r="AH192" s="406"/>
      <c r="AI192" s="389"/>
      <c r="AJ192" s="407"/>
    </row>
    <row r="193" spans="1:36" s="112" customFormat="1" x14ac:dyDescent="0.25">
      <c r="A193" s="113">
        <v>186</v>
      </c>
      <c r="B193" s="114"/>
      <c r="C193" s="100">
        <f t="shared" si="13"/>
        <v>0</v>
      </c>
      <c r="D193" s="115"/>
      <c r="E193" s="116"/>
      <c r="F193" s="117"/>
      <c r="G193" s="118"/>
      <c r="H193" s="116"/>
      <c r="I193" s="119"/>
      <c r="J193" s="117"/>
      <c r="K193" s="116"/>
      <c r="L193" s="223"/>
      <c r="M193" s="116"/>
      <c r="N193" s="109">
        <f t="shared" si="10"/>
        <v>0</v>
      </c>
      <c r="O193" s="109">
        <f t="shared" si="11"/>
        <v>0</v>
      </c>
      <c r="P193" s="109">
        <f t="shared" si="12"/>
        <v>0</v>
      </c>
      <c r="Q193" s="387"/>
      <c r="R193" s="388"/>
      <c r="S193" s="388"/>
      <c r="T193" s="388"/>
      <c r="U193" s="388"/>
      <c r="V193" s="389"/>
      <c r="W193" s="389"/>
      <c r="X193" s="394"/>
      <c r="Y193" s="391"/>
      <c r="Z193" s="392"/>
      <c r="AA193" s="393"/>
      <c r="AB193" s="110">
        <f t="shared" si="14"/>
        <v>0</v>
      </c>
      <c r="AC193" s="111"/>
      <c r="AD193" s="111"/>
      <c r="AE193" s="405"/>
      <c r="AF193" s="387"/>
      <c r="AG193" s="388"/>
      <c r="AH193" s="406"/>
      <c r="AI193" s="389"/>
      <c r="AJ193" s="407"/>
    </row>
    <row r="194" spans="1:36" s="112" customFormat="1" x14ac:dyDescent="0.25">
      <c r="A194" s="113">
        <v>187</v>
      </c>
      <c r="B194" s="114"/>
      <c r="C194" s="100">
        <f t="shared" si="13"/>
        <v>0</v>
      </c>
      <c r="D194" s="115"/>
      <c r="E194" s="116"/>
      <c r="F194" s="117"/>
      <c r="G194" s="118"/>
      <c r="H194" s="116"/>
      <c r="I194" s="119"/>
      <c r="J194" s="117"/>
      <c r="K194" s="116"/>
      <c r="L194" s="223"/>
      <c r="M194" s="116"/>
      <c r="N194" s="109">
        <f t="shared" si="10"/>
        <v>0</v>
      </c>
      <c r="O194" s="109">
        <f t="shared" si="11"/>
        <v>0</v>
      </c>
      <c r="P194" s="109">
        <f t="shared" si="12"/>
        <v>0</v>
      </c>
      <c r="Q194" s="387"/>
      <c r="R194" s="388"/>
      <c r="S194" s="388"/>
      <c r="T194" s="388"/>
      <c r="U194" s="388"/>
      <c r="V194" s="389"/>
      <c r="W194" s="389"/>
      <c r="X194" s="394"/>
      <c r="Y194" s="391"/>
      <c r="Z194" s="392"/>
      <c r="AA194" s="393"/>
      <c r="AB194" s="110">
        <f t="shared" si="14"/>
        <v>0</v>
      </c>
      <c r="AC194" s="111"/>
      <c r="AD194" s="111"/>
      <c r="AE194" s="405"/>
      <c r="AF194" s="387"/>
      <c r="AG194" s="388"/>
      <c r="AH194" s="406"/>
      <c r="AI194" s="389"/>
      <c r="AJ194" s="407"/>
    </row>
    <row r="195" spans="1:36" s="112" customFormat="1" x14ac:dyDescent="0.25">
      <c r="A195" s="113">
        <v>188</v>
      </c>
      <c r="B195" s="114"/>
      <c r="C195" s="100">
        <f t="shared" si="13"/>
        <v>0</v>
      </c>
      <c r="D195" s="115"/>
      <c r="E195" s="116"/>
      <c r="F195" s="117"/>
      <c r="G195" s="118"/>
      <c r="H195" s="116"/>
      <c r="I195" s="119"/>
      <c r="J195" s="117"/>
      <c r="K195" s="116"/>
      <c r="L195" s="223"/>
      <c r="M195" s="116"/>
      <c r="N195" s="109">
        <f t="shared" si="10"/>
        <v>0</v>
      </c>
      <c r="O195" s="109">
        <f t="shared" si="11"/>
        <v>0</v>
      </c>
      <c r="P195" s="109">
        <f t="shared" si="12"/>
        <v>0</v>
      </c>
      <c r="Q195" s="387"/>
      <c r="R195" s="388"/>
      <c r="S195" s="388"/>
      <c r="T195" s="388"/>
      <c r="U195" s="388"/>
      <c r="V195" s="389"/>
      <c r="W195" s="389"/>
      <c r="X195" s="394"/>
      <c r="Y195" s="391"/>
      <c r="Z195" s="392"/>
      <c r="AA195" s="393"/>
      <c r="AB195" s="110">
        <f t="shared" si="14"/>
        <v>0</v>
      </c>
      <c r="AC195" s="111"/>
      <c r="AD195" s="111"/>
      <c r="AE195" s="405"/>
      <c r="AF195" s="387"/>
      <c r="AG195" s="388"/>
      <c r="AH195" s="406"/>
      <c r="AI195" s="389"/>
      <c r="AJ195" s="407"/>
    </row>
    <row r="196" spans="1:36" s="112" customFormat="1" x14ac:dyDescent="0.25">
      <c r="A196" s="113">
        <v>189</v>
      </c>
      <c r="B196" s="114"/>
      <c r="C196" s="100">
        <f t="shared" si="13"/>
        <v>0</v>
      </c>
      <c r="D196" s="115"/>
      <c r="E196" s="116"/>
      <c r="F196" s="117"/>
      <c r="G196" s="118"/>
      <c r="H196" s="116"/>
      <c r="I196" s="119"/>
      <c r="J196" s="117"/>
      <c r="K196" s="116"/>
      <c r="L196" s="223"/>
      <c r="M196" s="116"/>
      <c r="N196" s="109">
        <f t="shared" si="10"/>
        <v>0</v>
      </c>
      <c r="O196" s="109">
        <f t="shared" si="11"/>
        <v>0</v>
      </c>
      <c r="P196" s="109">
        <f t="shared" si="12"/>
        <v>0</v>
      </c>
      <c r="Q196" s="387"/>
      <c r="R196" s="388"/>
      <c r="S196" s="388"/>
      <c r="T196" s="388"/>
      <c r="U196" s="388"/>
      <c r="V196" s="389"/>
      <c r="W196" s="389"/>
      <c r="X196" s="394"/>
      <c r="Y196" s="391"/>
      <c r="Z196" s="392"/>
      <c r="AA196" s="393"/>
      <c r="AB196" s="110">
        <f t="shared" si="14"/>
        <v>0</v>
      </c>
      <c r="AC196" s="111"/>
      <c r="AD196" s="111"/>
      <c r="AE196" s="405"/>
      <c r="AF196" s="387"/>
      <c r="AG196" s="388"/>
      <c r="AH196" s="406"/>
      <c r="AI196" s="389"/>
      <c r="AJ196" s="407"/>
    </row>
    <row r="197" spans="1:36" s="112" customFormat="1" x14ac:dyDescent="0.25">
      <c r="A197" s="113">
        <v>190</v>
      </c>
      <c r="B197" s="114"/>
      <c r="C197" s="100">
        <f t="shared" si="13"/>
        <v>0</v>
      </c>
      <c r="D197" s="115"/>
      <c r="E197" s="116"/>
      <c r="F197" s="117"/>
      <c r="G197" s="118"/>
      <c r="H197" s="116"/>
      <c r="I197" s="119"/>
      <c r="J197" s="117"/>
      <c r="K197" s="116"/>
      <c r="L197" s="223"/>
      <c r="M197" s="116"/>
      <c r="N197" s="109">
        <f t="shared" si="10"/>
        <v>0</v>
      </c>
      <c r="O197" s="109">
        <f t="shared" si="11"/>
        <v>0</v>
      </c>
      <c r="P197" s="109">
        <f t="shared" si="12"/>
        <v>0</v>
      </c>
      <c r="Q197" s="387"/>
      <c r="R197" s="388"/>
      <c r="S197" s="388"/>
      <c r="T197" s="388"/>
      <c r="U197" s="388"/>
      <c r="V197" s="389"/>
      <c r="W197" s="389"/>
      <c r="X197" s="394"/>
      <c r="Y197" s="391"/>
      <c r="Z197" s="392"/>
      <c r="AA197" s="393"/>
      <c r="AB197" s="110">
        <f t="shared" si="14"/>
        <v>0</v>
      </c>
      <c r="AC197" s="111"/>
      <c r="AD197" s="111"/>
      <c r="AE197" s="405"/>
      <c r="AF197" s="387"/>
      <c r="AG197" s="388"/>
      <c r="AH197" s="406"/>
      <c r="AI197" s="389"/>
      <c r="AJ197" s="407"/>
    </row>
    <row r="198" spans="1:36" s="112" customFormat="1" x14ac:dyDescent="0.25">
      <c r="A198" s="113">
        <v>191</v>
      </c>
      <c r="B198" s="114"/>
      <c r="C198" s="100">
        <f t="shared" si="13"/>
        <v>0</v>
      </c>
      <c r="D198" s="115"/>
      <c r="E198" s="116"/>
      <c r="F198" s="117"/>
      <c r="G198" s="118"/>
      <c r="H198" s="116"/>
      <c r="I198" s="119"/>
      <c r="J198" s="117"/>
      <c r="K198" s="116"/>
      <c r="L198" s="223"/>
      <c r="M198" s="116"/>
      <c r="N198" s="109">
        <f t="shared" si="10"/>
        <v>0</v>
      </c>
      <c r="O198" s="109">
        <f t="shared" si="11"/>
        <v>0</v>
      </c>
      <c r="P198" s="109">
        <f t="shared" si="12"/>
        <v>0</v>
      </c>
      <c r="Q198" s="387"/>
      <c r="R198" s="388"/>
      <c r="S198" s="388"/>
      <c r="T198" s="388"/>
      <c r="U198" s="388"/>
      <c r="V198" s="389"/>
      <c r="W198" s="389"/>
      <c r="X198" s="394"/>
      <c r="Y198" s="391"/>
      <c r="Z198" s="392"/>
      <c r="AA198" s="393"/>
      <c r="AB198" s="110">
        <f t="shared" si="14"/>
        <v>0</v>
      </c>
      <c r="AC198" s="111"/>
      <c r="AD198" s="111"/>
      <c r="AE198" s="405"/>
      <c r="AF198" s="387"/>
      <c r="AG198" s="388"/>
      <c r="AH198" s="406"/>
      <c r="AI198" s="389"/>
      <c r="AJ198" s="407"/>
    </row>
    <row r="199" spans="1:36" s="112" customFormat="1" x14ac:dyDescent="0.25">
      <c r="A199" s="113">
        <v>192</v>
      </c>
      <c r="B199" s="114"/>
      <c r="C199" s="100">
        <f t="shared" si="13"/>
        <v>0</v>
      </c>
      <c r="D199" s="115"/>
      <c r="E199" s="116"/>
      <c r="F199" s="117"/>
      <c r="G199" s="118"/>
      <c r="H199" s="116"/>
      <c r="I199" s="119"/>
      <c r="J199" s="117"/>
      <c r="K199" s="116"/>
      <c r="L199" s="223"/>
      <c r="M199" s="116"/>
      <c r="N199" s="109">
        <f t="shared" si="10"/>
        <v>0</v>
      </c>
      <c r="O199" s="109">
        <f t="shared" si="11"/>
        <v>0</v>
      </c>
      <c r="P199" s="109">
        <f t="shared" si="12"/>
        <v>0</v>
      </c>
      <c r="Q199" s="387"/>
      <c r="R199" s="388"/>
      <c r="S199" s="388"/>
      <c r="T199" s="388"/>
      <c r="U199" s="388"/>
      <c r="V199" s="389"/>
      <c r="W199" s="389"/>
      <c r="X199" s="394"/>
      <c r="Y199" s="391"/>
      <c r="Z199" s="392"/>
      <c r="AA199" s="393"/>
      <c r="AB199" s="110">
        <f t="shared" si="14"/>
        <v>0</v>
      </c>
      <c r="AC199" s="111"/>
      <c r="AD199" s="111"/>
      <c r="AE199" s="405"/>
      <c r="AF199" s="387"/>
      <c r="AG199" s="388"/>
      <c r="AH199" s="406"/>
      <c r="AI199" s="389"/>
      <c r="AJ199" s="407"/>
    </row>
    <row r="200" spans="1:36" s="112" customFormat="1" x14ac:dyDescent="0.25">
      <c r="A200" s="113">
        <v>193</v>
      </c>
      <c r="B200" s="114"/>
      <c r="C200" s="100">
        <f t="shared" si="13"/>
        <v>0</v>
      </c>
      <c r="D200" s="115"/>
      <c r="E200" s="116"/>
      <c r="F200" s="117"/>
      <c r="G200" s="118"/>
      <c r="H200" s="116"/>
      <c r="I200" s="119"/>
      <c r="J200" s="117"/>
      <c r="K200" s="116"/>
      <c r="L200" s="223"/>
      <c r="M200" s="116"/>
      <c r="N200" s="109">
        <f t="shared" si="10"/>
        <v>0</v>
      </c>
      <c r="O200" s="109">
        <f t="shared" si="11"/>
        <v>0</v>
      </c>
      <c r="P200" s="109">
        <f t="shared" si="12"/>
        <v>0</v>
      </c>
      <c r="Q200" s="387"/>
      <c r="R200" s="388"/>
      <c r="S200" s="388"/>
      <c r="T200" s="388"/>
      <c r="U200" s="388"/>
      <c r="V200" s="389"/>
      <c r="W200" s="389"/>
      <c r="X200" s="394"/>
      <c r="Y200" s="391"/>
      <c r="Z200" s="392"/>
      <c r="AA200" s="393"/>
      <c r="AB200" s="110">
        <f t="shared" si="14"/>
        <v>0</v>
      </c>
      <c r="AC200" s="111"/>
      <c r="AD200" s="111"/>
      <c r="AE200" s="405"/>
      <c r="AF200" s="387"/>
      <c r="AG200" s="388"/>
      <c r="AH200" s="406"/>
      <c r="AI200" s="389"/>
      <c r="AJ200" s="407"/>
    </row>
    <row r="201" spans="1:36" s="112" customFormat="1" x14ac:dyDescent="0.25">
      <c r="A201" s="113">
        <v>194</v>
      </c>
      <c r="B201" s="114"/>
      <c r="C201" s="100">
        <f t="shared" si="13"/>
        <v>0</v>
      </c>
      <c r="D201" s="115"/>
      <c r="E201" s="116"/>
      <c r="F201" s="117"/>
      <c r="G201" s="118"/>
      <c r="H201" s="116"/>
      <c r="I201" s="119"/>
      <c r="J201" s="117"/>
      <c r="K201" s="116"/>
      <c r="L201" s="223"/>
      <c r="M201" s="116"/>
      <c r="N201" s="109">
        <f t="shared" ref="N201:N264" si="15">IF(OR(D201=1,E201=1,F201=1),1,0)</f>
        <v>0</v>
      </c>
      <c r="O201" s="109">
        <f t="shared" ref="O201:O264" si="16">IF(OR(G201=1,H201=1),0,N201)</f>
        <v>0</v>
      </c>
      <c r="P201" s="109">
        <f t="shared" ref="P201:P264" si="17">IF(OR(J201=1,L201=1),1,O201)</f>
        <v>0</v>
      </c>
      <c r="Q201" s="387"/>
      <c r="R201" s="388"/>
      <c r="S201" s="388"/>
      <c r="T201" s="388"/>
      <c r="U201" s="388"/>
      <c r="V201" s="389"/>
      <c r="W201" s="389"/>
      <c r="X201" s="394"/>
      <c r="Y201" s="391"/>
      <c r="Z201" s="392"/>
      <c r="AA201" s="393"/>
      <c r="AB201" s="110">
        <f t="shared" si="14"/>
        <v>0</v>
      </c>
      <c r="AC201" s="111"/>
      <c r="AD201" s="111"/>
      <c r="AE201" s="405"/>
      <c r="AF201" s="387"/>
      <c r="AG201" s="388"/>
      <c r="AH201" s="406"/>
      <c r="AI201" s="389"/>
      <c r="AJ201" s="407"/>
    </row>
    <row r="202" spans="1:36" s="112" customFormat="1" x14ac:dyDescent="0.25">
      <c r="A202" s="113">
        <v>195</v>
      </c>
      <c r="B202" s="114"/>
      <c r="C202" s="100">
        <f t="shared" ref="C202:C265" si="18">IF(OR(K202=1,M202=1),0,P202)</f>
        <v>0</v>
      </c>
      <c r="D202" s="115"/>
      <c r="E202" s="116"/>
      <c r="F202" s="117"/>
      <c r="G202" s="118"/>
      <c r="H202" s="116"/>
      <c r="I202" s="119"/>
      <c r="J202" s="117"/>
      <c r="K202" s="116"/>
      <c r="L202" s="223"/>
      <c r="M202" s="116"/>
      <c r="N202" s="109">
        <f t="shared" si="15"/>
        <v>0</v>
      </c>
      <c r="O202" s="109">
        <f t="shared" si="16"/>
        <v>0</v>
      </c>
      <c r="P202" s="109">
        <f t="shared" si="17"/>
        <v>0</v>
      </c>
      <c r="Q202" s="387"/>
      <c r="R202" s="388"/>
      <c r="S202" s="388"/>
      <c r="T202" s="388"/>
      <c r="U202" s="388"/>
      <c r="V202" s="389"/>
      <c r="W202" s="389"/>
      <c r="X202" s="394"/>
      <c r="Y202" s="391"/>
      <c r="Z202" s="392"/>
      <c r="AA202" s="393"/>
      <c r="AB202" s="110">
        <f t="shared" ref="AB202:AB265" si="19">IF(OR(Y202=0,Z202=0),0,100-(Z202/Y202*100))</f>
        <v>0</v>
      </c>
      <c r="AC202" s="111"/>
      <c r="AD202" s="111"/>
      <c r="AE202" s="405"/>
      <c r="AF202" s="387"/>
      <c r="AG202" s="388"/>
      <c r="AH202" s="406"/>
      <c r="AI202" s="389"/>
      <c r="AJ202" s="407"/>
    </row>
    <row r="203" spans="1:36" s="112" customFormat="1" x14ac:dyDescent="0.25">
      <c r="A203" s="113">
        <v>196</v>
      </c>
      <c r="B203" s="114"/>
      <c r="C203" s="100">
        <f t="shared" si="18"/>
        <v>0</v>
      </c>
      <c r="D203" s="115"/>
      <c r="E203" s="116"/>
      <c r="F203" s="117"/>
      <c r="G203" s="118"/>
      <c r="H203" s="116"/>
      <c r="I203" s="119"/>
      <c r="J203" s="117"/>
      <c r="K203" s="116"/>
      <c r="L203" s="223"/>
      <c r="M203" s="116"/>
      <c r="N203" s="109">
        <f t="shared" si="15"/>
        <v>0</v>
      </c>
      <c r="O203" s="109">
        <f t="shared" si="16"/>
        <v>0</v>
      </c>
      <c r="P203" s="109">
        <f t="shared" si="17"/>
        <v>0</v>
      </c>
      <c r="Q203" s="387"/>
      <c r="R203" s="388"/>
      <c r="S203" s="388"/>
      <c r="T203" s="388"/>
      <c r="U203" s="388"/>
      <c r="V203" s="389"/>
      <c r="W203" s="389"/>
      <c r="X203" s="394"/>
      <c r="Y203" s="391"/>
      <c r="Z203" s="392"/>
      <c r="AA203" s="393"/>
      <c r="AB203" s="110">
        <f t="shared" si="19"/>
        <v>0</v>
      </c>
      <c r="AC203" s="111"/>
      <c r="AD203" s="111"/>
      <c r="AE203" s="405"/>
      <c r="AF203" s="387"/>
      <c r="AG203" s="388"/>
      <c r="AH203" s="406"/>
      <c r="AI203" s="389"/>
      <c r="AJ203" s="407"/>
    </row>
    <row r="204" spans="1:36" s="112" customFormat="1" x14ac:dyDescent="0.25">
      <c r="A204" s="113">
        <v>197</v>
      </c>
      <c r="B204" s="114"/>
      <c r="C204" s="100">
        <f t="shared" si="18"/>
        <v>0</v>
      </c>
      <c r="D204" s="115"/>
      <c r="E204" s="116"/>
      <c r="F204" s="117"/>
      <c r="G204" s="118"/>
      <c r="H204" s="116"/>
      <c r="I204" s="119"/>
      <c r="J204" s="117"/>
      <c r="K204" s="116"/>
      <c r="L204" s="223"/>
      <c r="M204" s="116"/>
      <c r="N204" s="109">
        <f t="shared" si="15"/>
        <v>0</v>
      </c>
      <c r="O204" s="109">
        <f t="shared" si="16"/>
        <v>0</v>
      </c>
      <c r="P204" s="109">
        <f t="shared" si="17"/>
        <v>0</v>
      </c>
      <c r="Q204" s="387"/>
      <c r="R204" s="388"/>
      <c r="S204" s="388"/>
      <c r="T204" s="388"/>
      <c r="U204" s="388"/>
      <c r="V204" s="389"/>
      <c r="W204" s="389"/>
      <c r="X204" s="394"/>
      <c r="Y204" s="391"/>
      <c r="Z204" s="392"/>
      <c r="AA204" s="393"/>
      <c r="AB204" s="110">
        <f t="shared" si="19"/>
        <v>0</v>
      </c>
      <c r="AC204" s="111"/>
      <c r="AD204" s="111"/>
      <c r="AE204" s="405"/>
      <c r="AF204" s="387"/>
      <c r="AG204" s="388"/>
      <c r="AH204" s="406"/>
      <c r="AI204" s="389"/>
      <c r="AJ204" s="407"/>
    </row>
    <row r="205" spans="1:36" s="112" customFormat="1" x14ac:dyDescent="0.25">
      <c r="A205" s="113">
        <v>198</v>
      </c>
      <c r="B205" s="114"/>
      <c r="C205" s="100">
        <f t="shared" si="18"/>
        <v>0</v>
      </c>
      <c r="D205" s="115"/>
      <c r="E205" s="116"/>
      <c r="F205" s="117"/>
      <c r="G205" s="118"/>
      <c r="H205" s="116"/>
      <c r="I205" s="119"/>
      <c r="J205" s="117"/>
      <c r="K205" s="116"/>
      <c r="L205" s="223"/>
      <c r="M205" s="116"/>
      <c r="N205" s="109">
        <f t="shared" si="15"/>
        <v>0</v>
      </c>
      <c r="O205" s="109">
        <f t="shared" si="16"/>
        <v>0</v>
      </c>
      <c r="P205" s="109">
        <f t="shared" si="17"/>
        <v>0</v>
      </c>
      <c r="Q205" s="387"/>
      <c r="R205" s="388"/>
      <c r="S205" s="388"/>
      <c r="T205" s="388"/>
      <c r="U205" s="388"/>
      <c r="V205" s="389"/>
      <c r="W205" s="389"/>
      <c r="X205" s="394"/>
      <c r="Y205" s="391"/>
      <c r="Z205" s="392"/>
      <c r="AA205" s="393"/>
      <c r="AB205" s="110">
        <f t="shared" si="19"/>
        <v>0</v>
      </c>
      <c r="AC205" s="111"/>
      <c r="AD205" s="111"/>
      <c r="AE205" s="405"/>
      <c r="AF205" s="387"/>
      <c r="AG205" s="388"/>
      <c r="AH205" s="406"/>
      <c r="AI205" s="389"/>
      <c r="AJ205" s="407"/>
    </row>
    <row r="206" spans="1:36" s="112" customFormat="1" x14ac:dyDescent="0.25">
      <c r="A206" s="113">
        <v>199</v>
      </c>
      <c r="B206" s="114"/>
      <c r="C206" s="100">
        <f t="shared" si="18"/>
        <v>0</v>
      </c>
      <c r="D206" s="115"/>
      <c r="E206" s="116"/>
      <c r="F206" s="117"/>
      <c r="G206" s="118"/>
      <c r="H206" s="116"/>
      <c r="I206" s="119"/>
      <c r="J206" s="117"/>
      <c r="K206" s="116"/>
      <c r="L206" s="223"/>
      <c r="M206" s="116"/>
      <c r="N206" s="109">
        <f t="shared" si="15"/>
        <v>0</v>
      </c>
      <c r="O206" s="109">
        <f t="shared" si="16"/>
        <v>0</v>
      </c>
      <c r="P206" s="109">
        <f t="shared" si="17"/>
        <v>0</v>
      </c>
      <c r="Q206" s="387"/>
      <c r="R206" s="388"/>
      <c r="S206" s="388"/>
      <c r="T206" s="388"/>
      <c r="U206" s="388"/>
      <c r="V206" s="389"/>
      <c r="W206" s="389"/>
      <c r="X206" s="394"/>
      <c r="Y206" s="391"/>
      <c r="Z206" s="392"/>
      <c r="AA206" s="393"/>
      <c r="AB206" s="110">
        <f t="shared" si="19"/>
        <v>0</v>
      </c>
      <c r="AC206" s="111"/>
      <c r="AD206" s="111"/>
      <c r="AE206" s="405"/>
      <c r="AF206" s="387"/>
      <c r="AG206" s="388"/>
      <c r="AH206" s="406"/>
      <c r="AI206" s="389"/>
      <c r="AJ206" s="407"/>
    </row>
    <row r="207" spans="1:36" s="112" customFormat="1" x14ac:dyDescent="0.25">
      <c r="A207" s="113">
        <v>200</v>
      </c>
      <c r="B207" s="114"/>
      <c r="C207" s="100">
        <f t="shared" si="18"/>
        <v>0</v>
      </c>
      <c r="D207" s="115"/>
      <c r="E207" s="116"/>
      <c r="F207" s="117"/>
      <c r="G207" s="118"/>
      <c r="H207" s="116"/>
      <c r="I207" s="119"/>
      <c r="J207" s="117"/>
      <c r="K207" s="116"/>
      <c r="L207" s="223"/>
      <c r="M207" s="116"/>
      <c r="N207" s="109">
        <f t="shared" si="15"/>
        <v>0</v>
      </c>
      <c r="O207" s="109">
        <f t="shared" si="16"/>
        <v>0</v>
      </c>
      <c r="P207" s="109">
        <f t="shared" si="17"/>
        <v>0</v>
      </c>
      <c r="Q207" s="387"/>
      <c r="R207" s="388"/>
      <c r="S207" s="388"/>
      <c r="T207" s="388"/>
      <c r="U207" s="388"/>
      <c r="V207" s="389"/>
      <c r="W207" s="389"/>
      <c r="X207" s="394"/>
      <c r="Y207" s="391"/>
      <c r="Z207" s="392"/>
      <c r="AA207" s="393"/>
      <c r="AB207" s="110">
        <f t="shared" si="19"/>
        <v>0</v>
      </c>
      <c r="AC207" s="111"/>
      <c r="AD207" s="111"/>
      <c r="AE207" s="405"/>
      <c r="AF207" s="387"/>
      <c r="AG207" s="388"/>
      <c r="AH207" s="406"/>
      <c r="AI207" s="389"/>
      <c r="AJ207" s="407"/>
    </row>
    <row r="208" spans="1:36" s="112" customFormat="1" x14ac:dyDescent="0.25">
      <c r="A208" s="113">
        <v>201</v>
      </c>
      <c r="B208" s="114"/>
      <c r="C208" s="100">
        <f t="shared" si="18"/>
        <v>0</v>
      </c>
      <c r="D208" s="115"/>
      <c r="E208" s="116"/>
      <c r="F208" s="117"/>
      <c r="G208" s="118"/>
      <c r="H208" s="116"/>
      <c r="I208" s="119"/>
      <c r="J208" s="117"/>
      <c r="K208" s="116"/>
      <c r="L208" s="223"/>
      <c r="M208" s="116"/>
      <c r="N208" s="109">
        <f t="shared" si="15"/>
        <v>0</v>
      </c>
      <c r="O208" s="109">
        <f t="shared" si="16"/>
        <v>0</v>
      </c>
      <c r="P208" s="109">
        <f t="shared" si="17"/>
        <v>0</v>
      </c>
      <c r="Q208" s="387"/>
      <c r="R208" s="388"/>
      <c r="S208" s="388"/>
      <c r="T208" s="388"/>
      <c r="U208" s="388"/>
      <c r="V208" s="389"/>
      <c r="W208" s="389"/>
      <c r="X208" s="394"/>
      <c r="Y208" s="391"/>
      <c r="Z208" s="392"/>
      <c r="AA208" s="393"/>
      <c r="AB208" s="110">
        <f t="shared" si="19"/>
        <v>0</v>
      </c>
      <c r="AC208" s="111"/>
      <c r="AD208" s="111"/>
      <c r="AE208" s="405"/>
      <c r="AF208" s="387"/>
      <c r="AG208" s="388"/>
      <c r="AH208" s="406"/>
      <c r="AI208" s="389"/>
      <c r="AJ208" s="407"/>
    </row>
    <row r="209" spans="1:36" s="112" customFormat="1" x14ac:dyDescent="0.25">
      <c r="A209" s="113">
        <v>202</v>
      </c>
      <c r="B209" s="114"/>
      <c r="C209" s="100">
        <f t="shared" si="18"/>
        <v>0</v>
      </c>
      <c r="D209" s="115"/>
      <c r="E209" s="116"/>
      <c r="F209" s="117"/>
      <c r="G209" s="118"/>
      <c r="H209" s="116"/>
      <c r="I209" s="119"/>
      <c r="J209" s="117"/>
      <c r="K209" s="116"/>
      <c r="L209" s="223"/>
      <c r="M209" s="116"/>
      <c r="N209" s="109">
        <f t="shared" si="15"/>
        <v>0</v>
      </c>
      <c r="O209" s="109">
        <f t="shared" si="16"/>
        <v>0</v>
      </c>
      <c r="P209" s="109">
        <f t="shared" si="17"/>
        <v>0</v>
      </c>
      <c r="Q209" s="387"/>
      <c r="R209" s="388"/>
      <c r="S209" s="388"/>
      <c r="T209" s="388"/>
      <c r="U209" s="388"/>
      <c r="V209" s="389"/>
      <c r="W209" s="389"/>
      <c r="X209" s="394"/>
      <c r="Y209" s="391"/>
      <c r="Z209" s="392"/>
      <c r="AA209" s="393"/>
      <c r="AB209" s="110">
        <f t="shared" si="19"/>
        <v>0</v>
      </c>
      <c r="AC209" s="111"/>
      <c r="AD209" s="111"/>
      <c r="AE209" s="405"/>
      <c r="AF209" s="387"/>
      <c r="AG209" s="388"/>
      <c r="AH209" s="406"/>
      <c r="AI209" s="389"/>
      <c r="AJ209" s="407"/>
    </row>
    <row r="210" spans="1:36" s="112" customFormat="1" x14ac:dyDescent="0.25">
      <c r="A210" s="113">
        <v>203</v>
      </c>
      <c r="B210" s="114"/>
      <c r="C210" s="100">
        <f t="shared" si="18"/>
        <v>0</v>
      </c>
      <c r="D210" s="115"/>
      <c r="E210" s="116"/>
      <c r="F210" s="117"/>
      <c r="G210" s="118"/>
      <c r="H210" s="116"/>
      <c r="I210" s="119"/>
      <c r="J210" s="117"/>
      <c r="K210" s="116"/>
      <c r="L210" s="223"/>
      <c r="M210" s="116"/>
      <c r="N210" s="109">
        <f t="shared" si="15"/>
        <v>0</v>
      </c>
      <c r="O210" s="109">
        <f t="shared" si="16"/>
        <v>0</v>
      </c>
      <c r="P210" s="109">
        <f t="shared" si="17"/>
        <v>0</v>
      </c>
      <c r="Q210" s="387"/>
      <c r="R210" s="388"/>
      <c r="S210" s="388"/>
      <c r="T210" s="388"/>
      <c r="U210" s="388"/>
      <c r="V210" s="389"/>
      <c r="W210" s="389"/>
      <c r="X210" s="394"/>
      <c r="Y210" s="391"/>
      <c r="Z210" s="392"/>
      <c r="AA210" s="393"/>
      <c r="AB210" s="110">
        <f t="shared" si="19"/>
        <v>0</v>
      </c>
      <c r="AC210" s="111"/>
      <c r="AD210" s="111"/>
      <c r="AE210" s="405"/>
      <c r="AF210" s="387"/>
      <c r="AG210" s="388"/>
      <c r="AH210" s="406"/>
      <c r="AI210" s="389"/>
      <c r="AJ210" s="407"/>
    </row>
    <row r="211" spans="1:36" s="112" customFormat="1" x14ac:dyDescent="0.25">
      <c r="A211" s="113">
        <v>204</v>
      </c>
      <c r="B211" s="114"/>
      <c r="C211" s="100">
        <f t="shared" si="18"/>
        <v>0</v>
      </c>
      <c r="D211" s="115"/>
      <c r="E211" s="116"/>
      <c r="F211" s="117"/>
      <c r="G211" s="118"/>
      <c r="H211" s="116"/>
      <c r="I211" s="119"/>
      <c r="J211" s="117"/>
      <c r="K211" s="116"/>
      <c r="L211" s="223"/>
      <c r="M211" s="116"/>
      <c r="N211" s="109">
        <f t="shared" si="15"/>
        <v>0</v>
      </c>
      <c r="O211" s="109">
        <f t="shared" si="16"/>
        <v>0</v>
      </c>
      <c r="P211" s="109">
        <f t="shared" si="17"/>
        <v>0</v>
      </c>
      <c r="Q211" s="387"/>
      <c r="R211" s="388"/>
      <c r="S211" s="388"/>
      <c r="T211" s="388"/>
      <c r="U211" s="388"/>
      <c r="V211" s="389"/>
      <c r="W211" s="389"/>
      <c r="X211" s="394"/>
      <c r="Y211" s="391"/>
      <c r="Z211" s="392"/>
      <c r="AA211" s="393"/>
      <c r="AB211" s="110">
        <f t="shared" si="19"/>
        <v>0</v>
      </c>
      <c r="AC211" s="111"/>
      <c r="AD211" s="111"/>
      <c r="AE211" s="405"/>
      <c r="AF211" s="387"/>
      <c r="AG211" s="388"/>
      <c r="AH211" s="406"/>
      <c r="AI211" s="389"/>
      <c r="AJ211" s="407"/>
    </row>
    <row r="212" spans="1:36" s="112" customFormat="1" x14ac:dyDescent="0.25">
      <c r="A212" s="113">
        <v>205</v>
      </c>
      <c r="B212" s="114"/>
      <c r="C212" s="100">
        <f t="shared" si="18"/>
        <v>0</v>
      </c>
      <c r="D212" s="115"/>
      <c r="E212" s="116"/>
      <c r="F212" s="117"/>
      <c r="G212" s="118"/>
      <c r="H212" s="116"/>
      <c r="I212" s="119"/>
      <c r="J212" s="117"/>
      <c r="K212" s="116"/>
      <c r="L212" s="223"/>
      <c r="M212" s="116"/>
      <c r="N212" s="109">
        <f t="shared" si="15"/>
        <v>0</v>
      </c>
      <c r="O212" s="109">
        <f t="shared" si="16"/>
        <v>0</v>
      </c>
      <c r="P212" s="109">
        <f t="shared" si="17"/>
        <v>0</v>
      </c>
      <c r="Q212" s="387"/>
      <c r="R212" s="388"/>
      <c r="S212" s="388"/>
      <c r="T212" s="388"/>
      <c r="U212" s="388"/>
      <c r="V212" s="389"/>
      <c r="W212" s="389"/>
      <c r="X212" s="394"/>
      <c r="Y212" s="391"/>
      <c r="Z212" s="392"/>
      <c r="AA212" s="393"/>
      <c r="AB212" s="110">
        <f t="shared" si="19"/>
        <v>0</v>
      </c>
      <c r="AC212" s="111"/>
      <c r="AD212" s="111"/>
      <c r="AE212" s="405"/>
      <c r="AF212" s="387"/>
      <c r="AG212" s="388"/>
      <c r="AH212" s="406"/>
      <c r="AI212" s="389"/>
      <c r="AJ212" s="407"/>
    </row>
    <row r="213" spans="1:36" s="112" customFormat="1" x14ac:dyDescent="0.25">
      <c r="A213" s="113">
        <v>206</v>
      </c>
      <c r="B213" s="114"/>
      <c r="C213" s="100">
        <f t="shared" si="18"/>
        <v>0</v>
      </c>
      <c r="D213" s="115"/>
      <c r="E213" s="116"/>
      <c r="F213" s="117"/>
      <c r="G213" s="118"/>
      <c r="H213" s="116"/>
      <c r="I213" s="119"/>
      <c r="J213" s="117"/>
      <c r="K213" s="116"/>
      <c r="L213" s="223"/>
      <c r="M213" s="116"/>
      <c r="N213" s="109">
        <f t="shared" si="15"/>
        <v>0</v>
      </c>
      <c r="O213" s="109">
        <f t="shared" si="16"/>
        <v>0</v>
      </c>
      <c r="P213" s="109">
        <f t="shared" si="17"/>
        <v>0</v>
      </c>
      <c r="Q213" s="387"/>
      <c r="R213" s="388"/>
      <c r="S213" s="388"/>
      <c r="T213" s="388"/>
      <c r="U213" s="388"/>
      <c r="V213" s="389"/>
      <c r="W213" s="389"/>
      <c r="X213" s="394"/>
      <c r="Y213" s="391"/>
      <c r="Z213" s="392"/>
      <c r="AA213" s="393"/>
      <c r="AB213" s="110">
        <f t="shared" si="19"/>
        <v>0</v>
      </c>
      <c r="AC213" s="111"/>
      <c r="AD213" s="111"/>
      <c r="AE213" s="405"/>
      <c r="AF213" s="387"/>
      <c r="AG213" s="388"/>
      <c r="AH213" s="406"/>
      <c r="AI213" s="389"/>
      <c r="AJ213" s="407"/>
    </row>
    <row r="214" spans="1:36" s="112" customFormat="1" x14ac:dyDescent="0.25">
      <c r="A214" s="113">
        <v>207</v>
      </c>
      <c r="B214" s="114"/>
      <c r="C214" s="100">
        <f t="shared" si="18"/>
        <v>0</v>
      </c>
      <c r="D214" s="115"/>
      <c r="E214" s="116"/>
      <c r="F214" s="117"/>
      <c r="G214" s="118"/>
      <c r="H214" s="116"/>
      <c r="I214" s="119"/>
      <c r="J214" s="117"/>
      <c r="K214" s="116"/>
      <c r="L214" s="223"/>
      <c r="M214" s="116"/>
      <c r="N214" s="109">
        <f t="shared" si="15"/>
        <v>0</v>
      </c>
      <c r="O214" s="109">
        <f t="shared" si="16"/>
        <v>0</v>
      </c>
      <c r="P214" s="109">
        <f t="shared" si="17"/>
        <v>0</v>
      </c>
      <c r="Q214" s="387"/>
      <c r="R214" s="388"/>
      <c r="S214" s="388"/>
      <c r="T214" s="388"/>
      <c r="U214" s="388"/>
      <c r="V214" s="389"/>
      <c r="W214" s="389"/>
      <c r="X214" s="394"/>
      <c r="Y214" s="391"/>
      <c r="Z214" s="392"/>
      <c r="AA214" s="393"/>
      <c r="AB214" s="110">
        <f t="shared" si="19"/>
        <v>0</v>
      </c>
      <c r="AC214" s="111"/>
      <c r="AD214" s="111"/>
      <c r="AE214" s="405"/>
      <c r="AF214" s="387"/>
      <c r="AG214" s="388"/>
      <c r="AH214" s="406"/>
      <c r="AI214" s="389"/>
      <c r="AJ214" s="407"/>
    </row>
    <row r="215" spans="1:36" s="112" customFormat="1" x14ac:dyDescent="0.25">
      <c r="A215" s="113">
        <v>208</v>
      </c>
      <c r="B215" s="114"/>
      <c r="C215" s="100">
        <f t="shared" si="18"/>
        <v>0</v>
      </c>
      <c r="D215" s="115"/>
      <c r="E215" s="116"/>
      <c r="F215" s="117"/>
      <c r="G215" s="118"/>
      <c r="H215" s="116"/>
      <c r="I215" s="119"/>
      <c r="J215" s="117"/>
      <c r="K215" s="116"/>
      <c r="L215" s="223"/>
      <c r="M215" s="116"/>
      <c r="N215" s="109">
        <f t="shared" si="15"/>
        <v>0</v>
      </c>
      <c r="O215" s="109">
        <f t="shared" si="16"/>
        <v>0</v>
      </c>
      <c r="P215" s="109">
        <f t="shared" si="17"/>
        <v>0</v>
      </c>
      <c r="Q215" s="387"/>
      <c r="R215" s="388"/>
      <c r="S215" s="388"/>
      <c r="T215" s="388"/>
      <c r="U215" s="388"/>
      <c r="V215" s="389"/>
      <c r="W215" s="389"/>
      <c r="X215" s="394"/>
      <c r="Y215" s="391"/>
      <c r="Z215" s="392"/>
      <c r="AA215" s="393"/>
      <c r="AB215" s="110">
        <f t="shared" si="19"/>
        <v>0</v>
      </c>
      <c r="AC215" s="111"/>
      <c r="AD215" s="111"/>
      <c r="AE215" s="405"/>
      <c r="AF215" s="387"/>
      <c r="AG215" s="388"/>
      <c r="AH215" s="406"/>
      <c r="AI215" s="389"/>
      <c r="AJ215" s="407"/>
    </row>
    <row r="216" spans="1:36" s="112" customFormat="1" x14ac:dyDescent="0.25">
      <c r="A216" s="113">
        <v>209</v>
      </c>
      <c r="B216" s="114"/>
      <c r="C216" s="100">
        <f t="shared" si="18"/>
        <v>0</v>
      </c>
      <c r="D216" s="115"/>
      <c r="E216" s="116"/>
      <c r="F216" s="117"/>
      <c r="G216" s="118"/>
      <c r="H216" s="116"/>
      <c r="I216" s="119"/>
      <c r="J216" s="117"/>
      <c r="K216" s="116"/>
      <c r="L216" s="223"/>
      <c r="M216" s="116"/>
      <c r="N216" s="109">
        <f t="shared" si="15"/>
        <v>0</v>
      </c>
      <c r="O216" s="109">
        <f t="shared" si="16"/>
        <v>0</v>
      </c>
      <c r="P216" s="109">
        <f t="shared" si="17"/>
        <v>0</v>
      </c>
      <c r="Q216" s="387"/>
      <c r="R216" s="388"/>
      <c r="S216" s="388"/>
      <c r="T216" s="388"/>
      <c r="U216" s="388"/>
      <c r="V216" s="389"/>
      <c r="W216" s="389"/>
      <c r="X216" s="394"/>
      <c r="Y216" s="391"/>
      <c r="Z216" s="392"/>
      <c r="AA216" s="393"/>
      <c r="AB216" s="110">
        <f t="shared" si="19"/>
        <v>0</v>
      </c>
      <c r="AC216" s="111"/>
      <c r="AD216" s="111"/>
      <c r="AE216" s="405"/>
      <c r="AF216" s="387"/>
      <c r="AG216" s="388"/>
      <c r="AH216" s="406"/>
      <c r="AI216" s="389"/>
      <c r="AJ216" s="407"/>
    </row>
    <row r="217" spans="1:36" s="112" customFormat="1" x14ac:dyDescent="0.25">
      <c r="A217" s="113">
        <v>210</v>
      </c>
      <c r="B217" s="114"/>
      <c r="C217" s="100">
        <f t="shared" si="18"/>
        <v>0</v>
      </c>
      <c r="D217" s="115"/>
      <c r="E217" s="116"/>
      <c r="F217" s="117"/>
      <c r="G217" s="118"/>
      <c r="H217" s="116"/>
      <c r="I217" s="119"/>
      <c r="J217" s="117"/>
      <c r="K217" s="116"/>
      <c r="L217" s="223"/>
      <c r="M217" s="116"/>
      <c r="N217" s="109">
        <f t="shared" si="15"/>
        <v>0</v>
      </c>
      <c r="O217" s="109">
        <f t="shared" si="16"/>
        <v>0</v>
      </c>
      <c r="P217" s="109">
        <f t="shared" si="17"/>
        <v>0</v>
      </c>
      <c r="Q217" s="387"/>
      <c r="R217" s="388"/>
      <c r="S217" s="388"/>
      <c r="T217" s="388"/>
      <c r="U217" s="388"/>
      <c r="V217" s="389"/>
      <c r="W217" s="389"/>
      <c r="X217" s="394"/>
      <c r="Y217" s="391"/>
      <c r="Z217" s="392"/>
      <c r="AA217" s="393"/>
      <c r="AB217" s="110">
        <f t="shared" si="19"/>
        <v>0</v>
      </c>
      <c r="AC217" s="111"/>
      <c r="AD217" s="111"/>
      <c r="AE217" s="405"/>
      <c r="AF217" s="387"/>
      <c r="AG217" s="388"/>
      <c r="AH217" s="406"/>
      <c r="AI217" s="389"/>
      <c r="AJ217" s="407"/>
    </row>
    <row r="218" spans="1:36" s="112" customFormat="1" x14ac:dyDescent="0.25">
      <c r="A218" s="113">
        <v>211</v>
      </c>
      <c r="B218" s="114"/>
      <c r="C218" s="100">
        <f t="shared" si="18"/>
        <v>0</v>
      </c>
      <c r="D218" s="115"/>
      <c r="E218" s="116"/>
      <c r="F218" s="117"/>
      <c r="G218" s="118"/>
      <c r="H218" s="116"/>
      <c r="I218" s="119"/>
      <c r="J218" s="117"/>
      <c r="K218" s="116"/>
      <c r="L218" s="223"/>
      <c r="M218" s="116"/>
      <c r="N218" s="109">
        <f t="shared" si="15"/>
        <v>0</v>
      </c>
      <c r="O218" s="109">
        <f t="shared" si="16"/>
        <v>0</v>
      </c>
      <c r="P218" s="109">
        <f t="shared" si="17"/>
        <v>0</v>
      </c>
      <c r="Q218" s="387"/>
      <c r="R218" s="388"/>
      <c r="S218" s="388"/>
      <c r="T218" s="388"/>
      <c r="U218" s="388"/>
      <c r="V218" s="389"/>
      <c r="W218" s="389"/>
      <c r="X218" s="394"/>
      <c r="Y218" s="391"/>
      <c r="Z218" s="392"/>
      <c r="AA218" s="393"/>
      <c r="AB218" s="110">
        <f t="shared" si="19"/>
        <v>0</v>
      </c>
      <c r="AC218" s="111"/>
      <c r="AD218" s="111"/>
      <c r="AE218" s="405"/>
      <c r="AF218" s="387"/>
      <c r="AG218" s="388"/>
      <c r="AH218" s="406"/>
      <c r="AI218" s="389"/>
      <c r="AJ218" s="407"/>
    </row>
    <row r="219" spans="1:36" s="112" customFormat="1" x14ac:dyDescent="0.25">
      <c r="A219" s="113">
        <v>212</v>
      </c>
      <c r="B219" s="114"/>
      <c r="C219" s="100">
        <f t="shared" si="18"/>
        <v>0</v>
      </c>
      <c r="D219" s="115"/>
      <c r="E219" s="116"/>
      <c r="F219" s="117"/>
      <c r="G219" s="118"/>
      <c r="H219" s="116"/>
      <c r="I219" s="119"/>
      <c r="J219" s="117"/>
      <c r="K219" s="116"/>
      <c r="L219" s="223"/>
      <c r="M219" s="116"/>
      <c r="N219" s="109">
        <f t="shared" si="15"/>
        <v>0</v>
      </c>
      <c r="O219" s="109">
        <f t="shared" si="16"/>
        <v>0</v>
      </c>
      <c r="P219" s="109">
        <f t="shared" si="17"/>
        <v>0</v>
      </c>
      <c r="Q219" s="387"/>
      <c r="R219" s="388"/>
      <c r="S219" s="388"/>
      <c r="T219" s="388"/>
      <c r="U219" s="388"/>
      <c r="V219" s="389"/>
      <c r="W219" s="389"/>
      <c r="X219" s="394"/>
      <c r="Y219" s="391"/>
      <c r="Z219" s="392"/>
      <c r="AA219" s="393"/>
      <c r="AB219" s="110">
        <f t="shared" si="19"/>
        <v>0</v>
      </c>
      <c r="AC219" s="111"/>
      <c r="AD219" s="111"/>
      <c r="AE219" s="405"/>
      <c r="AF219" s="387"/>
      <c r="AG219" s="388"/>
      <c r="AH219" s="406"/>
      <c r="AI219" s="389"/>
      <c r="AJ219" s="407"/>
    </row>
    <row r="220" spans="1:36" s="112" customFormat="1" x14ac:dyDescent="0.25">
      <c r="A220" s="113">
        <v>213</v>
      </c>
      <c r="B220" s="114"/>
      <c r="C220" s="100">
        <f t="shared" si="18"/>
        <v>0</v>
      </c>
      <c r="D220" s="115"/>
      <c r="E220" s="116"/>
      <c r="F220" s="117"/>
      <c r="G220" s="118"/>
      <c r="H220" s="116"/>
      <c r="I220" s="119"/>
      <c r="J220" s="117"/>
      <c r="K220" s="116"/>
      <c r="L220" s="223"/>
      <c r="M220" s="116"/>
      <c r="N220" s="109">
        <f t="shared" si="15"/>
        <v>0</v>
      </c>
      <c r="O220" s="109">
        <f t="shared" si="16"/>
        <v>0</v>
      </c>
      <c r="P220" s="109">
        <f t="shared" si="17"/>
        <v>0</v>
      </c>
      <c r="Q220" s="387"/>
      <c r="R220" s="388"/>
      <c r="S220" s="388"/>
      <c r="T220" s="388"/>
      <c r="U220" s="388"/>
      <c r="V220" s="389"/>
      <c r="W220" s="389"/>
      <c r="X220" s="394"/>
      <c r="Y220" s="391"/>
      <c r="Z220" s="392"/>
      <c r="AA220" s="393"/>
      <c r="AB220" s="110">
        <f t="shared" si="19"/>
        <v>0</v>
      </c>
      <c r="AC220" s="111"/>
      <c r="AD220" s="111"/>
      <c r="AE220" s="405"/>
      <c r="AF220" s="387"/>
      <c r="AG220" s="388"/>
      <c r="AH220" s="406"/>
      <c r="AI220" s="389"/>
      <c r="AJ220" s="407"/>
    </row>
    <row r="221" spans="1:36" s="112" customFormat="1" x14ac:dyDescent="0.25">
      <c r="A221" s="113">
        <v>214</v>
      </c>
      <c r="B221" s="114"/>
      <c r="C221" s="100">
        <f t="shared" si="18"/>
        <v>0</v>
      </c>
      <c r="D221" s="115"/>
      <c r="E221" s="116"/>
      <c r="F221" s="117"/>
      <c r="G221" s="118"/>
      <c r="H221" s="116"/>
      <c r="I221" s="119"/>
      <c r="J221" s="117"/>
      <c r="K221" s="116"/>
      <c r="L221" s="223"/>
      <c r="M221" s="116"/>
      <c r="N221" s="109">
        <f t="shared" si="15"/>
        <v>0</v>
      </c>
      <c r="O221" s="109">
        <f t="shared" si="16"/>
        <v>0</v>
      </c>
      <c r="P221" s="109">
        <f t="shared" si="17"/>
        <v>0</v>
      </c>
      <c r="Q221" s="387"/>
      <c r="R221" s="388"/>
      <c r="S221" s="388"/>
      <c r="T221" s="388"/>
      <c r="U221" s="388"/>
      <c r="V221" s="389"/>
      <c r="W221" s="389"/>
      <c r="X221" s="394"/>
      <c r="Y221" s="391"/>
      <c r="Z221" s="392"/>
      <c r="AA221" s="393"/>
      <c r="AB221" s="110">
        <f t="shared" si="19"/>
        <v>0</v>
      </c>
      <c r="AC221" s="111"/>
      <c r="AD221" s="111"/>
      <c r="AE221" s="405"/>
      <c r="AF221" s="387"/>
      <c r="AG221" s="388"/>
      <c r="AH221" s="406"/>
      <c r="AI221" s="389"/>
      <c r="AJ221" s="407"/>
    </row>
    <row r="222" spans="1:36" s="112" customFormat="1" x14ac:dyDescent="0.25">
      <c r="A222" s="113">
        <v>215</v>
      </c>
      <c r="B222" s="114"/>
      <c r="C222" s="100">
        <f t="shared" si="18"/>
        <v>0</v>
      </c>
      <c r="D222" s="115"/>
      <c r="E222" s="116"/>
      <c r="F222" s="117"/>
      <c r="G222" s="118"/>
      <c r="H222" s="116"/>
      <c r="I222" s="119"/>
      <c r="J222" s="117"/>
      <c r="K222" s="116"/>
      <c r="L222" s="223"/>
      <c r="M222" s="116"/>
      <c r="N222" s="109">
        <f t="shared" si="15"/>
        <v>0</v>
      </c>
      <c r="O222" s="109">
        <f t="shared" si="16"/>
        <v>0</v>
      </c>
      <c r="P222" s="109">
        <f t="shared" si="17"/>
        <v>0</v>
      </c>
      <c r="Q222" s="387"/>
      <c r="R222" s="388"/>
      <c r="S222" s="388"/>
      <c r="T222" s="388"/>
      <c r="U222" s="388"/>
      <c r="V222" s="389"/>
      <c r="W222" s="389"/>
      <c r="X222" s="394"/>
      <c r="Y222" s="391"/>
      <c r="Z222" s="392"/>
      <c r="AA222" s="393"/>
      <c r="AB222" s="110">
        <f t="shared" si="19"/>
        <v>0</v>
      </c>
      <c r="AC222" s="111"/>
      <c r="AD222" s="111"/>
      <c r="AE222" s="405"/>
      <c r="AF222" s="387"/>
      <c r="AG222" s="388"/>
      <c r="AH222" s="406"/>
      <c r="AI222" s="389"/>
      <c r="AJ222" s="407"/>
    </row>
    <row r="223" spans="1:36" s="112" customFormat="1" x14ac:dyDescent="0.25">
      <c r="A223" s="113">
        <v>216</v>
      </c>
      <c r="B223" s="114"/>
      <c r="C223" s="100">
        <f t="shared" si="18"/>
        <v>0</v>
      </c>
      <c r="D223" s="115"/>
      <c r="E223" s="116"/>
      <c r="F223" s="117"/>
      <c r="G223" s="118"/>
      <c r="H223" s="116"/>
      <c r="I223" s="119"/>
      <c r="J223" s="117"/>
      <c r="K223" s="116"/>
      <c r="L223" s="223"/>
      <c r="M223" s="116"/>
      <c r="N223" s="109">
        <f t="shared" si="15"/>
        <v>0</v>
      </c>
      <c r="O223" s="109">
        <f t="shared" si="16"/>
        <v>0</v>
      </c>
      <c r="P223" s="109">
        <f t="shared" si="17"/>
        <v>0</v>
      </c>
      <c r="Q223" s="387"/>
      <c r="R223" s="388"/>
      <c r="S223" s="388"/>
      <c r="T223" s="388"/>
      <c r="U223" s="388"/>
      <c r="V223" s="389"/>
      <c r="W223" s="389"/>
      <c r="X223" s="394"/>
      <c r="Y223" s="391"/>
      <c r="Z223" s="392"/>
      <c r="AA223" s="393"/>
      <c r="AB223" s="110">
        <f t="shared" si="19"/>
        <v>0</v>
      </c>
      <c r="AC223" s="111"/>
      <c r="AD223" s="111"/>
      <c r="AE223" s="405"/>
      <c r="AF223" s="387"/>
      <c r="AG223" s="388"/>
      <c r="AH223" s="406"/>
      <c r="AI223" s="389"/>
      <c r="AJ223" s="407"/>
    </row>
    <row r="224" spans="1:36" s="112" customFormat="1" x14ac:dyDescent="0.25">
      <c r="A224" s="113">
        <v>217</v>
      </c>
      <c r="B224" s="114"/>
      <c r="C224" s="100">
        <f t="shared" si="18"/>
        <v>0</v>
      </c>
      <c r="D224" s="115"/>
      <c r="E224" s="116"/>
      <c r="F224" s="117"/>
      <c r="G224" s="118"/>
      <c r="H224" s="116"/>
      <c r="I224" s="119"/>
      <c r="J224" s="117"/>
      <c r="K224" s="116"/>
      <c r="L224" s="223"/>
      <c r="M224" s="116"/>
      <c r="N224" s="109">
        <f t="shared" si="15"/>
        <v>0</v>
      </c>
      <c r="O224" s="109">
        <f t="shared" si="16"/>
        <v>0</v>
      </c>
      <c r="P224" s="109">
        <f t="shared" si="17"/>
        <v>0</v>
      </c>
      <c r="Q224" s="387"/>
      <c r="R224" s="388"/>
      <c r="S224" s="388"/>
      <c r="T224" s="388"/>
      <c r="U224" s="388"/>
      <c r="V224" s="389"/>
      <c r="W224" s="389"/>
      <c r="X224" s="394"/>
      <c r="Y224" s="391"/>
      <c r="Z224" s="392"/>
      <c r="AA224" s="393"/>
      <c r="AB224" s="110">
        <f t="shared" si="19"/>
        <v>0</v>
      </c>
      <c r="AC224" s="111"/>
      <c r="AD224" s="111"/>
      <c r="AE224" s="405"/>
      <c r="AF224" s="387"/>
      <c r="AG224" s="388"/>
      <c r="AH224" s="406"/>
      <c r="AI224" s="389"/>
      <c r="AJ224" s="407"/>
    </row>
    <row r="225" spans="1:36" s="112" customFormat="1" x14ac:dyDescent="0.25">
      <c r="A225" s="113">
        <v>218</v>
      </c>
      <c r="B225" s="114"/>
      <c r="C225" s="100">
        <f t="shared" si="18"/>
        <v>0</v>
      </c>
      <c r="D225" s="115"/>
      <c r="E225" s="116"/>
      <c r="F225" s="117"/>
      <c r="G225" s="118"/>
      <c r="H225" s="116"/>
      <c r="I225" s="119"/>
      <c r="J225" s="117"/>
      <c r="K225" s="116"/>
      <c r="L225" s="223"/>
      <c r="M225" s="116"/>
      <c r="N225" s="109">
        <f t="shared" si="15"/>
        <v>0</v>
      </c>
      <c r="O225" s="109">
        <f t="shared" si="16"/>
        <v>0</v>
      </c>
      <c r="P225" s="109">
        <f t="shared" si="17"/>
        <v>0</v>
      </c>
      <c r="Q225" s="387"/>
      <c r="R225" s="388"/>
      <c r="S225" s="388"/>
      <c r="T225" s="388"/>
      <c r="U225" s="388"/>
      <c r="V225" s="389"/>
      <c r="W225" s="389"/>
      <c r="X225" s="394"/>
      <c r="Y225" s="391"/>
      <c r="Z225" s="392"/>
      <c r="AA225" s="393"/>
      <c r="AB225" s="110">
        <f t="shared" si="19"/>
        <v>0</v>
      </c>
      <c r="AC225" s="111"/>
      <c r="AD225" s="111"/>
      <c r="AE225" s="405"/>
      <c r="AF225" s="387"/>
      <c r="AG225" s="388"/>
      <c r="AH225" s="406"/>
      <c r="AI225" s="389"/>
      <c r="AJ225" s="407"/>
    </row>
    <row r="226" spans="1:36" s="112" customFormat="1" x14ac:dyDescent="0.25">
      <c r="A226" s="113">
        <v>219</v>
      </c>
      <c r="B226" s="114"/>
      <c r="C226" s="100">
        <f t="shared" si="18"/>
        <v>0</v>
      </c>
      <c r="D226" s="115"/>
      <c r="E226" s="116"/>
      <c r="F226" s="117"/>
      <c r="G226" s="118"/>
      <c r="H226" s="116"/>
      <c r="I226" s="119"/>
      <c r="J226" s="117"/>
      <c r="K226" s="116"/>
      <c r="L226" s="223"/>
      <c r="M226" s="116"/>
      <c r="N226" s="109">
        <f t="shared" si="15"/>
        <v>0</v>
      </c>
      <c r="O226" s="109">
        <f t="shared" si="16"/>
        <v>0</v>
      </c>
      <c r="P226" s="109">
        <f t="shared" si="17"/>
        <v>0</v>
      </c>
      <c r="Q226" s="387"/>
      <c r="R226" s="388"/>
      <c r="S226" s="388"/>
      <c r="T226" s="388"/>
      <c r="U226" s="388"/>
      <c r="V226" s="389"/>
      <c r="W226" s="389"/>
      <c r="X226" s="394"/>
      <c r="Y226" s="391"/>
      <c r="Z226" s="392"/>
      <c r="AA226" s="393"/>
      <c r="AB226" s="110">
        <f t="shared" si="19"/>
        <v>0</v>
      </c>
      <c r="AC226" s="111"/>
      <c r="AD226" s="111"/>
      <c r="AE226" s="405"/>
      <c r="AF226" s="387"/>
      <c r="AG226" s="388"/>
      <c r="AH226" s="406"/>
      <c r="AI226" s="389"/>
      <c r="AJ226" s="407"/>
    </row>
    <row r="227" spans="1:36" s="112" customFormat="1" x14ac:dyDescent="0.25">
      <c r="A227" s="113">
        <v>220</v>
      </c>
      <c r="B227" s="114"/>
      <c r="C227" s="100">
        <f t="shared" si="18"/>
        <v>0</v>
      </c>
      <c r="D227" s="115"/>
      <c r="E227" s="116"/>
      <c r="F227" s="117"/>
      <c r="G227" s="118"/>
      <c r="H227" s="116"/>
      <c r="I227" s="119"/>
      <c r="J227" s="117"/>
      <c r="K227" s="116"/>
      <c r="L227" s="223"/>
      <c r="M227" s="116"/>
      <c r="N227" s="109">
        <f t="shared" si="15"/>
        <v>0</v>
      </c>
      <c r="O227" s="109">
        <f t="shared" si="16"/>
        <v>0</v>
      </c>
      <c r="P227" s="109">
        <f t="shared" si="17"/>
        <v>0</v>
      </c>
      <c r="Q227" s="387"/>
      <c r="R227" s="388"/>
      <c r="S227" s="388"/>
      <c r="T227" s="388"/>
      <c r="U227" s="388"/>
      <c r="V227" s="389"/>
      <c r="W227" s="389"/>
      <c r="X227" s="394"/>
      <c r="Y227" s="391"/>
      <c r="Z227" s="392"/>
      <c r="AA227" s="393"/>
      <c r="AB227" s="110">
        <f t="shared" si="19"/>
        <v>0</v>
      </c>
      <c r="AC227" s="111"/>
      <c r="AD227" s="111"/>
      <c r="AE227" s="405"/>
      <c r="AF227" s="387"/>
      <c r="AG227" s="388"/>
      <c r="AH227" s="406"/>
      <c r="AI227" s="389"/>
      <c r="AJ227" s="407"/>
    </row>
    <row r="228" spans="1:36" s="112" customFormat="1" x14ac:dyDescent="0.25">
      <c r="A228" s="113">
        <v>221</v>
      </c>
      <c r="B228" s="114"/>
      <c r="C228" s="100">
        <f t="shared" si="18"/>
        <v>0</v>
      </c>
      <c r="D228" s="115"/>
      <c r="E228" s="116"/>
      <c r="F228" s="117"/>
      <c r="G228" s="118"/>
      <c r="H228" s="116"/>
      <c r="I228" s="119"/>
      <c r="J228" s="117"/>
      <c r="K228" s="116"/>
      <c r="L228" s="223"/>
      <c r="M228" s="116"/>
      <c r="N228" s="109">
        <f t="shared" si="15"/>
        <v>0</v>
      </c>
      <c r="O228" s="109">
        <f t="shared" si="16"/>
        <v>0</v>
      </c>
      <c r="P228" s="109">
        <f t="shared" si="17"/>
        <v>0</v>
      </c>
      <c r="Q228" s="387"/>
      <c r="R228" s="388"/>
      <c r="S228" s="388"/>
      <c r="T228" s="388"/>
      <c r="U228" s="388"/>
      <c r="V228" s="389"/>
      <c r="W228" s="389"/>
      <c r="X228" s="394"/>
      <c r="Y228" s="391"/>
      <c r="Z228" s="392"/>
      <c r="AA228" s="393"/>
      <c r="AB228" s="110">
        <f t="shared" si="19"/>
        <v>0</v>
      </c>
      <c r="AC228" s="111"/>
      <c r="AD228" s="111"/>
      <c r="AE228" s="405"/>
      <c r="AF228" s="387"/>
      <c r="AG228" s="388"/>
      <c r="AH228" s="406"/>
      <c r="AI228" s="389"/>
      <c r="AJ228" s="407"/>
    </row>
    <row r="229" spans="1:36" s="112" customFormat="1" x14ac:dyDescent="0.25">
      <c r="A229" s="113">
        <v>222</v>
      </c>
      <c r="B229" s="114"/>
      <c r="C229" s="100">
        <f t="shared" si="18"/>
        <v>0</v>
      </c>
      <c r="D229" s="115"/>
      <c r="E229" s="116"/>
      <c r="F229" s="117"/>
      <c r="G229" s="118"/>
      <c r="H229" s="116"/>
      <c r="I229" s="119"/>
      <c r="J229" s="117"/>
      <c r="K229" s="116"/>
      <c r="L229" s="223"/>
      <c r="M229" s="116"/>
      <c r="N229" s="109">
        <f t="shared" si="15"/>
        <v>0</v>
      </c>
      <c r="O229" s="109">
        <f t="shared" si="16"/>
        <v>0</v>
      </c>
      <c r="P229" s="109">
        <f t="shared" si="17"/>
        <v>0</v>
      </c>
      <c r="Q229" s="387"/>
      <c r="R229" s="388"/>
      <c r="S229" s="388"/>
      <c r="T229" s="388"/>
      <c r="U229" s="388"/>
      <c r="V229" s="389"/>
      <c r="W229" s="389"/>
      <c r="X229" s="394"/>
      <c r="Y229" s="391"/>
      <c r="Z229" s="392"/>
      <c r="AA229" s="393"/>
      <c r="AB229" s="110">
        <f t="shared" si="19"/>
        <v>0</v>
      </c>
      <c r="AC229" s="111"/>
      <c r="AD229" s="111"/>
      <c r="AE229" s="405"/>
      <c r="AF229" s="387"/>
      <c r="AG229" s="388"/>
      <c r="AH229" s="406"/>
      <c r="AI229" s="389"/>
      <c r="AJ229" s="407"/>
    </row>
    <row r="230" spans="1:36" s="112" customFormat="1" x14ac:dyDescent="0.25">
      <c r="A230" s="113">
        <v>223</v>
      </c>
      <c r="B230" s="114"/>
      <c r="C230" s="100">
        <f t="shared" si="18"/>
        <v>0</v>
      </c>
      <c r="D230" s="115"/>
      <c r="E230" s="116"/>
      <c r="F230" s="117"/>
      <c r="G230" s="118"/>
      <c r="H230" s="116"/>
      <c r="I230" s="119"/>
      <c r="J230" s="117"/>
      <c r="K230" s="116"/>
      <c r="L230" s="223"/>
      <c r="M230" s="116"/>
      <c r="N230" s="109">
        <f t="shared" si="15"/>
        <v>0</v>
      </c>
      <c r="O230" s="109">
        <f t="shared" si="16"/>
        <v>0</v>
      </c>
      <c r="P230" s="109">
        <f t="shared" si="17"/>
        <v>0</v>
      </c>
      <c r="Q230" s="387"/>
      <c r="R230" s="388"/>
      <c r="S230" s="388"/>
      <c r="T230" s="388"/>
      <c r="U230" s="388"/>
      <c r="V230" s="389"/>
      <c r="W230" s="389"/>
      <c r="X230" s="394"/>
      <c r="Y230" s="391"/>
      <c r="Z230" s="392"/>
      <c r="AA230" s="393"/>
      <c r="AB230" s="110">
        <f t="shared" si="19"/>
        <v>0</v>
      </c>
      <c r="AC230" s="111"/>
      <c r="AD230" s="111"/>
      <c r="AE230" s="405"/>
      <c r="AF230" s="387"/>
      <c r="AG230" s="388"/>
      <c r="AH230" s="406"/>
      <c r="AI230" s="389"/>
      <c r="AJ230" s="407"/>
    </row>
    <row r="231" spans="1:36" s="112" customFormat="1" x14ac:dyDescent="0.25">
      <c r="A231" s="113">
        <v>224</v>
      </c>
      <c r="B231" s="114"/>
      <c r="C231" s="100">
        <f t="shared" si="18"/>
        <v>0</v>
      </c>
      <c r="D231" s="115"/>
      <c r="E231" s="116"/>
      <c r="F231" s="117"/>
      <c r="G231" s="118"/>
      <c r="H231" s="116"/>
      <c r="I231" s="119"/>
      <c r="J231" s="117"/>
      <c r="K231" s="116"/>
      <c r="L231" s="223"/>
      <c r="M231" s="116"/>
      <c r="N231" s="109">
        <f t="shared" si="15"/>
        <v>0</v>
      </c>
      <c r="O231" s="109">
        <f t="shared" si="16"/>
        <v>0</v>
      </c>
      <c r="P231" s="109">
        <f t="shared" si="17"/>
        <v>0</v>
      </c>
      <c r="Q231" s="387"/>
      <c r="R231" s="388"/>
      <c r="S231" s="388"/>
      <c r="T231" s="388"/>
      <c r="U231" s="388"/>
      <c r="V231" s="389"/>
      <c r="W231" s="389"/>
      <c r="X231" s="394"/>
      <c r="Y231" s="391"/>
      <c r="Z231" s="392"/>
      <c r="AA231" s="393"/>
      <c r="AB231" s="110">
        <f t="shared" si="19"/>
        <v>0</v>
      </c>
      <c r="AC231" s="111"/>
      <c r="AD231" s="111"/>
      <c r="AE231" s="405"/>
      <c r="AF231" s="387"/>
      <c r="AG231" s="388"/>
      <c r="AH231" s="406"/>
      <c r="AI231" s="389"/>
      <c r="AJ231" s="407"/>
    </row>
    <row r="232" spans="1:36" s="112" customFormat="1" x14ac:dyDescent="0.25">
      <c r="A232" s="113">
        <v>225</v>
      </c>
      <c r="B232" s="114"/>
      <c r="C232" s="100">
        <f t="shared" si="18"/>
        <v>0</v>
      </c>
      <c r="D232" s="115"/>
      <c r="E232" s="116"/>
      <c r="F232" s="117"/>
      <c r="G232" s="118"/>
      <c r="H232" s="116"/>
      <c r="I232" s="119"/>
      <c r="J232" s="117"/>
      <c r="K232" s="116"/>
      <c r="L232" s="223"/>
      <c r="M232" s="116"/>
      <c r="N232" s="109">
        <f t="shared" si="15"/>
        <v>0</v>
      </c>
      <c r="O232" s="109">
        <f t="shared" si="16"/>
        <v>0</v>
      </c>
      <c r="P232" s="109">
        <f t="shared" si="17"/>
        <v>0</v>
      </c>
      <c r="Q232" s="387"/>
      <c r="R232" s="388"/>
      <c r="S232" s="388"/>
      <c r="T232" s="388"/>
      <c r="U232" s="388"/>
      <c r="V232" s="389"/>
      <c r="W232" s="389"/>
      <c r="X232" s="394"/>
      <c r="Y232" s="391"/>
      <c r="Z232" s="392"/>
      <c r="AA232" s="393"/>
      <c r="AB232" s="110">
        <f t="shared" si="19"/>
        <v>0</v>
      </c>
      <c r="AC232" s="111"/>
      <c r="AD232" s="111"/>
      <c r="AE232" s="405"/>
      <c r="AF232" s="387"/>
      <c r="AG232" s="388"/>
      <c r="AH232" s="406"/>
      <c r="AI232" s="389"/>
      <c r="AJ232" s="407"/>
    </row>
    <row r="233" spans="1:36" s="112" customFormat="1" x14ac:dyDescent="0.25">
      <c r="A233" s="113">
        <v>226</v>
      </c>
      <c r="B233" s="114"/>
      <c r="C233" s="100">
        <f t="shared" si="18"/>
        <v>0</v>
      </c>
      <c r="D233" s="115"/>
      <c r="E233" s="116"/>
      <c r="F233" s="117"/>
      <c r="G233" s="118"/>
      <c r="H233" s="116"/>
      <c r="I233" s="119"/>
      <c r="J233" s="117"/>
      <c r="K233" s="116"/>
      <c r="L233" s="223"/>
      <c r="M233" s="116"/>
      <c r="N233" s="109">
        <f t="shared" si="15"/>
        <v>0</v>
      </c>
      <c r="O233" s="109">
        <f t="shared" si="16"/>
        <v>0</v>
      </c>
      <c r="P233" s="109">
        <f t="shared" si="17"/>
        <v>0</v>
      </c>
      <c r="Q233" s="387"/>
      <c r="R233" s="388"/>
      <c r="S233" s="388"/>
      <c r="T233" s="388"/>
      <c r="U233" s="388"/>
      <c r="V233" s="389"/>
      <c r="W233" s="389"/>
      <c r="X233" s="394"/>
      <c r="Y233" s="391"/>
      <c r="Z233" s="392"/>
      <c r="AA233" s="393"/>
      <c r="AB233" s="110">
        <f t="shared" si="19"/>
        <v>0</v>
      </c>
      <c r="AC233" s="111"/>
      <c r="AD233" s="111"/>
      <c r="AE233" s="405"/>
      <c r="AF233" s="387"/>
      <c r="AG233" s="388"/>
      <c r="AH233" s="406"/>
      <c r="AI233" s="389"/>
      <c r="AJ233" s="407"/>
    </row>
    <row r="234" spans="1:36" s="112" customFormat="1" x14ac:dyDescent="0.25">
      <c r="A234" s="113">
        <v>227</v>
      </c>
      <c r="B234" s="114"/>
      <c r="C234" s="100">
        <f t="shared" si="18"/>
        <v>0</v>
      </c>
      <c r="D234" s="115"/>
      <c r="E234" s="116"/>
      <c r="F234" s="117"/>
      <c r="G234" s="118"/>
      <c r="H234" s="116"/>
      <c r="I234" s="119"/>
      <c r="J234" s="117"/>
      <c r="K234" s="116"/>
      <c r="L234" s="223"/>
      <c r="M234" s="116"/>
      <c r="N234" s="109">
        <f t="shared" si="15"/>
        <v>0</v>
      </c>
      <c r="O234" s="109">
        <f t="shared" si="16"/>
        <v>0</v>
      </c>
      <c r="P234" s="109">
        <f t="shared" si="17"/>
        <v>0</v>
      </c>
      <c r="Q234" s="387"/>
      <c r="R234" s="388"/>
      <c r="S234" s="388"/>
      <c r="T234" s="388"/>
      <c r="U234" s="388"/>
      <c r="V234" s="389"/>
      <c r="W234" s="389"/>
      <c r="X234" s="394"/>
      <c r="Y234" s="391"/>
      <c r="Z234" s="392"/>
      <c r="AA234" s="393"/>
      <c r="AB234" s="110">
        <f t="shared" si="19"/>
        <v>0</v>
      </c>
      <c r="AC234" s="111"/>
      <c r="AD234" s="111"/>
      <c r="AE234" s="405"/>
      <c r="AF234" s="387"/>
      <c r="AG234" s="388"/>
      <c r="AH234" s="406"/>
      <c r="AI234" s="389"/>
      <c r="AJ234" s="407"/>
    </row>
    <row r="235" spans="1:36" s="112" customFormat="1" x14ac:dyDescent="0.25">
      <c r="A235" s="113">
        <v>228</v>
      </c>
      <c r="B235" s="114"/>
      <c r="C235" s="100">
        <f t="shared" si="18"/>
        <v>0</v>
      </c>
      <c r="D235" s="115"/>
      <c r="E235" s="116"/>
      <c r="F235" s="117"/>
      <c r="G235" s="118"/>
      <c r="H235" s="116"/>
      <c r="I235" s="119"/>
      <c r="J235" s="117"/>
      <c r="K235" s="116"/>
      <c r="L235" s="223"/>
      <c r="M235" s="116"/>
      <c r="N235" s="109">
        <f t="shared" si="15"/>
        <v>0</v>
      </c>
      <c r="O235" s="109">
        <f t="shared" si="16"/>
        <v>0</v>
      </c>
      <c r="P235" s="109">
        <f t="shared" si="17"/>
        <v>0</v>
      </c>
      <c r="Q235" s="387"/>
      <c r="R235" s="388"/>
      <c r="S235" s="388"/>
      <c r="T235" s="388"/>
      <c r="U235" s="388"/>
      <c r="V235" s="389"/>
      <c r="W235" s="389"/>
      <c r="X235" s="394"/>
      <c r="Y235" s="391"/>
      <c r="Z235" s="392"/>
      <c r="AA235" s="393"/>
      <c r="AB235" s="110">
        <f t="shared" si="19"/>
        <v>0</v>
      </c>
      <c r="AC235" s="111"/>
      <c r="AD235" s="111"/>
      <c r="AE235" s="405"/>
      <c r="AF235" s="387"/>
      <c r="AG235" s="388"/>
      <c r="AH235" s="406"/>
      <c r="AI235" s="389"/>
      <c r="AJ235" s="407"/>
    </row>
    <row r="236" spans="1:36" s="112" customFormat="1" x14ac:dyDescent="0.25">
      <c r="A236" s="113">
        <v>229</v>
      </c>
      <c r="B236" s="114"/>
      <c r="C236" s="100">
        <f t="shared" si="18"/>
        <v>0</v>
      </c>
      <c r="D236" s="115"/>
      <c r="E236" s="116"/>
      <c r="F236" s="117"/>
      <c r="G236" s="118"/>
      <c r="H236" s="116"/>
      <c r="I236" s="119"/>
      <c r="J236" s="117"/>
      <c r="K236" s="116"/>
      <c r="L236" s="223"/>
      <c r="M236" s="116"/>
      <c r="N236" s="109">
        <f t="shared" si="15"/>
        <v>0</v>
      </c>
      <c r="O236" s="109">
        <f t="shared" si="16"/>
        <v>0</v>
      </c>
      <c r="P236" s="109">
        <f t="shared" si="17"/>
        <v>0</v>
      </c>
      <c r="Q236" s="387"/>
      <c r="R236" s="388"/>
      <c r="S236" s="388"/>
      <c r="T236" s="388"/>
      <c r="U236" s="388"/>
      <c r="V236" s="389"/>
      <c r="W236" s="389"/>
      <c r="X236" s="394"/>
      <c r="Y236" s="391"/>
      <c r="Z236" s="392"/>
      <c r="AA236" s="393"/>
      <c r="AB236" s="110">
        <f t="shared" si="19"/>
        <v>0</v>
      </c>
      <c r="AC236" s="111"/>
      <c r="AD236" s="111"/>
      <c r="AE236" s="405"/>
      <c r="AF236" s="387"/>
      <c r="AG236" s="388"/>
      <c r="AH236" s="406"/>
      <c r="AI236" s="389"/>
      <c r="AJ236" s="407"/>
    </row>
    <row r="237" spans="1:36" s="112" customFormat="1" x14ac:dyDescent="0.25">
      <c r="A237" s="113">
        <v>230</v>
      </c>
      <c r="B237" s="114"/>
      <c r="C237" s="100">
        <f t="shared" si="18"/>
        <v>0</v>
      </c>
      <c r="D237" s="115"/>
      <c r="E237" s="116"/>
      <c r="F237" s="117"/>
      <c r="G237" s="118"/>
      <c r="H237" s="116"/>
      <c r="I237" s="119"/>
      <c r="J237" s="117"/>
      <c r="K237" s="116"/>
      <c r="L237" s="223"/>
      <c r="M237" s="116"/>
      <c r="N237" s="109">
        <f t="shared" si="15"/>
        <v>0</v>
      </c>
      <c r="O237" s="109">
        <f t="shared" si="16"/>
        <v>0</v>
      </c>
      <c r="P237" s="109">
        <f t="shared" si="17"/>
        <v>0</v>
      </c>
      <c r="Q237" s="387"/>
      <c r="R237" s="388"/>
      <c r="S237" s="388"/>
      <c r="T237" s="388"/>
      <c r="U237" s="388"/>
      <c r="V237" s="389"/>
      <c r="W237" s="389"/>
      <c r="X237" s="394"/>
      <c r="Y237" s="391"/>
      <c r="Z237" s="392"/>
      <c r="AA237" s="393"/>
      <c r="AB237" s="110">
        <f t="shared" si="19"/>
        <v>0</v>
      </c>
      <c r="AC237" s="111"/>
      <c r="AD237" s="111"/>
      <c r="AE237" s="405"/>
      <c r="AF237" s="387"/>
      <c r="AG237" s="388"/>
      <c r="AH237" s="406"/>
      <c r="AI237" s="389"/>
      <c r="AJ237" s="407"/>
    </row>
    <row r="238" spans="1:36" s="112" customFormat="1" x14ac:dyDescent="0.25">
      <c r="A238" s="113">
        <v>231</v>
      </c>
      <c r="B238" s="114"/>
      <c r="C238" s="100">
        <f t="shared" si="18"/>
        <v>0</v>
      </c>
      <c r="D238" s="115"/>
      <c r="E238" s="116"/>
      <c r="F238" s="117"/>
      <c r="G238" s="118"/>
      <c r="H238" s="116"/>
      <c r="I238" s="119"/>
      <c r="J238" s="117"/>
      <c r="K238" s="116"/>
      <c r="L238" s="223"/>
      <c r="M238" s="116"/>
      <c r="N238" s="109">
        <f t="shared" si="15"/>
        <v>0</v>
      </c>
      <c r="O238" s="109">
        <f t="shared" si="16"/>
        <v>0</v>
      </c>
      <c r="P238" s="109">
        <f t="shared" si="17"/>
        <v>0</v>
      </c>
      <c r="Q238" s="387"/>
      <c r="R238" s="388"/>
      <c r="S238" s="388"/>
      <c r="T238" s="388"/>
      <c r="U238" s="388"/>
      <c r="V238" s="389"/>
      <c r="W238" s="389"/>
      <c r="X238" s="394"/>
      <c r="Y238" s="391"/>
      <c r="Z238" s="392"/>
      <c r="AA238" s="393"/>
      <c r="AB238" s="110">
        <f t="shared" si="19"/>
        <v>0</v>
      </c>
      <c r="AC238" s="111"/>
      <c r="AD238" s="111"/>
      <c r="AE238" s="405"/>
      <c r="AF238" s="387"/>
      <c r="AG238" s="388"/>
      <c r="AH238" s="406"/>
      <c r="AI238" s="389"/>
      <c r="AJ238" s="407"/>
    </row>
    <row r="239" spans="1:36" s="112" customFormat="1" x14ac:dyDescent="0.25">
      <c r="A239" s="113">
        <v>232</v>
      </c>
      <c r="B239" s="114"/>
      <c r="C239" s="100">
        <f t="shared" si="18"/>
        <v>0</v>
      </c>
      <c r="D239" s="115"/>
      <c r="E239" s="116"/>
      <c r="F239" s="117"/>
      <c r="G239" s="118"/>
      <c r="H239" s="116"/>
      <c r="I239" s="119"/>
      <c r="J239" s="117"/>
      <c r="K239" s="116"/>
      <c r="L239" s="223"/>
      <c r="M239" s="116"/>
      <c r="N239" s="109">
        <f t="shared" si="15"/>
        <v>0</v>
      </c>
      <c r="O239" s="109">
        <f t="shared" si="16"/>
        <v>0</v>
      </c>
      <c r="P239" s="109">
        <f t="shared" si="17"/>
        <v>0</v>
      </c>
      <c r="Q239" s="387"/>
      <c r="R239" s="388"/>
      <c r="S239" s="388"/>
      <c r="T239" s="388"/>
      <c r="U239" s="388"/>
      <c r="V239" s="389"/>
      <c r="W239" s="389"/>
      <c r="X239" s="394"/>
      <c r="Y239" s="391"/>
      <c r="Z239" s="392"/>
      <c r="AA239" s="393"/>
      <c r="AB239" s="110">
        <f t="shared" si="19"/>
        <v>0</v>
      </c>
      <c r="AC239" s="111"/>
      <c r="AD239" s="111"/>
      <c r="AE239" s="405"/>
      <c r="AF239" s="387"/>
      <c r="AG239" s="388"/>
      <c r="AH239" s="406"/>
      <c r="AI239" s="389"/>
      <c r="AJ239" s="407"/>
    </row>
    <row r="240" spans="1:36" s="112" customFormat="1" x14ac:dyDescent="0.25">
      <c r="A240" s="113">
        <v>233</v>
      </c>
      <c r="B240" s="114"/>
      <c r="C240" s="100">
        <f t="shared" si="18"/>
        <v>0</v>
      </c>
      <c r="D240" s="115"/>
      <c r="E240" s="116"/>
      <c r="F240" s="117"/>
      <c r="G240" s="118"/>
      <c r="H240" s="116"/>
      <c r="I240" s="119"/>
      <c r="J240" s="117"/>
      <c r="K240" s="116"/>
      <c r="L240" s="223"/>
      <c r="M240" s="116"/>
      <c r="N240" s="109">
        <f t="shared" si="15"/>
        <v>0</v>
      </c>
      <c r="O240" s="109">
        <f t="shared" si="16"/>
        <v>0</v>
      </c>
      <c r="P240" s="109">
        <f t="shared" si="17"/>
        <v>0</v>
      </c>
      <c r="Q240" s="387"/>
      <c r="R240" s="388"/>
      <c r="S240" s="388"/>
      <c r="T240" s="388"/>
      <c r="U240" s="388"/>
      <c r="V240" s="389"/>
      <c r="W240" s="389"/>
      <c r="X240" s="394"/>
      <c r="Y240" s="391"/>
      <c r="Z240" s="392"/>
      <c r="AA240" s="393"/>
      <c r="AB240" s="110">
        <f t="shared" si="19"/>
        <v>0</v>
      </c>
      <c r="AC240" s="111"/>
      <c r="AD240" s="111"/>
      <c r="AE240" s="405"/>
      <c r="AF240" s="387"/>
      <c r="AG240" s="388"/>
      <c r="AH240" s="406"/>
      <c r="AI240" s="389"/>
      <c r="AJ240" s="407"/>
    </row>
    <row r="241" spans="1:36" s="112" customFormat="1" x14ac:dyDescent="0.25">
      <c r="A241" s="113">
        <v>234</v>
      </c>
      <c r="B241" s="114"/>
      <c r="C241" s="100">
        <f t="shared" si="18"/>
        <v>0</v>
      </c>
      <c r="D241" s="115"/>
      <c r="E241" s="116"/>
      <c r="F241" s="117"/>
      <c r="G241" s="118"/>
      <c r="H241" s="116"/>
      <c r="I241" s="119"/>
      <c r="J241" s="117"/>
      <c r="K241" s="116"/>
      <c r="L241" s="223"/>
      <c r="M241" s="116"/>
      <c r="N241" s="109">
        <f t="shared" si="15"/>
        <v>0</v>
      </c>
      <c r="O241" s="109">
        <f t="shared" si="16"/>
        <v>0</v>
      </c>
      <c r="P241" s="109">
        <f t="shared" si="17"/>
        <v>0</v>
      </c>
      <c r="Q241" s="387"/>
      <c r="R241" s="388"/>
      <c r="S241" s="388"/>
      <c r="T241" s="388"/>
      <c r="U241" s="388"/>
      <c r="V241" s="389"/>
      <c r="W241" s="389"/>
      <c r="X241" s="394"/>
      <c r="Y241" s="391"/>
      <c r="Z241" s="392"/>
      <c r="AA241" s="393"/>
      <c r="AB241" s="110">
        <f t="shared" si="19"/>
        <v>0</v>
      </c>
      <c r="AC241" s="111"/>
      <c r="AD241" s="111"/>
      <c r="AE241" s="405"/>
      <c r="AF241" s="387"/>
      <c r="AG241" s="388"/>
      <c r="AH241" s="406"/>
      <c r="AI241" s="389"/>
      <c r="AJ241" s="407"/>
    </row>
    <row r="242" spans="1:36" s="112" customFormat="1" x14ac:dyDescent="0.25">
      <c r="A242" s="113">
        <v>235</v>
      </c>
      <c r="B242" s="114"/>
      <c r="C242" s="100">
        <f t="shared" si="18"/>
        <v>0</v>
      </c>
      <c r="D242" s="115"/>
      <c r="E242" s="116"/>
      <c r="F242" s="117"/>
      <c r="G242" s="118"/>
      <c r="H242" s="116"/>
      <c r="I242" s="119"/>
      <c r="J242" s="117"/>
      <c r="K242" s="116"/>
      <c r="L242" s="223"/>
      <c r="M242" s="116"/>
      <c r="N242" s="109">
        <f t="shared" si="15"/>
        <v>0</v>
      </c>
      <c r="O242" s="109">
        <f t="shared" si="16"/>
        <v>0</v>
      </c>
      <c r="P242" s="109">
        <f t="shared" si="17"/>
        <v>0</v>
      </c>
      <c r="Q242" s="387"/>
      <c r="R242" s="388"/>
      <c r="S242" s="388"/>
      <c r="T242" s="388"/>
      <c r="U242" s="388"/>
      <c r="V242" s="389"/>
      <c r="W242" s="389"/>
      <c r="X242" s="394"/>
      <c r="Y242" s="391"/>
      <c r="Z242" s="392"/>
      <c r="AA242" s="393"/>
      <c r="AB242" s="110">
        <f t="shared" si="19"/>
        <v>0</v>
      </c>
      <c r="AC242" s="111"/>
      <c r="AD242" s="111"/>
      <c r="AE242" s="405"/>
      <c r="AF242" s="387"/>
      <c r="AG242" s="388"/>
      <c r="AH242" s="406"/>
      <c r="AI242" s="389"/>
      <c r="AJ242" s="407"/>
    </row>
    <row r="243" spans="1:36" s="112" customFormat="1" x14ac:dyDescent="0.25">
      <c r="A243" s="113">
        <v>236</v>
      </c>
      <c r="B243" s="114"/>
      <c r="C243" s="100">
        <f t="shared" si="18"/>
        <v>0</v>
      </c>
      <c r="D243" s="115"/>
      <c r="E243" s="116"/>
      <c r="F243" s="117"/>
      <c r="G243" s="118"/>
      <c r="H243" s="116"/>
      <c r="I243" s="119"/>
      <c r="J243" s="117"/>
      <c r="K243" s="116"/>
      <c r="L243" s="223"/>
      <c r="M243" s="116"/>
      <c r="N243" s="109">
        <f t="shared" si="15"/>
        <v>0</v>
      </c>
      <c r="O243" s="109">
        <f t="shared" si="16"/>
        <v>0</v>
      </c>
      <c r="P243" s="109">
        <f t="shared" si="17"/>
        <v>0</v>
      </c>
      <c r="Q243" s="387"/>
      <c r="R243" s="388"/>
      <c r="S243" s="388"/>
      <c r="T243" s="388"/>
      <c r="U243" s="388"/>
      <c r="V243" s="389"/>
      <c r="W243" s="389"/>
      <c r="X243" s="394"/>
      <c r="Y243" s="391"/>
      <c r="Z243" s="392"/>
      <c r="AA243" s="393"/>
      <c r="AB243" s="110">
        <f t="shared" si="19"/>
        <v>0</v>
      </c>
      <c r="AC243" s="111"/>
      <c r="AD243" s="111"/>
      <c r="AE243" s="405"/>
      <c r="AF243" s="387"/>
      <c r="AG243" s="388"/>
      <c r="AH243" s="406"/>
      <c r="AI243" s="389"/>
      <c r="AJ243" s="407"/>
    </row>
    <row r="244" spans="1:36" s="112" customFormat="1" x14ac:dyDescent="0.25">
      <c r="A244" s="113">
        <v>237</v>
      </c>
      <c r="B244" s="114"/>
      <c r="C244" s="100">
        <f t="shared" si="18"/>
        <v>0</v>
      </c>
      <c r="D244" s="115"/>
      <c r="E244" s="116"/>
      <c r="F244" s="117"/>
      <c r="G244" s="118"/>
      <c r="H244" s="116"/>
      <c r="I244" s="119"/>
      <c r="J244" s="117"/>
      <c r="K244" s="116"/>
      <c r="L244" s="223"/>
      <c r="M244" s="116"/>
      <c r="N244" s="109">
        <f t="shared" si="15"/>
        <v>0</v>
      </c>
      <c r="O244" s="109">
        <f t="shared" si="16"/>
        <v>0</v>
      </c>
      <c r="P244" s="109">
        <f t="shared" si="17"/>
        <v>0</v>
      </c>
      <c r="Q244" s="387"/>
      <c r="R244" s="388"/>
      <c r="S244" s="388"/>
      <c r="T244" s="388"/>
      <c r="U244" s="388"/>
      <c r="V244" s="389"/>
      <c r="W244" s="389"/>
      <c r="X244" s="394"/>
      <c r="Y244" s="391"/>
      <c r="Z244" s="392"/>
      <c r="AA244" s="393"/>
      <c r="AB244" s="110">
        <f t="shared" si="19"/>
        <v>0</v>
      </c>
      <c r="AC244" s="111"/>
      <c r="AD244" s="111"/>
      <c r="AE244" s="405"/>
      <c r="AF244" s="387"/>
      <c r="AG244" s="388"/>
      <c r="AH244" s="406"/>
      <c r="AI244" s="389"/>
      <c r="AJ244" s="407"/>
    </row>
    <row r="245" spans="1:36" s="112" customFormat="1" x14ac:dyDescent="0.25">
      <c r="A245" s="113">
        <v>238</v>
      </c>
      <c r="B245" s="114"/>
      <c r="C245" s="100">
        <f t="shared" si="18"/>
        <v>0</v>
      </c>
      <c r="D245" s="115"/>
      <c r="E245" s="116"/>
      <c r="F245" s="117"/>
      <c r="G245" s="118"/>
      <c r="H245" s="116"/>
      <c r="I245" s="119"/>
      <c r="J245" s="117"/>
      <c r="K245" s="116"/>
      <c r="L245" s="223"/>
      <c r="M245" s="116"/>
      <c r="N245" s="109">
        <f t="shared" si="15"/>
        <v>0</v>
      </c>
      <c r="O245" s="109">
        <f t="shared" si="16"/>
        <v>0</v>
      </c>
      <c r="P245" s="109">
        <f t="shared" si="17"/>
        <v>0</v>
      </c>
      <c r="Q245" s="387"/>
      <c r="R245" s="388"/>
      <c r="S245" s="388"/>
      <c r="T245" s="388"/>
      <c r="U245" s="388"/>
      <c r="V245" s="389"/>
      <c r="W245" s="389"/>
      <c r="X245" s="394"/>
      <c r="Y245" s="391"/>
      <c r="Z245" s="392"/>
      <c r="AA245" s="393"/>
      <c r="AB245" s="110">
        <f t="shared" si="19"/>
        <v>0</v>
      </c>
      <c r="AC245" s="111"/>
      <c r="AD245" s="111"/>
      <c r="AE245" s="405"/>
      <c r="AF245" s="387"/>
      <c r="AG245" s="388"/>
      <c r="AH245" s="406"/>
      <c r="AI245" s="389"/>
      <c r="AJ245" s="407"/>
    </row>
    <row r="246" spans="1:36" s="112" customFormat="1" x14ac:dyDescent="0.25">
      <c r="A246" s="113">
        <v>239</v>
      </c>
      <c r="B246" s="114"/>
      <c r="C246" s="100">
        <f t="shared" si="18"/>
        <v>0</v>
      </c>
      <c r="D246" s="115"/>
      <c r="E246" s="116"/>
      <c r="F246" s="117"/>
      <c r="G246" s="118"/>
      <c r="H246" s="116"/>
      <c r="I246" s="119"/>
      <c r="J246" s="117"/>
      <c r="K246" s="116"/>
      <c r="L246" s="223"/>
      <c r="M246" s="116"/>
      <c r="N246" s="109">
        <f t="shared" si="15"/>
        <v>0</v>
      </c>
      <c r="O246" s="109">
        <f t="shared" si="16"/>
        <v>0</v>
      </c>
      <c r="P246" s="109">
        <f t="shared" si="17"/>
        <v>0</v>
      </c>
      <c r="Q246" s="387"/>
      <c r="R246" s="388"/>
      <c r="S246" s="388"/>
      <c r="T246" s="388"/>
      <c r="U246" s="388"/>
      <c r="V246" s="389"/>
      <c r="W246" s="389"/>
      <c r="X246" s="394"/>
      <c r="Y246" s="391"/>
      <c r="Z246" s="392"/>
      <c r="AA246" s="393"/>
      <c r="AB246" s="110">
        <f t="shared" si="19"/>
        <v>0</v>
      </c>
      <c r="AC246" s="111"/>
      <c r="AD246" s="111"/>
      <c r="AE246" s="405"/>
      <c r="AF246" s="387"/>
      <c r="AG246" s="388"/>
      <c r="AH246" s="406"/>
      <c r="AI246" s="389"/>
      <c r="AJ246" s="407"/>
    </row>
    <row r="247" spans="1:36" s="112" customFormat="1" x14ac:dyDescent="0.25">
      <c r="A247" s="113">
        <v>240</v>
      </c>
      <c r="B247" s="114"/>
      <c r="C247" s="100">
        <f t="shared" si="18"/>
        <v>0</v>
      </c>
      <c r="D247" s="115"/>
      <c r="E247" s="116"/>
      <c r="F247" s="117"/>
      <c r="G247" s="118"/>
      <c r="H247" s="116"/>
      <c r="I247" s="119"/>
      <c r="J247" s="117"/>
      <c r="K247" s="116"/>
      <c r="L247" s="223"/>
      <c r="M247" s="116"/>
      <c r="N247" s="109">
        <f t="shared" si="15"/>
        <v>0</v>
      </c>
      <c r="O247" s="109">
        <f t="shared" si="16"/>
        <v>0</v>
      </c>
      <c r="P247" s="109">
        <f t="shared" si="17"/>
        <v>0</v>
      </c>
      <c r="Q247" s="387"/>
      <c r="R247" s="388"/>
      <c r="S247" s="388"/>
      <c r="T247" s="388"/>
      <c r="U247" s="388"/>
      <c r="V247" s="389"/>
      <c r="W247" s="389"/>
      <c r="X247" s="394"/>
      <c r="Y247" s="391"/>
      <c r="Z247" s="392"/>
      <c r="AA247" s="393"/>
      <c r="AB247" s="110">
        <f t="shared" si="19"/>
        <v>0</v>
      </c>
      <c r="AC247" s="111"/>
      <c r="AD247" s="111"/>
      <c r="AE247" s="405"/>
      <c r="AF247" s="387"/>
      <c r="AG247" s="388"/>
      <c r="AH247" s="406"/>
      <c r="AI247" s="389"/>
      <c r="AJ247" s="407"/>
    </row>
    <row r="248" spans="1:36" s="112" customFormat="1" x14ac:dyDescent="0.25">
      <c r="A248" s="113">
        <v>241</v>
      </c>
      <c r="B248" s="114"/>
      <c r="C248" s="100">
        <f t="shared" si="18"/>
        <v>0</v>
      </c>
      <c r="D248" s="115"/>
      <c r="E248" s="116"/>
      <c r="F248" s="117"/>
      <c r="G248" s="118"/>
      <c r="H248" s="116"/>
      <c r="I248" s="119"/>
      <c r="J248" s="117"/>
      <c r="K248" s="116"/>
      <c r="L248" s="223"/>
      <c r="M248" s="116"/>
      <c r="N248" s="109">
        <f t="shared" si="15"/>
        <v>0</v>
      </c>
      <c r="O248" s="109">
        <f t="shared" si="16"/>
        <v>0</v>
      </c>
      <c r="P248" s="109">
        <f t="shared" si="17"/>
        <v>0</v>
      </c>
      <c r="Q248" s="387"/>
      <c r="R248" s="388"/>
      <c r="S248" s="388"/>
      <c r="T248" s="388"/>
      <c r="U248" s="388"/>
      <c r="V248" s="389"/>
      <c r="W248" s="389"/>
      <c r="X248" s="394"/>
      <c r="Y248" s="391"/>
      <c r="Z248" s="392"/>
      <c r="AA248" s="393"/>
      <c r="AB248" s="110">
        <f t="shared" si="19"/>
        <v>0</v>
      </c>
      <c r="AC248" s="111"/>
      <c r="AD248" s="111"/>
      <c r="AE248" s="405"/>
      <c r="AF248" s="387"/>
      <c r="AG248" s="388"/>
      <c r="AH248" s="406"/>
      <c r="AI248" s="389"/>
      <c r="AJ248" s="407"/>
    </row>
    <row r="249" spans="1:36" s="112" customFormat="1" x14ac:dyDescent="0.25">
      <c r="A249" s="113">
        <v>242</v>
      </c>
      <c r="B249" s="114"/>
      <c r="C249" s="100">
        <f t="shared" si="18"/>
        <v>0</v>
      </c>
      <c r="D249" s="115"/>
      <c r="E249" s="116"/>
      <c r="F249" s="117"/>
      <c r="G249" s="118"/>
      <c r="H249" s="116"/>
      <c r="I249" s="119"/>
      <c r="J249" s="117"/>
      <c r="K249" s="116"/>
      <c r="L249" s="223"/>
      <c r="M249" s="116"/>
      <c r="N249" s="109">
        <f t="shared" si="15"/>
        <v>0</v>
      </c>
      <c r="O249" s="109">
        <f t="shared" si="16"/>
        <v>0</v>
      </c>
      <c r="P249" s="109">
        <f t="shared" si="17"/>
        <v>0</v>
      </c>
      <c r="Q249" s="387"/>
      <c r="R249" s="388"/>
      <c r="S249" s="388"/>
      <c r="T249" s="388"/>
      <c r="U249" s="388"/>
      <c r="V249" s="389"/>
      <c r="W249" s="389"/>
      <c r="X249" s="394"/>
      <c r="Y249" s="391"/>
      <c r="Z249" s="392"/>
      <c r="AA249" s="393"/>
      <c r="AB249" s="110">
        <f t="shared" si="19"/>
        <v>0</v>
      </c>
      <c r="AC249" s="111"/>
      <c r="AD249" s="111"/>
      <c r="AE249" s="405"/>
      <c r="AF249" s="387"/>
      <c r="AG249" s="388"/>
      <c r="AH249" s="406"/>
      <c r="AI249" s="389"/>
      <c r="AJ249" s="407"/>
    </row>
    <row r="250" spans="1:36" s="112" customFormat="1" x14ac:dyDescent="0.25">
      <c r="A250" s="113">
        <v>243</v>
      </c>
      <c r="B250" s="114"/>
      <c r="C250" s="100">
        <f t="shared" si="18"/>
        <v>0</v>
      </c>
      <c r="D250" s="115"/>
      <c r="E250" s="116"/>
      <c r="F250" s="117"/>
      <c r="G250" s="118"/>
      <c r="H250" s="116"/>
      <c r="I250" s="119"/>
      <c r="J250" s="117"/>
      <c r="K250" s="116"/>
      <c r="L250" s="223"/>
      <c r="M250" s="116"/>
      <c r="N250" s="109">
        <f t="shared" si="15"/>
        <v>0</v>
      </c>
      <c r="O250" s="109">
        <f t="shared" si="16"/>
        <v>0</v>
      </c>
      <c r="P250" s="109">
        <f t="shared" si="17"/>
        <v>0</v>
      </c>
      <c r="Q250" s="387"/>
      <c r="R250" s="388"/>
      <c r="S250" s="388"/>
      <c r="T250" s="388"/>
      <c r="U250" s="388"/>
      <c r="V250" s="389"/>
      <c r="W250" s="389"/>
      <c r="X250" s="394"/>
      <c r="Y250" s="391"/>
      <c r="Z250" s="392"/>
      <c r="AA250" s="393"/>
      <c r="AB250" s="110">
        <f t="shared" si="19"/>
        <v>0</v>
      </c>
      <c r="AC250" s="111"/>
      <c r="AD250" s="111"/>
      <c r="AE250" s="405"/>
      <c r="AF250" s="387"/>
      <c r="AG250" s="388"/>
      <c r="AH250" s="406"/>
      <c r="AI250" s="389"/>
      <c r="AJ250" s="407"/>
    </row>
    <row r="251" spans="1:36" s="112" customFormat="1" x14ac:dyDescent="0.25">
      <c r="A251" s="113">
        <v>244</v>
      </c>
      <c r="B251" s="114"/>
      <c r="C251" s="100">
        <f t="shared" si="18"/>
        <v>0</v>
      </c>
      <c r="D251" s="115"/>
      <c r="E251" s="116"/>
      <c r="F251" s="117"/>
      <c r="G251" s="118"/>
      <c r="H251" s="116"/>
      <c r="I251" s="119"/>
      <c r="J251" s="117"/>
      <c r="K251" s="116"/>
      <c r="L251" s="223"/>
      <c r="M251" s="116"/>
      <c r="N251" s="109">
        <f t="shared" si="15"/>
        <v>0</v>
      </c>
      <c r="O251" s="109">
        <f t="shared" si="16"/>
        <v>0</v>
      </c>
      <c r="P251" s="109">
        <f t="shared" si="17"/>
        <v>0</v>
      </c>
      <c r="Q251" s="387"/>
      <c r="R251" s="388"/>
      <c r="S251" s="388"/>
      <c r="T251" s="388"/>
      <c r="U251" s="388"/>
      <c r="V251" s="389"/>
      <c r="W251" s="389"/>
      <c r="X251" s="394"/>
      <c r="Y251" s="391"/>
      <c r="Z251" s="392"/>
      <c r="AA251" s="393"/>
      <c r="AB251" s="110">
        <f t="shared" si="19"/>
        <v>0</v>
      </c>
      <c r="AC251" s="111"/>
      <c r="AD251" s="111"/>
      <c r="AE251" s="405"/>
      <c r="AF251" s="387"/>
      <c r="AG251" s="388"/>
      <c r="AH251" s="406"/>
      <c r="AI251" s="389"/>
      <c r="AJ251" s="407"/>
    </row>
    <row r="252" spans="1:36" s="112" customFormat="1" x14ac:dyDescent="0.25">
      <c r="A252" s="113">
        <v>245</v>
      </c>
      <c r="B252" s="114"/>
      <c r="C252" s="100">
        <f t="shared" si="18"/>
        <v>0</v>
      </c>
      <c r="D252" s="115"/>
      <c r="E252" s="116"/>
      <c r="F252" s="117"/>
      <c r="G252" s="118"/>
      <c r="H252" s="116"/>
      <c r="I252" s="119"/>
      <c r="J252" s="117"/>
      <c r="K252" s="116"/>
      <c r="L252" s="223"/>
      <c r="M252" s="116"/>
      <c r="N252" s="109">
        <f t="shared" si="15"/>
        <v>0</v>
      </c>
      <c r="O252" s="109">
        <f t="shared" si="16"/>
        <v>0</v>
      </c>
      <c r="P252" s="109">
        <f t="shared" si="17"/>
        <v>0</v>
      </c>
      <c r="Q252" s="387"/>
      <c r="R252" s="388"/>
      <c r="S252" s="388"/>
      <c r="T252" s="388"/>
      <c r="U252" s="388"/>
      <c r="V252" s="389"/>
      <c r="W252" s="389"/>
      <c r="X252" s="394"/>
      <c r="Y252" s="391"/>
      <c r="Z252" s="392"/>
      <c r="AA252" s="393"/>
      <c r="AB252" s="110">
        <f t="shared" si="19"/>
        <v>0</v>
      </c>
      <c r="AC252" s="111"/>
      <c r="AD252" s="111"/>
      <c r="AE252" s="405"/>
      <c r="AF252" s="387"/>
      <c r="AG252" s="388"/>
      <c r="AH252" s="406"/>
      <c r="AI252" s="389"/>
      <c r="AJ252" s="407"/>
    </row>
    <row r="253" spans="1:36" s="112" customFormat="1" x14ac:dyDescent="0.25">
      <c r="A253" s="113">
        <v>246</v>
      </c>
      <c r="B253" s="114"/>
      <c r="C253" s="100">
        <f t="shared" si="18"/>
        <v>0</v>
      </c>
      <c r="D253" s="115"/>
      <c r="E253" s="116"/>
      <c r="F253" s="117"/>
      <c r="G253" s="118"/>
      <c r="H253" s="116"/>
      <c r="I253" s="119"/>
      <c r="J253" s="117"/>
      <c r="K253" s="116"/>
      <c r="L253" s="223"/>
      <c r="M253" s="116"/>
      <c r="N253" s="109">
        <f t="shared" si="15"/>
        <v>0</v>
      </c>
      <c r="O253" s="109">
        <f t="shared" si="16"/>
        <v>0</v>
      </c>
      <c r="P253" s="109">
        <f t="shared" si="17"/>
        <v>0</v>
      </c>
      <c r="Q253" s="387"/>
      <c r="R253" s="388"/>
      <c r="S253" s="388"/>
      <c r="T253" s="388"/>
      <c r="U253" s="388"/>
      <c r="V253" s="389"/>
      <c r="W253" s="389"/>
      <c r="X253" s="394"/>
      <c r="Y253" s="391"/>
      <c r="Z253" s="392"/>
      <c r="AA253" s="393"/>
      <c r="AB253" s="110">
        <f t="shared" si="19"/>
        <v>0</v>
      </c>
      <c r="AC253" s="111"/>
      <c r="AD253" s="111"/>
      <c r="AE253" s="405"/>
      <c r="AF253" s="387"/>
      <c r="AG253" s="388"/>
      <c r="AH253" s="406"/>
      <c r="AI253" s="389"/>
      <c r="AJ253" s="407"/>
    </row>
    <row r="254" spans="1:36" s="112" customFormat="1" x14ac:dyDescent="0.25">
      <c r="A254" s="113">
        <v>247</v>
      </c>
      <c r="B254" s="114"/>
      <c r="C254" s="100">
        <f t="shared" si="18"/>
        <v>0</v>
      </c>
      <c r="D254" s="115"/>
      <c r="E254" s="116"/>
      <c r="F254" s="117"/>
      <c r="G254" s="118"/>
      <c r="H254" s="116"/>
      <c r="I254" s="119"/>
      <c r="J254" s="117"/>
      <c r="K254" s="116"/>
      <c r="L254" s="223"/>
      <c r="M254" s="116"/>
      <c r="N254" s="109">
        <f t="shared" si="15"/>
        <v>0</v>
      </c>
      <c r="O254" s="109">
        <f t="shared" si="16"/>
        <v>0</v>
      </c>
      <c r="P254" s="109">
        <f t="shared" si="17"/>
        <v>0</v>
      </c>
      <c r="Q254" s="387"/>
      <c r="R254" s="388"/>
      <c r="S254" s="388"/>
      <c r="T254" s="388"/>
      <c r="U254" s="388"/>
      <c r="V254" s="389"/>
      <c r="W254" s="389"/>
      <c r="X254" s="394"/>
      <c r="Y254" s="391"/>
      <c r="Z254" s="392"/>
      <c r="AA254" s="393"/>
      <c r="AB254" s="110">
        <f t="shared" si="19"/>
        <v>0</v>
      </c>
      <c r="AC254" s="111"/>
      <c r="AD254" s="111"/>
      <c r="AE254" s="405"/>
      <c r="AF254" s="387"/>
      <c r="AG254" s="388"/>
      <c r="AH254" s="406"/>
      <c r="AI254" s="389"/>
      <c r="AJ254" s="407"/>
    </row>
    <row r="255" spans="1:36" s="112" customFormat="1" x14ac:dyDescent="0.25">
      <c r="A255" s="113">
        <v>248</v>
      </c>
      <c r="B255" s="114"/>
      <c r="C255" s="100">
        <f t="shared" si="18"/>
        <v>0</v>
      </c>
      <c r="D255" s="115"/>
      <c r="E255" s="116"/>
      <c r="F255" s="117"/>
      <c r="G255" s="118"/>
      <c r="H255" s="116"/>
      <c r="I255" s="119"/>
      <c r="J255" s="117"/>
      <c r="K255" s="116"/>
      <c r="L255" s="223"/>
      <c r="M255" s="116"/>
      <c r="N255" s="109">
        <f t="shared" si="15"/>
        <v>0</v>
      </c>
      <c r="O255" s="109">
        <f t="shared" si="16"/>
        <v>0</v>
      </c>
      <c r="P255" s="109">
        <f t="shared" si="17"/>
        <v>0</v>
      </c>
      <c r="Q255" s="387"/>
      <c r="R255" s="388"/>
      <c r="S255" s="388"/>
      <c r="T255" s="388"/>
      <c r="U255" s="388"/>
      <c r="V255" s="389"/>
      <c r="W255" s="389"/>
      <c r="X255" s="394"/>
      <c r="Y255" s="391"/>
      <c r="Z255" s="392"/>
      <c r="AA255" s="393"/>
      <c r="AB255" s="110">
        <f t="shared" si="19"/>
        <v>0</v>
      </c>
      <c r="AC255" s="111"/>
      <c r="AD255" s="111"/>
      <c r="AE255" s="405"/>
      <c r="AF255" s="387"/>
      <c r="AG255" s="388"/>
      <c r="AH255" s="406"/>
      <c r="AI255" s="389"/>
      <c r="AJ255" s="407"/>
    </row>
    <row r="256" spans="1:36" s="112" customFormat="1" x14ac:dyDescent="0.25">
      <c r="A256" s="113">
        <v>249</v>
      </c>
      <c r="B256" s="114"/>
      <c r="C256" s="100">
        <f t="shared" si="18"/>
        <v>0</v>
      </c>
      <c r="D256" s="115"/>
      <c r="E256" s="116"/>
      <c r="F256" s="117"/>
      <c r="G256" s="118"/>
      <c r="H256" s="116"/>
      <c r="I256" s="119"/>
      <c r="J256" s="117"/>
      <c r="K256" s="116"/>
      <c r="L256" s="223"/>
      <c r="M256" s="116"/>
      <c r="N256" s="109">
        <f t="shared" si="15"/>
        <v>0</v>
      </c>
      <c r="O256" s="109">
        <f t="shared" si="16"/>
        <v>0</v>
      </c>
      <c r="P256" s="109">
        <f t="shared" si="17"/>
        <v>0</v>
      </c>
      <c r="Q256" s="387"/>
      <c r="R256" s="388"/>
      <c r="S256" s="388"/>
      <c r="T256" s="388"/>
      <c r="U256" s="388"/>
      <c r="V256" s="389"/>
      <c r="W256" s="389"/>
      <c r="X256" s="394"/>
      <c r="Y256" s="391"/>
      <c r="Z256" s="392"/>
      <c r="AA256" s="393"/>
      <c r="AB256" s="110">
        <f t="shared" si="19"/>
        <v>0</v>
      </c>
      <c r="AC256" s="111"/>
      <c r="AD256" s="111"/>
      <c r="AE256" s="405"/>
      <c r="AF256" s="387"/>
      <c r="AG256" s="388"/>
      <c r="AH256" s="406"/>
      <c r="AI256" s="389"/>
      <c r="AJ256" s="407"/>
    </row>
    <row r="257" spans="1:36" s="112" customFormat="1" x14ac:dyDescent="0.25">
      <c r="A257" s="113">
        <v>250</v>
      </c>
      <c r="B257" s="114"/>
      <c r="C257" s="100">
        <f t="shared" si="18"/>
        <v>0</v>
      </c>
      <c r="D257" s="115"/>
      <c r="E257" s="116"/>
      <c r="F257" s="117"/>
      <c r="G257" s="118"/>
      <c r="H257" s="116"/>
      <c r="I257" s="119"/>
      <c r="J257" s="117"/>
      <c r="K257" s="116"/>
      <c r="L257" s="223"/>
      <c r="M257" s="116"/>
      <c r="N257" s="109">
        <f t="shared" si="15"/>
        <v>0</v>
      </c>
      <c r="O257" s="109">
        <f t="shared" si="16"/>
        <v>0</v>
      </c>
      <c r="P257" s="109">
        <f t="shared" si="17"/>
        <v>0</v>
      </c>
      <c r="Q257" s="387"/>
      <c r="R257" s="388"/>
      <c r="S257" s="388"/>
      <c r="T257" s="388"/>
      <c r="U257" s="388"/>
      <c r="V257" s="389"/>
      <c r="W257" s="389"/>
      <c r="X257" s="394"/>
      <c r="Y257" s="391"/>
      <c r="Z257" s="392"/>
      <c r="AA257" s="393"/>
      <c r="AB257" s="110">
        <f t="shared" si="19"/>
        <v>0</v>
      </c>
      <c r="AC257" s="111"/>
      <c r="AD257" s="111"/>
      <c r="AE257" s="405"/>
      <c r="AF257" s="387"/>
      <c r="AG257" s="388"/>
      <c r="AH257" s="406"/>
      <c r="AI257" s="389"/>
      <c r="AJ257" s="407"/>
    </row>
    <row r="258" spans="1:36" s="112" customFormat="1" x14ac:dyDescent="0.25">
      <c r="A258" s="113">
        <v>251</v>
      </c>
      <c r="B258" s="114"/>
      <c r="C258" s="100">
        <f t="shared" si="18"/>
        <v>0</v>
      </c>
      <c r="D258" s="115"/>
      <c r="E258" s="116"/>
      <c r="F258" s="117"/>
      <c r="G258" s="118"/>
      <c r="H258" s="116"/>
      <c r="I258" s="119"/>
      <c r="J258" s="117"/>
      <c r="K258" s="116"/>
      <c r="L258" s="223"/>
      <c r="M258" s="116"/>
      <c r="N258" s="109">
        <f t="shared" si="15"/>
        <v>0</v>
      </c>
      <c r="O258" s="109">
        <f t="shared" si="16"/>
        <v>0</v>
      </c>
      <c r="P258" s="109">
        <f t="shared" si="17"/>
        <v>0</v>
      </c>
      <c r="Q258" s="387"/>
      <c r="R258" s="388"/>
      <c r="S258" s="388"/>
      <c r="T258" s="388"/>
      <c r="U258" s="388"/>
      <c r="V258" s="389"/>
      <c r="W258" s="389"/>
      <c r="X258" s="394"/>
      <c r="Y258" s="391"/>
      <c r="Z258" s="392"/>
      <c r="AA258" s="393"/>
      <c r="AB258" s="110">
        <f t="shared" si="19"/>
        <v>0</v>
      </c>
      <c r="AC258" s="111"/>
      <c r="AD258" s="111"/>
      <c r="AE258" s="405"/>
      <c r="AF258" s="387"/>
      <c r="AG258" s="388"/>
      <c r="AH258" s="406"/>
      <c r="AI258" s="389"/>
      <c r="AJ258" s="407"/>
    </row>
    <row r="259" spans="1:36" s="112" customFormat="1" x14ac:dyDescent="0.25">
      <c r="A259" s="113">
        <v>252</v>
      </c>
      <c r="B259" s="114"/>
      <c r="C259" s="100">
        <f t="shared" si="18"/>
        <v>0</v>
      </c>
      <c r="D259" s="115"/>
      <c r="E259" s="116"/>
      <c r="F259" s="117"/>
      <c r="G259" s="118"/>
      <c r="H259" s="116"/>
      <c r="I259" s="119"/>
      <c r="J259" s="117"/>
      <c r="K259" s="116"/>
      <c r="L259" s="223"/>
      <c r="M259" s="116"/>
      <c r="N259" s="109">
        <f t="shared" si="15"/>
        <v>0</v>
      </c>
      <c r="O259" s="109">
        <f t="shared" si="16"/>
        <v>0</v>
      </c>
      <c r="P259" s="109">
        <f t="shared" si="17"/>
        <v>0</v>
      </c>
      <c r="Q259" s="387"/>
      <c r="R259" s="388"/>
      <c r="S259" s="388"/>
      <c r="T259" s="388"/>
      <c r="U259" s="388"/>
      <c r="V259" s="389"/>
      <c r="W259" s="389"/>
      <c r="X259" s="394"/>
      <c r="Y259" s="391"/>
      <c r="Z259" s="392"/>
      <c r="AA259" s="393"/>
      <c r="AB259" s="110">
        <f t="shared" si="19"/>
        <v>0</v>
      </c>
      <c r="AC259" s="111"/>
      <c r="AD259" s="111"/>
      <c r="AE259" s="405"/>
      <c r="AF259" s="387"/>
      <c r="AG259" s="388"/>
      <c r="AH259" s="406"/>
      <c r="AI259" s="389"/>
      <c r="AJ259" s="407"/>
    </row>
    <row r="260" spans="1:36" s="112" customFormat="1" x14ac:dyDescent="0.25">
      <c r="A260" s="113">
        <v>253</v>
      </c>
      <c r="B260" s="114"/>
      <c r="C260" s="100">
        <f t="shared" si="18"/>
        <v>0</v>
      </c>
      <c r="D260" s="115"/>
      <c r="E260" s="116"/>
      <c r="F260" s="117"/>
      <c r="G260" s="118"/>
      <c r="H260" s="116"/>
      <c r="I260" s="119"/>
      <c r="J260" s="117"/>
      <c r="K260" s="116"/>
      <c r="L260" s="223"/>
      <c r="M260" s="116"/>
      <c r="N260" s="109">
        <f t="shared" si="15"/>
        <v>0</v>
      </c>
      <c r="O260" s="109">
        <f t="shared" si="16"/>
        <v>0</v>
      </c>
      <c r="P260" s="109">
        <f t="shared" si="17"/>
        <v>0</v>
      </c>
      <c r="Q260" s="387"/>
      <c r="R260" s="388"/>
      <c r="S260" s="388"/>
      <c r="T260" s="388"/>
      <c r="U260" s="388"/>
      <c r="V260" s="389"/>
      <c r="W260" s="389"/>
      <c r="X260" s="394"/>
      <c r="Y260" s="391"/>
      <c r="Z260" s="392"/>
      <c r="AA260" s="393"/>
      <c r="AB260" s="110">
        <f t="shared" si="19"/>
        <v>0</v>
      </c>
      <c r="AC260" s="111"/>
      <c r="AD260" s="111"/>
      <c r="AE260" s="405"/>
      <c r="AF260" s="387"/>
      <c r="AG260" s="388"/>
      <c r="AH260" s="406"/>
      <c r="AI260" s="389"/>
      <c r="AJ260" s="407"/>
    </row>
    <row r="261" spans="1:36" s="112" customFormat="1" x14ac:dyDescent="0.25">
      <c r="A261" s="113">
        <v>254</v>
      </c>
      <c r="B261" s="114"/>
      <c r="C261" s="100">
        <f t="shared" si="18"/>
        <v>0</v>
      </c>
      <c r="D261" s="115"/>
      <c r="E261" s="116"/>
      <c r="F261" s="117"/>
      <c r="G261" s="118"/>
      <c r="H261" s="116"/>
      <c r="I261" s="119"/>
      <c r="J261" s="117"/>
      <c r="K261" s="116"/>
      <c r="L261" s="223"/>
      <c r="M261" s="116"/>
      <c r="N261" s="109">
        <f t="shared" si="15"/>
        <v>0</v>
      </c>
      <c r="O261" s="109">
        <f t="shared" si="16"/>
        <v>0</v>
      </c>
      <c r="P261" s="109">
        <f t="shared" si="17"/>
        <v>0</v>
      </c>
      <c r="Q261" s="387"/>
      <c r="R261" s="388"/>
      <c r="S261" s="388"/>
      <c r="T261" s="388"/>
      <c r="U261" s="388"/>
      <c r="V261" s="389"/>
      <c r="W261" s="389"/>
      <c r="X261" s="394"/>
      <c r="Y261" s="391"/>
      <c r="Z261" s="392"/>
      <c r="AA261" s="393"/>
      <c r="AB261" s="110">
        <f t="shared" si="19"/>
        <v>0</v>
      </c>
      <c r="AC261" s="111"/>
      <c r="AD261" s="111"/>
      <c r="AE261" s="405"/>
      <c r="AF261" s="387"/>
      <c r="AG261" s="388"/>
      <c r="AH261" s="406"/>
      <c r="AI261" s="389"/>
      <c r="AJ261" s="407"/>
    </row>
    <row r="262" spans="1:36" s="112" customFormat="1" x14ac:dyDescent="0.25">
      <c r="A262" s="113">
        <v>255</v>
      </c>
      <c r="B262" s="114"/>
      <c r="C262" s="100">
        <f t="shared" si="18"/>
        <v>0</v>
      </c>
      <c r="D262" s="115"/>
      <c r="E262" s="116"/>
      <c r="F262" s="117"/>
      <c r="G262" s="118"/>
      <c r="H262" s="116"/>
      <c r="I262" s="119"/>
      <c r="J262" s="117"/>
      <c r="K262" s="116"/>
      <c r="L262" s="223"/>
      <c r="M262" s="116"/>
      <c r="N262" s="109">
        <f t="shared" si="15"/>
        <v>0</v>
      </c>
      <c r="O262" s="109">
        <f t="shared" si="16"/>
        <v>0</v>
      </c>
      <c r="P262" s="109">
        <f t="shared" si="17"/>
        <v>0</v>
      </c>
      <c r="Q262" s="387"/>
      <c r="R262" s="388"/>
      <c r="S262" s="388"/>
      <c r="T262" s="388"/>
      <c r="U262" s="388"/>
      <c r="V262" s="389"/>
      <c r="W262" s="389"/>
      <c r="X262" s="394"/>
      <c r="Y262" s="391"/>
      <c r="Z262" s="392"/>
      <c r="AA262" s="393"/>
      <c r="AB262" s="110">
        <f t="shared" si="19"/>
        <v>0</v>
      </c>
      <c r="AC262" s="111"/>
      <c r="AD262" s="111"/>
      <c r="AE262" s="405"/>
      <c r="AF262" s="387"/>
      <c r="AG262" s="388"/>
      <c r="AH262" s="406"/>
      <c r="AI262" s="389"/>
      <c r="AJ262" s="407"/>
    </row>
    <row r="263" spans="1:36" s="112" customFormat="1" x14ac:dyDescent="0.25">
      <c r="A263" s="113">
        <v>256</v>
      </c>
      <c r="B263" s="114"/>
      <c r="C263" s="100">
        <f t="shared" si="18"/>
        <v>0</v>
      </c>
      <c r="D263" s="115"/>
      <c r="E263" s="116"/>
      <c r="F263" s="117"/>
      <c r="G263" s="118"/>
      <c r="H263" s="116"/>
      <c r="I263" s="119"/>
      <c r="J263" s="117"/>
      <c r="K263" s="116"/>
      <c r="L263" s="223"/>
      <c r="M263" s="116"/>
      <c r="N263" s="109">
        <f t="shared" si="15"/>
        <v>0</v>
      </c>
      <c r="O263" s="109">
        <f t="shared" si="16"/>
        <v>0</v>
      </c>
      <c r="P263" s="109">
        <f t="shared" si="17"/>
        <v>0</v>
      </c>
      <c r="Q263" s="387"/>
      <c r="R263" s="388"/>
      <c r="S263" s="388"/>
      <c r="T263" s="388"/>
      <c r="U263" s="388"/>
      <c r="V263" s="389"/>
      <c r="W263" s="389"/>
      <c r="X263" s="394"/>
      <c r="Y263" s="391"/>
      <c r="Z263" s="392"/>
      <c r="AA263" s="393"/>
      <c r="AB263" s="110">
        <f t="shared" si="19"/>
        <v>0</v>
      </c>
      <c r="AC263" s="111"/>
      <c r="AD263" s="111"/>
      <c r="AE263" s="405"/>
      <c r="AF263" s="387"/>
      <c r="AG263" s="388"/>
      <c r="AH263" s="406"/>
      <c r="AI263" s="389"/>
      <c r="AJ263" s="407"/>
    </row>
    <row r="264" spans="1:36" s="112" customFormat="1" x14ac:dyDescent="0.25">
      <c r="A264" s="113">
        <v>257</v>
      </c>
      <c r="B264" s="114"/>
      <c r="C264" s="100">
        <f t="shared" si="18"/>
        <v>0</v>
      </c>
      <c r="D264" s="115"/>
      <c r="E264" s="116"/>
      <c r="F264" s="117"/>
      <c r="G264" s="118"/>
      <c r="H264" s="116"/>
      <c r="I264" s="119"/>
      <c r="J264" s="117"/>
      <c r="K264" s="116"/>
      <c r="L264" s="223"/>
      <c r="M264" s="116"/>
      <c r="N264" s="109">
        <f t="shared" si="15"/>
        <v>0</v>
      </c>
      <c r="O264" s="109">
        <f t="shared" si="16"/>
        <v>0</v>
      </c>
      <c r="P264" s="109">
        <f t="shared" si="17"/>
        <v>0</v>
      </c>
      <c r="Q264" s="387"/>
      <c r="R264" s="388"/>
      <c r="S264" s="388"/>
      <c r="T264" s="388"/>
      <c r="U264" s="388"/>
      <c r="V264" s="389"/>
      <c r="W264" s="389"/>
      <c r="X264" s="394"/>
      <c r="Y264" s="391"/>
      <c r="Z264" s="392"/>
      <c r="AA264" s="393"/>
      <c r="AB264" s="110">
        <f t="shared" si="19"/>
        <v>0</v>
      </c>
      <c r="AC264" s="111"/>
      <c r="AD264" s="111"/>
      <c r="AE264" s="405"/>
      <c r="AF264" s="387"/>
      <c r="AG264" s="388"/>
      <c r="AH264" s="406"/>
      <c r="AI264" s="389"/>
      <c r="AJ264" s="407"/>
    </row>
    <row r="265" spans="1:36" s="112" customFormat="1" x14ac:dyDescent="0.25">
      <c r="A265" s="113">
        <v>258</v>
      </c>
      <c r="B265" s="114"/>
      <c r="C265" s="100">
        <f t="shared" si="18"/>
        <v>0</v>
      </c>
      <c r="D265" s="115"/>
      <c r="E265" s="116"/>
      <c r="F265" s="117"/>
      <c r="G265" s="118"/>
      <c r="H265" s="116"/>
      <c r="I265" s="119"/>
      <c r="J265" s="117"/>
      <c r="K265" s="116"/>
      <c r="L265" s="223"/>
      <c r="M265" s="116"/>
      <c r="N265" s="109">
        <f t="shared" ref="N265:N309" si="20">IF(OR(D265=1,E265=1,F265=1),1,0)</f>
        <v>0</v>
      </c>
      <c r="O265" s="109">
        <f t="shared" ref="O265:O309" si="21">IF(OR(G265=1,H265=1),0,N265)</f>
        <v>0</v>
      </c>
      <c r="P265" s="109">
        <f t="shared" ref="P265:P309" si="22">IF(OR(J265=1,L265=1),1,O265)</f>
        <v>0</v>
      </c>
      <c r="Q265" s="387"/>
      <c r="R265" s="388"/>
      <c r="S265" s="388"/>
      <c r="T265" s="388"/>
      <c r="U265" s="388"/>
      <c r="V265" s="389"/>
      <c r="W265" s="389"/>
      <c r="X265" s="394"/>
      <c r="Y265" s="391"/>
      <c r="Z265" s="392"/>
      <c r="AA265" s="393"/>
      <c r="AB265" s="110">
        <f t="shared" si="19"/>
        <v>0</v>
      </c>
      <c r="AC265" s="111"/>
      <c r="AD265" s="111"/>
      <c r="AE265" s="405"/>
      <c r="AF265" s="387"/>
      <c r="AG265" s="388"/>
      <c r="AH265" s="406"/>
      <c r="AI265" s="389"/>
      <c r="AJ265" s="407"/>
    </row>
    <row r="266" spans="1:36" s="112" customFormat="1" x14ac:dyDescent="0.25">
      <c r="A266" s="113">
        <v>259</v>
      </c>
      <c r="B266" s="114"/>
      <c r="C266" s="100">
        <f t="shared" ref="C266:C309" si="23">IF(OR(K266=1,M266=1),0,P266)</f>
        <v>0</v>
      </c>
      <c r="D266" s="115"/>
      <c r="E266" s="116"/>
      <c r="F266" s="117"/>
      <c r="G266" s="118"/>
      <c r="H266" s="116"/>
      <c r="I266" s="119"/>
      <c r="J266" s="117"/>
      <c r="K266" s="116"/>
      <c r="L266" s="223"/>
      <c r="M266" s="116"/>
      <c r="N266" s="109">
        <f t="shared" si="20"/>
        <v>0</v>
      </c>
      <c r="O266" s="109">
        <f t="shared" si="21"/>
        <v>0</v>
      </c>
      <c r="P266" s="109">
        <f t="shared" si="22"/>
        <v>0</v>
      </c>
      <c r="Q266" s="387"/>
      <c r="R266" s="388"/>
      <c r="S266" s="388"/>
      <c r="T266" s="388"/>
      <c r="U266" s="388"/>
      <c r="V266" s="389"/>
      <c r="W266" s="389"/>
      <c r="X266" s="394"/>
      <c r="Y266" s="391"/>
      <c r="Z266" s="392"/>
      <c r="AA266" s="393"/>
      <c r="AB266" s="110">
        <f t="shared" ref="AB266:AB309" si="24">IF(OR(Y266=0,Z266=0),0,100-(Z266/Y266*100))</f>
        <v>0</v>
      </c>
      <c r="AC266" s="111"/>
      <c r="AD266" s="111"/>
      <c r="AE266" s="405"/>
      <c r="AF266" s="387"/>
      <c r="AG266" s="388"/>
      <c r="AH266" s="406"/>
      <c r="AI266" s="389"/>
      <c r="AJ266" s="407"/>
    </row>
    <row r="267" spans="1:36" s="112" customFormat="1" x14ac:dyDescent="0.25">
      <c r="A267" s="113">
        <v>260</v>
      </c>
      <c r="B267" s="114"/>
      <c r="C267" s="100">
        <f t="shared" si="23"/>
        <v>0</v>
      </c>
      <c r="D267" s="115"/>
      <c r="E267" s="116"/>
      <c r="F267" s="117"/>
      <c r="G267" s="118"/>
      <c r="H267" s="116"/>
      <c r="I267" s="119"/>
      <c r="J267" s="117"/>
      <c r="K267" s="116"/>
      <c r="L267" s="223"/>
      <c r="M267" s="116"/>
      <c r="N267" s="109">
        <f t="shared" si="20"/>
        <v>0</v>
      </c>
      <c r="O267" s="109">
        <f t="shared" si="21"/>
        <v>0</v>
      </c>
      <c r="P267" s="109">
        <f t="shared" si="22"/>
        <v>0</v>
      </c>
      <c r="Q267" s="387"/>
      <c r="R267" s="388"/>
      <c r="S267" s="388"/>
      <c r="T267" s="388"/>
      <c r="U267" s="388"/>
      <c r="V267" s="389"/>
      <c r="W267" s="389"/>
      <c r="X267" s="394"/>
      <c r="Y267" s="391"/>
      <c r="Z267" s="392"/>
      <c r="AA267" s="393"/>
      <c r="AB267" s="110">
        <f t="shared" si="24"/>
        <v>0</v>
      </c>
      <c r="AC267" s="111"/>
      <c r="AD267" s="111"/>
      <c r="AE267" s="405"/>
      <c r="AF267" s="387"/>
      <c r="AG267" s="388"/>
      <c r="AH267" s="406"/>
      <c r="AI267" s="389"/>
      <c r="AJ267" s="407"/>
    </row>
    <row r="268" spans="1:36" s="112" customFormat="1" x14ac:dyDescent="0.25">
      <c r="A268" s="113">
        <v>261</v>
      </c>
      <c r="B268" s="114"/>
      <c r="C268" s="100">
        <f t="shared" si="23"/>
        <v>0</v>
      </c>
      <c r="D268" s="115"/>
      <c r="E268" s="116"/>
      <c r="F268" s="117"/>
      <c r="G268" s="118"/>
      <c r="H268" s="116"/>
      <c r="I268" s="119"/>
      <c r="J268" s="117"/>
      <c r="K268" s="116"/>
      <c r="L268" s="223"/>
      <c r="M268" s="116"/>
      <c r="N268" s="109">
        <f t="shared" si="20"/>
        <v>0</v>
      </c>
      <c r="O268" s="109">
        <f t="shared" si="21"/>
        <v>0</v>
      </c>
      <c r="P268" s="109">
        <f t="shared" si="22"/>
        <v>0</v>
      </c>
      <c r="Q268" s="387"/>
      <c r="R268" s="388"/>
      <c r="S268" s="388"/>
      <c r="T268" s="388"/>
      <c r="U268" s="388"/>
      <c r="V268" s="389"/>
      <c r="W268" s="389"/>
      <c r="X268" s="394"/>
      <c r="Y268" s="391"/>
      <c r="Z268" s="392"/>
      <c r="AA268" s="393"/>
      <c r="AB268" s="110">
        <f t="shared" si="24"/>
        <v>0</v>
      </c>
      <c r="AC268" s="111"/>
      <c r="AD268" s="111"/>
      <c r="AE268" s="405"/>
      <c r="AF268" s="387"/>
      <c r="AG268" s="388"/>
      <c r="AH268" s="406"/>
      <c r="AI268" s="389"/>
      <c r="AJ268" s="407"/>
    </row>
    <row r="269" spans="1:36" s="112" customFormat="1" x14ac:dyDescent="0.25">
      <c r="A269" s="113">
        <v>262</v>
      </c>
      <c r="B269" s="114"/>
      <c r="C269" s="100">
        <f t="shared" si="23"/>
        <v>0</v>
      </c>
      <c r="D269" s="115"/>
      <c r="E269" s="116"/>
      <c r="F269" s="117"/>
      <c r="G269" s="118"/>
      <c r="H269" s="116"/>
      <c r="I269" s="119"/>
      <c r="J269" s="117"/>
      <c r="K269" s="116"/>
      <c r="L269" s="223"/>
      <c r="M269" s="116"/>
      <c r="N269" s="109">
        <f t="shared" si="20"/>
        <v>0</v>
      </c>
      <c r="O269" s="109">
        <f t="shared" si="21"/>
        <v>0</v>
      </c>
      <c r="P269" s="109">
        <f t="shared" si="22"/>
        <v>0</v>
      </c>
      <c r="Q269" s="387"/>
      <c r="R269" s="388"/>
      <c r="S269" s="388"/>
      <c r="T269" s="388"/>
      <c r="U269" s="388"/>
      <c r="V269" s="389"/>
      <c r="W269" s="389"/>
      <c r="X269" s="394"/>
      <c r="Y269" s="391"/>
      <c r="Z269" s="392"/>
      <c r="AA269" s="393"/>
      <c r="AB269" s="110">
        <f t="shared" si="24"/>
        <v>0</v>
      </c>
      <c r="AC269" s="111"/>
      <c r="AD269" s="111"/>
      <c r="AE269" s="405"/>
      <c r="AF269" s="387"/>
      <c r="AG269" s="388"/>
      <c r="AH269" s="406"/>
      <c r="AI269" s="389"/>
      <c r="AJ269" s="407"/>
    </row>
    <row r="270" spans="1:36" s="112" customFormat="1" x14ac:dyDescent="0.25">
      <c r="A270" s="113">
        <v>263</v>
      </c>
      <c r="B270" s="114"/>
      <c r="C270" s="100">
        <f t="shared" si="23"/>
        <v>0</v>
      </c>
      <c r="D270" s="115"/>
      <c r="E270" s="116"/>
      <c r="F270" s="117"/>
      <c r="G270" s="118"/>
      <c r="H270" s="116"/>
      <c r="I270" s="119"/>
      <c r="J270" s="117"/>
      <c r="K270" s="116"/>
      <c r="L270" s="223"/>
      <c r="M270" s="116"/>
      <c r="N270" s="109">
        <f t="shared" si="20"/>
        <v>0</v>
      </c>
      <c r="O270" s="109">
        <f t="shared" si="21"/>
        <v>0</v>
      </c>
      <c r="P270" s="109">
        <f t="shared" si="22"/>
        <v>0</v>
      </c>
      <c r="Q270" s="387"/>
      <c r="R270" s="388"/>
      <c r="S270" s="388"/>
      <c r="T270" s="388"/>
      <c r="U270" s="388"/>
      <c r="V270" s="389"/>
      <c r="W270" s="389"/>
      <c r="X270" s="394"/>
      <c r="Y270" s="391"/>
      <c r="Z270" s="392"/>
      <c r="AA270" s="393"/>
      <c r="AB270" s="110">
        <f t="shared" si="24"/>
        <v>0</v>
      </c>
      <c r="AC270" s="111"/>
      <c r="AD270" s="111"/>
      <c r="AE270" s="405"/>
      <c r="AF270" s="387"/>
      <c r="AG270" s="388"/>
      <c r="AH270" s="406"/>
      <c r="AI270" s="389"/>
      <c r="AJ270" s="407"/>
    </row>
    <row r="271" spans="1:36" s="112" customFormat="1" x14ac:dyDescent="0.25">
      <c r="A271" s="113">
        <v>264</v>
      </c>
      <c r="B271" s="114"/>
      <c r="C271" s="100">
        <f t="shared" si="23"/>
        <v>0</v>
      </c>
      <c r="D271" s="115"/>
      <c r="E271" s="116"/>
      <c r="F271" s="117"/>
      <c r="G271" s="118"/>
      <c r="H271" s="116"/>
      <c r="I271" s="119"/>
      <c r="J271" s="117"/>
      <c r="K271" s="116"/>
      <c r="L271" s="223"/>
      <c r="M271" s="116"/>
      <c r="N271" s="109">
        <f t="shared" si="20"/>
        <v>0</v>
      </c>
      <c r="O271" s="109">
        <f t="shared" si="21"/>
        <v>0</v>
      </c>
      <c r="P271" s="109">
        <f t="shared" si="22"/>
        <v>0</v>
      </c>
      <c r="Q271" s="387"/>
      <c r="R271" s="388"/>
      <c r="S271" s="388"/>
      <c r="T271" s="388"/>
      <c r="U271" s="388"/>
      <c r="V271" s="389"/>
      <c r="W271" s="389"/>
      <c r="X271" s="394"/>
      <c r="Y271" s="391"/>
      <c r="Z271" s="392"/>
      <c r="AA271" s="393"/>
      <c r="AB271" s="110">
        <f t="shared" si="24"/>
        <v>0</v>
      </c>
      <c r="AC271" s="111"/>
      <c r="AD271" s="111"/>
      <c r="AE271" s="405"/>
      <c r="AF271" s="387"/>
      <c r="AG271" s="388"/>
      <c r="AH271" s="406"/>
      <c r="AI271" s="389"/>
      <c r="AJ271" s="407"/>
    </row>
    <row r="272" spans="1:36" s="112" customFormat="1" x14ac:dyDescent="0.25">
      <c r="A272" s="113">
        <v>265</v>
      </c>
      <c r="B272" s="114"/>
      <c r="C272" s="100">
        <f t="shared" si="23"/>
        <v>0</v>
      </c>
      <c r="D272" s="115"/>
      <c r="E272" s="116"/>
      <c r="F272" s="117"/>
      <c r="G272" s="118"/>
      <c r="H272" s="116"/>
      <c r="I272" s="119"/>
      <c r="J272" s="117"/>
      <c r="K272" s="116"/>
      <c r="L272" s="223"/>
      <c r="M272" s="116"/>
      <c r="N272" s="109">
        <f t="shared" si="20"/>
        <v>0</v>
      </c>
      <c r="O272" s="109">
        <f t="shared" si="21"/>
        <v>0</v>
      </c>
      <c r="P272" s="109">
        <f t="shared" si="22"/>
        <v>0</v>
      </c>
      <c r="Q272" s="387"/>
      <c r="R272" s="388"/>
      <c r="S272" s="388"/>
      <c r="T272" s="388"/>
      <c r="U272" s="388"/>
      <c r="V272" s="389"/>
      <c r="W272" s="389"/>
      <c r="X272" s="394"/>
      <c r="Y272" s="391"/>
      <c r="Z272" s="392"/>
      <c r="AA272" s="393"/>
      <c r="AB272" s="110">
        <f t="shared" si="24"/>
        <v>0</v>
      </c>
      <c r="AC272" s="111"/>
      <c r="AD272" s="111"/>
      <c r="AE272" s="405"/>
      <c r="AF272" s="387"/>
      <c r="AG272" s="388"/>
      <c r="AH272" s="406"/>
      <c r="AI272" s="389"/>
      <c r="AJ272" s="407"/>
    </row>
    <row r="273" spans="1:36" s="112" customFormat="1" x14ac:dyDescent="0.25">
      <c r="A273" s="113">
        <v>266</v>
      </c>
      <c r="B273" s="114"/>
      <c r="C273" s="100">
        <f t="shared" si="23"/>
        <v>0</v>
      </c>
      <c r="D273" s="115"/>
      <c r="E273" s="116"/>
      <c r="F273" s="117"/>
      <c r="G273" s="118"/>
      <c r="H273" s="116"/>
      <c r="I273" s="119"/>
      <c r="J273" s="117"/>
      <c r="K273" s="116"/>
      <c r="L273" s="223"/>
      <c r="M273" s="116"/>
      <c r="N273" s="109">
        <f t="shared" si="20"/>
        <v>0</v>
      </c>
      <c r="O273" s="109">
        <f t="shared" si="21"/>
        <v>0</v>
      </c>
      <c r="P273" s="109">
        <f t="shared" si="22"/>
        <v>0</v>
      </c>
      <c r="Q273" s="387"/>
      <c r="R273" s="388"/>
      <c r="S273" s="388"/>
      <c r="T273" s="388"/>
      <c r="U273" s="388"/>
      <c r="V273" s="389"/>
      <c r="W273" s="389"/>
      <c r="X273" s="394"/>
      <c r="Y273" s="391"/>
      <c r="Z273" s="392"/>
      <c r="AA273" s="393"/>
      <c r="AB273" s="110">
        <f t="shared" si="24"/>
        <v>0</v>
      </c>
      <c r="AC273" s="111"/>
      <c r="AD273" s="111"/>
      <c r="AE273" s="405"/>
      <c r="AF273" s="387"/>
      <c r="AG273" s="388"/>
      <c r="AH273" s="406"/>
      <c r="AI273" s="389"/>
      <c r="AJ273" s="407"/>
    </row>
    <row r="274" spans="1:36" s="112" customFormat="1" x14ac:dyDescent="0.25">
      <c r="A274" s="113">
        <v>267</v>
      </c>
      <c r="B274" s="114"/>
      <c r="C274" s="100">
        <f t="shared" si="23"/>
        <v>0</v>
      </c>
      <c r="D274" s="115"/>
      <c r="E274" s="116"/>
      <c r="F274" s="117"/>
      <c r="G274" s="118"/>
      <c r="H274" s="116"/>
      <c r="I274" s="119"/>
      <c r="J274" s="117"/>
      <c r="K274" s="116"/>
      <c r="L274" s="223"/>
      <c r="M274" s="116"/>
      <c r="N274" s="109">
        <f t="shared" si="20"/>
        <v>0</v>
      </c>
      <c r="O274" s="109">
        <f t="shared" si="21"/>
        <v>0</v>
      </c>
      <c r="P274" s="109">
        <f t="shared" si="22"/>
        <v>0</v>
      </c>
      <c r="Q274" s="387"/>
      <c r="R274" s="388"/>
      <c r="S274" s="388"/>
      <c r="T274" s="388"/>
      <c r="U274" s="388"/>
      <c r="V274" s="389"/>
      <c r="W274" s="389"/>
      <c r="X274" s="394"/>
      <c r="Y274" s="391"/>
      <c r="Z274" s="392"/>
      <c r="AA274" s="393"/>
      <c r="AB274" s="110">
        <f t="shared" si="24"/>
        <v>0</v>
      </c>
      <c r="AC274" s="111"/>
      <c r="AD274" s="111"/>
      <c r="AE274" s="405"/>
      <c r="AF274" s="387"/>
      <c r="AG274" s="388"/>
      <c r="AH274" s="406"/>
      <c r="AI274" s="389"/>
      <c r="AJ274" s="407"/>
    </row>
    <row r="275" spans="1:36" s="112" customFormat="1" x14ac:dyDescent="0.25">
      <c r="A275" s="113">
        <v>268</v>
      </c>
      <c r="B275" s="114"/>
      <c r="C275" s="100">
        <f t="shared" si="23"/>
        <v>0</v>
      </c>
      <c r="D275" s="115"/>
      <c r="E275" s="116"/>
      <c r="F275" s="117"/>
      <c r="G275" s="118"/>
      <c r="H275" s="116"/>
      <c r="I275" s="119"/>
      <c r="J275" s="117"/>
      <c r="K275" s="116"/>
      <c r="L275" s="223"/>
      <c r="M275" s="116"/>
      <c r="N275" s="109">
        <f t="shared" si="20"/>
        <v>0</v>
      </c>
      <c r="O275" s="109">
        <f t="shared" si="21"/>
        <v>0</v>
      </c>
      <c r="P275" s="109">
        <f t="shared" si="22"/>
        <v>0</v>
      </c>
      <c r="Q275" s="387"/>
      <c r="R275" s="388"/>
      <c r="S275" s="388"/>
      <c r="T275" s="388"/>
      <c r="U275" s="388"/>
      <c r="V275" s="389"/>
      <c r="W275" s="389"/>
      <c r="X275" s="394"/>
      <c r="Y275" s="391"/>
      <c r="Z275" s="392"/>
      <c r="AA275" s="393"/>
      <c r="AB275" s="110">
        <f t="shared" si="24"/>
        <v>0</v>
      </c>
      <c r="AC275" s="111"/>
      <c r="AD275" s="111"/>
      <c r="AE275" s="405"/>
      <c r="AF275" s="387"/>
      <c r="AG275" s="388"/>
      <c r="AH275" s="406"/>
      <c r="AI275" s="389"/>
      <c r="AJ275" s="407"/>
    </row>
    <row r="276" spans="1:36" s="112" customFormat="1" x14ac:dyDescent="0.25">
      <c r="A276" s="113">
        <v>269</v>
      </c>
      <c r="B276" s="114"/>
      <c r="C276" s="100">
        <f t="shared" si="23"/>
        <v>0</v>
      </c>
      <c r="D276" s="115"/>
      <c r="E276" s="116"/>
      <c r="F276" s="117"/>
      <c r="G276" s="118"/>
      <c r="H276" s="116"/>
      <c r="I276" s="119"/>
      <c r="J276" s="117"/>
      <c r="K276" s="116"/>
      <c r="L276" s="223"/>
      <c r="M276" s="116"/>
      <c r="N276" s="109">
        <f t="shared" si="20"/>
        <v>0</v>
      </c>
      <c r="O276" s="109">
        <f t="shared" si="21"/>
        <v>0</v>
      </c>
      <c r="P276" s="109">
        <f t="shared" si="22"/>
        <v>0</v>
      </c>
      <c r="Q276" s="387"/>
      <c r="R276" s="388"/>
      <c r="S276" s="388"/>
      <c r="T276" s="388"/>
      <c r="U276" s="388"/>
      <c r="V276" s="389"/>
      <c r="W276" s="389"/>
      <c r="X276" s="394"/>
      <c r="Y276" s="391"/>
      <c r="Z276" s="392"/>
      <c r="AA276" s="393"/>
      <c r="AB276" s="110">
        <f t="shared" si="24"/>
        <v>0</v>
      </c>
      <c r="AC276" s="111"/>
      <c r="AD276" s="111"/>
      <c r="AE276" s="405"/>
      <c r="AF276" s="387"/>
      <c r="AG276" s="388"/>
      <c r="AH276" s="406"/>
      <c r="AI276" s="389"/>
      <c r="AJ276" s="407"/>
    </row>
    <row r="277" spans="1:36" s="112" customFormat="1" ht="15.75" thickBot="1" x14ac:dyDescent="0.3">
      <c r="A277" s="121">
        <v>270</v>
      </c>
      <c r="B277" s="122"/>
      <c r="C277" s="100">
        <f t="shared" si="23"/>
        <v>0</v>
      </c>
      <c r="D277" s="123"/>
      <c r="E277" s="124"/>
      <c r="F277" s="125"/>
      <c r="G277" s="126"/>
      <c r="H277" s="124"/>
      <c r="I277" s="127"/>
      <c r="J277" s="125"/>
      <c r="K277" s="130"/>
      <c r="L277" s="224"/>
      <c r="M277" s="124"/>
      <c r="N277" s="109">
        <f t="shared" si="20"/>
        <v>0</v>
      </c>
      <c r="O277" s="109">
        <f t="shared" si="21"/>
        <v>0</v>
      </c>
      <c r="P277" s="109">
        <f t="shared" si="22"/>
        <v>0</v>
      </c>
      <c r="Q277" s="395"/>
      <c r="R277" s="396"/>
      <c r="S277" s="396"/>
      <c r="T277" s="396"/>
      <c r="U277" s="396"/>
      <c r="V277" s="397"/>
      <c r="W277" s="397"/>
      <c r="X277" s="398"/>
      <c r="Y277" s="399"/>
      <c r="Z277" s="400"/>
      <c r="AA277" s="401"/>
      <c r="AB277" s="131">
        <f t="shared" si="24"/>
        <v>0</v>
      </c>
      <c r="AC277" s="132"/>
      <c r="AD277" s="132"/>
      <c r="AE277" s="408"/>
      <c r="AF277" s="395"/>
      <c r="AG277" s="396"/>
      <c r="AH277" s="409"/>
      <c r="AI277" s="397"/>
      <c r="AJ277" s="410"/>
    </row>
    <row r="278" spans="1:36" s="133" customFormat="1" ht="15.75" thickBot="1" x14ac:dyDescent="0.3">
      <c r="A278" s="542" t="s">
        <v>60</v>
      </c>
      <c r="B278" s="543"/>
      <c r="C278" s="543"/>
      <c r="D278" s="543"/>
      <c r="E278" s="543"/>
      <c r="F278" s="543"/>
      <c r="G278" s="543"/>
      <c r="H278" s="543"/>
      <c r="I278" s="543"/>
      <c r="J278" s="543"/>
      <c r="K278" s="543"/>
      <c r="L278" s="543"/>
      <c r="M278" s="543"/>
      <c r="N278" s="543"/>
      <c r="O278" s="543"/>
      <c r="P278" s="543"/>
      <c r="Q278" s="543"/>
      <c r="R278" s="543"/>
      <c r="S278" s="543"/>
      <c r="T278" s="543"/>
      <c r="U278" s="543"/>
      <c r="V278" s="543"/>
      <c r="W278" s="543"/>
      <c r="X278" s="543"/>
      <c r="Y278" s="543"/>
      <c r="Z278" s="543"/>
      <c r="AA278" s="543"/>
      <c r="AB278" s="543"/>
      <c r="AC278" s="543"/>
      <c r="AD278" s="543"/>
      <c r="AE278" s="543"/>
      <c r="AF278" s="543"/>
      <c r="AG278" s="543"/>
      <c r="AH278" s="543"/>
      <c r="AI278" s="543"/>
      <c r="AJ278" s="544"/>
    </row>
    <row r="279" spans="1:36" s="133" customFormat="1" ht="15.75" thickBot="1" x14ac:dyDescent="0.3">
      <c r="A279" s="13"/>
      <c r="B279" s="50">
        <f>COUNTA($B280:$B309)</f>
        <v>0</v>
      </c>
      <c r="C279" s="159">
        <f>SUM($C280:$C309)</f>
        <v>0</v>
      </c>
      <c r="D279" s="13">
        <f>SUM($D280:$D309)</f>
        <v>0</v>
      </c>
      <c r="E279" s="48">
        <f>SUM($E280:$E309)</f>
        <v>0</v>
      </c>
      <c r="F279" s="47">
        <f>SUM($F280:$F309)</f>
        <v>0</v>
      </c>
      <c r="G279" s="49">
        <f>SUM($G280:$G309)</f>
        <v>0</v>
      </c>
      <c r="H279" s="48">
        <f>SUM($H280:$H309)</f>
        <v>0</v>
      </c>
      <c r="I279" s="46">
        <f>SUM($I280:$I309)</f>
        <v>0</v>
      </c>
      <c r="J279" s="47">
        <f>SUM($J280:$J309)</f>
        <v>0</v>
      </c>
      <c r="K279" s="48">
        <f>SUM($K280:$K309)</f>
        <v>0</v>
      </c>
      <c r="L279" s="47">
        <f>SUM($L280:$L309)</f>
        <v>0</v>
      </c>
      <c r="M279" s="48">
        <f>SUM($M280:$M309)</f>
        <v>0</v>
      </c>
      <c r="N279" s="134"/>
      <c r="O279" s="134" t="s">
        <v>9</v>
      </c>
      <c r="P279" s="134" t="s">
        <v>10</v>
      </c>
      <c r="Q279" s="51">
        <f>SUM($Q280:$Q309)</f>
        <v>0</v>
      </c>
      <c r="R279" s="52">
        <f>SUM($R280:$R309)</f>
        <v>0</v>
      </c>
      <c r="S279" s="52">
        <f>SUM($S280:$S309)</f>
        <v>0</v>
      </c>
      <c r="T279" s="52">
        <f>SUM($T280:$T309)</f>
        <v>0</v>
      </c>
      <c r="U279" s="52">
        <f>SUM($U280:$U309)</f>
        <v>0</v>
      </c>
      <c r="V279" s="53">
        <f>SUM($V280:$V309)</f>
        <v>0</v>
      </c>
      <c r="W279" s="53">
        <f>SUM($W280:$W309)</f>
        <v>0</v>
      </c>
      <c r="X279" s="54" t="str">
        <f>IF(COUNTA($X280:$X309)=0,"Ø=","Ø="&amp;ROUND((SUM($X280:$X309)/COUNTA($X280:$X309)),1)&amp;" Wochen")</f>
        <v>Ø=</v>
      </c>
      <c r="Y279" s="51" t="str">
        <f>IF(COUNTA($Y280:$Y309)=0,"Ø=","Ø="&amp;ROUND(SUM($Y280:$Y309)/COUNTA($Y280:$Y309),0)&amp;" Gramm")</f>
        <v>Ø=</v>
      </c>
      <c r="Z279" s="52" t="str">
        <f>IF(COUNTA($Z280:$Z309)=0,"Ø=","Ø="&amp;ROUND(SUM($Z280:$Z309)/COUNTA($Z280:$Z309),0)&amp;" Gramm")</f>
        <v>Ø=</v>
      </c>
      <c r="AA279" s="52" t="str">
        <f>IF(COUNTA($AA280:$AA309)=0,"Ø=","Ø="&amp;ROUND((SUM($AA280:$AA309)/COUNTA($AA280:$AA309)),1)&amp;" Tage")</f>
        <v>Ø=</v>
      </c>
      <c r="AB279" s="53" t="str">
        <f>IF($AD279=FALSE,"Ø=",$AC279)</f>
        <v>Ø=</v>
      </c>
      <c r="AC279" s="64" t="e">
        <f>"Ø="&amp;ROUND(SUM(AB280:AB309)/COUNTIF(AB280:AB309,"&gt;0,00"),2)&amp;" %"</f>
        <v>#DIV/0!</v>
      </c>
      <c r="AD279" s="64" t="b">
        <f>IF(COUNTIF(AB280:AB309,"&gt;0,00"),"0")</f>
        <v>0</v>
      </c>
      <c r="AE279" s="54" t="str">
        <f>IF(COUNTA($AE280:$AE309)=0,"Ø=","Ø="&amp;ROUND((SUM($AE280:$AE309)/COUNTA($AE280:$AE309)),1)&amp;" Tage")</f>
        <v>Ø=</v>
      </c>
      <c r="AF279" s="51">
        <f>SUM($AF280:$AF309)</f>
        <v>0</v>
      </c>
      <c r="AG279" s="52">
        <f>SUM($AG280:$AG309)</f>
        <v>0</v>
      </c>
      <c r="AH279" s="52">
        <f>SUM($AH280:$AH309)</f>
        <v>0</v>
      </c>
      <c r="AI279" s="53">
        <f>SUM($AI280:$AI309)</f>
        <v>0</v>
      </c>
      <c r="AJ279" s="65"/>
    </row>
    <row r="280" spans="1:36" s="112" customFormat="1" x14ac:dyDescent="0.25">
      <c r="A280" s="98">
        <v>271</v>
      </c>
      <c r="B280" s="135"/>
      <c r="C280" s="100">
        <f t="shared" si="23"/>
        <v>0</v>
      </c>
      <c r="D280" s="136"/>
      <c r="E280" s="137"/>
      <c r="F280" s="138"/>
      <c r="G280" s="139"/>
      <c r="H280" s="137"/>
      <c r="I280" s="140"/>
      <c r="J280" s="138"/>
      <c r="K280" s="228"/>
      <c r="L280" s="225"/>
      <c r="M280" s="137"/>
      <c r="N280" s="143">
        <f t="shared" si="20"/>
        <v>0</v>
      </c>
      <c r="O280" s="143">
        <f t="shared" si="21"/>
        <v>0</v>
      </c>
      <c r="P280" s="143">
        <f t="shared" si="22"/>
        <v>0</v>
      </c>
      <c r="Q280" s="380"/>
      <c r="R280" s="381"/>
      <c r="S280" s="381"/>
      <c r="T280" s="381"/>
      <c r="U280" s="381"/>
      <c r="V280" s="382"/>
      <c r="W280" s="382"/>
      <c r="X280" s="383"/>
      <c r="Y280" s="384"/>
      <c r="Z280" s="385"/>
      <c r="AA280" s="386"/>
      <c r="AB280" s="110">
        <f t="shared" si="24"/>
        <v>0</v>
      </c>
      <c r="AC280" s="111"/>
      <c r="AD280" s="111"/>
      <c r="AE280" s="411"/>
      <c r="AF280" s="380"/>
      <c r="AG280" s="381"/>
      <c r="AH280" s="403"/>
      <c r="AI280" s="382"/>
      <c r="AJ280" s="404"/>
    </row>
    <row r="281" spans="1:36" s="112" customFormat="1" x14ac:dyDescent="0.25">
      <c r="A281" s="113">
        <v>272</v>
      </c>
      <c r="B281" s="144"/>
      <c r="C281" s="100">
        <f t="shared" si="23"/>
        <v>0</v>
      </c>
      <c r="D281" s="145"/>
      <c r="E281" s="146"/>
      <c r="F281" s="147"/>
      <c r="G281" s="148"/>
      <c r="H281" s="146"/>
      <c r="I281" s="149"/>
      <c r="J281" s="147"/>
      <c r="K281" s="146"/>
      <c r="L281" s="226"/>
      <c r="M281" s="146"/>
      <c r="N281" s="143">
        <f t="shared" si="20"/>
        <v>0</v>
      </c>
      <c r="O281" s="143">
        <f t="shared" si="21"/>
        <v>0</v>
      </c>
      <c r="P281" s="143">
        <f t="shared" si="22"/>
        <v>0</v>
      </c>
      <c r="Q281" s="387"/>
      <c r="R281" s="388"/>
      <c r="S281" s="388"/>
      <c r="T281" s="388"/>
      <c r="U281" s="388"/>
      <c r="V281" s="389"/>
      <c r="W281" s="389"/>
      <c r="X281" s="394"/>
      <c r="Y281" s="391"/>
      <c r="Z281" s="392"/>
      <c r="AA281" s="393"/>
      <c r="AB281" s="110">
        <f t="shared" si="24"/>
        <v>0</v>
      </c>
      <c r="AC281" s="111"/>
      <c r="AD281" s="111"/>
      <c r="AE281" s="405"/>
      <c r="AF281" s="387"/>
      <c r="AG281" s="388"/>
      <c r="AH281" s="406"/>
      <c r="AI281" s="389"/>
      <c r="AJ281" s="407"/>
    </row>
    <row r="282" spans="1:36" s="112" customFormat="1" x14ac:dyDescent="0.25">
      <c r="A282" s="113">
        <v>273</v>
      </c>
      <c r="B282" s="144"/>
      <c r="C282" s="100">
        <f t="shared" si="23"/>
        <v>0</v>
      </c>
      <c r="D282" s="145"/>
      <c r="E282" s="146"/>
      <c r="F282" s="147"/>
      <c r="G282" s="148"/>
      <c r="H282" s="146"/>
      <c r="I282" s="149"/>
      <c r="J282" s="147"/>
      <c r="K282" s="146"/>
      <c r="L282" s="226"/>
      <c r="M282" s="146"/>
      <c r="N282" s="143">
        <f t="shared" si="20"/>
        <v>0</v>
      </c>
      <c r="O282" s="143">
        <f t="shared" si="21"/>
        <v>0</v>
      </c>
      <c r="P282" s="143">
        <f t="shared" si="22"/>
        <v>0</v>
      </c>
      <c r="Q282" s="387"/>
      <c r="R282" s="388"/>
      <c r="S282" s="388"/>
      <c r="T282" s="388"/>
      <c r="U282" s="388"/>
      <c r="V282" s="389"/>
      <c r="W282" s="389"/>
      <c r="X282" s="394"/>
      <c r="Y282" s="391"/>
      <c r="Z282" s="392"/>
      <c r="AA282" s="393"/>
      <c r="AB282" s="110">
        <f t="shared" si="24"/>
        <v>0</v>
      </c>
      <c r="AC282" s="111"/>
      <c r="AD282" s="111"/>
      <c r="AE282" s="405"/>
      <c r="AF282" s="387"/>
      <c r="AG282" s="388"/>
      <c r="AH282" s="406"/>
      <c r="AI282" s="389"/>
      <c r="AJ282" s="407"/>
    </row>
    <row r="283" spans="1:36" s="112" customFormat="1" x14ac:dyDescent="0.25">
      <c r="A283" s="113">
        <v>274</v>
      </c>
      <c r="B283" s="144"/>
      <c r="C283" s="100">
        <f t="shared" si="23"/>
        <v>0</v>
      </c>
      <c r="D283" s="145"/>
      <c r="E283" s="146"/>
      <c r="F283" s="147"/>
      <c r="G283" s="148"/>
      <c r="H283" s="146"/>
      <c r="I283" s="149"/>
      <c r="J283" s="147"/>
      <c r="K283" s="146"/>
      <c r="L283" s="226"/>
      <c r="M283" s="146"/>
      <c r="N283" s="143">
        <f t="shared" si="20"/>
        <v>0</v>
      </c>
      <c r="O283" s="143">
        <f t="shared" si="21"/>
        <v>0</v>
      </c>
      <c r="P283" s="143">
        <f t="shared" si="22"/>
        <v>0</v>
      </c>
      <c r="Q283" s="387"/>
      <c r="R283" s="388"/>
      <c r="S283" s="388"/>
      <c r="T283" s="388"/>
      <c r="U283" s="388"/>
      <c r="V283" s="389"/>
      <c r="W283" s="389"/>
      <c r="X283" s="394"/>
      <c r="Y283" s="391"/>
      <c r="Z283" s="392"/>
      <c r="AA283" s="393"/>
      <c r="AB283" s="110">
        <f t="shared" si="24"/>
        <v>0</v>
      </c>
      <c r="AC283" s="111"/>
      <c r="AD283" s="111"/>
      <c r="AE283" s="405"/>
      <c r="AF283" s="387"/>
      <c r="AG283" s="388"/>
      <c r="AH283" s="406"/>
      <c r="AI283" s="389"/>
      <c r="AJ283" s="407"/>
    </row>
    <row r="284" spans="1:36" s="112" customFormat="1" x14ac:dyDescent="0.25">
      <c r="A284" s="113">
        <v>275</v>
      </c>
      <c r="B284" s="144"/>
      <c r="C284" s="100">
        <f t="shared" si="23"/>
        <v>0</v>
      </c>
      <c r="D284" s="145"/>
      <c r="E284" s="146"/>
      <c r="F284" s="147"/>
      <c r="G284" s="148"/>
      <c r="H284" s="146"/>
      <c r="I284" s="149"/>
      <c r="J284" s="147"/>
      <c r="K284" s="146"/>
      <c r="L284" s="226"/>
      <c r="M284" s="146"/>
      <c r="N284" s="143">
        <f t="shared" si="20"/>
        <v>0</v>
      </c>
      <c r="O284" s="143">
        <f t="shared" si="21"/>
        <v>0</v>
      </c>
      <c r="P284" s="143">
        <f t="shared" si="22"/>
        <v>0</v>
      </c>
      <c r="Q284" s="387"/>
      <c r="R284" s="388"/>
      <c r="S284" s="388"/>
      <c r="T284" s="388"/>
      <c r="U284" s="388"/>
      <c r="V284" s="389"/>
      <c r="W284" s="389"/>
      <c r="X284" s="394"/>
      <c r="Y284" s="391"/>
      <c r="Z284" s="392"/>
      <c r="AA284" s="393"/>
      <c r="AB284" s="110">
        <f t="shared" si="24"/>
        <v>0</v>
      </c>
      <c r="AC284" s="111"/>
      <c r="AD284" s="111"/>
      <c r="AE284" s="405"/>
      <c r="AF284" s="387"/>
      <c r="AG284" s="388"/>
      <c r="AH284" s="406"/>
      <c r="AI284" s="389"/>
      <c r="AJ284" s="407"/>
    </row>
    <row r="285" spans="1:36" s="112" customFormat="1" x14ac:dyDescent="0.25">
      <c r="A285" s="113">
        <v>276</v>
      </c>
      <c r="B285" s="144"/>
      <c r="C285" s="100">
        <f t="shared" si="23"/>
        <v>0</v>
      </c>
      <c r="D285" s="145"/>
      <c r="E285" s="146"/>
      <c r="F285" s="147"/>
      <c r="G285" s="148"/>
      <c r="H285" s="146"/>
      <c r="I285" s="149"/>
      <c r="J285" s="147"/>
      <c r="K285" s="146"/>
      <c r="L285" s="226"/>
      <c r="M285" s="146"/>
      <c r="N285" s="143">
        <f t="shared" si="20"/>
        <v>0</v>
      </c>
      <c r="O285" s="143">
        <f t="shared" si="21"/>
        <v>0</v>
      </c>
      <c r="P285" s="143">
        <f t="shared" si="22"/>
        <v>0</v>
      </c>
      <c r="Q285" s="387"/>
      <c r="R285" s="388"/>
      <c r="S285" s="388"/>
      <c r="T285" s="388"/>
      <c r="U285" s="388"/>
      <c r="V285" s="389"/>
      <c r="W285" s="389"/>
      <c r="X285" s="394"/>
      <c r="Y285" s="391"/>
      <c r="Z285" s="392"/>
      <c r="AA285" s="393"/>
      <c r="AB285" s="110">
        <f t="shared" si="24"/>
        <v>0</v>
      </c>
      <c r="AC285" s="111"/>
      <c r="AD285" s="111"/>
      <c r="AE285" s="405"/>
      <c r="AF285" s="387"/>
      <c r="AG285" s="388"/>
      <c r="AH285" s="406"/>
      <c r="AI285" s="389"/>
      <c r="AJ285" s="407"/>
    </row>
    <row r="286" spans="1:36" s="112" customFormat="1" x14ac:dyDescent="0.25">
      <c r="A286" s="113">
        <v>277</v>
      </c>
      <c r="B286" s="144"/>
      <c r="C286" s="100">
        <f t="shared" si="23"/>
        <v>0</v>
      </c>
      <c r="D286" s="145"/>
      <c r="E286" s="146"/>
      <c r="F286" s="147"/>
      <c r="G286" s="148"/>
      <c r="H286" s="146"/>
      <c r="I286" s="149"/>
      <c r="J286" s="147"/>
      <c r="K286" s="146"/>
      <c r="L286" s="226"/>
      <c r="M286" s="146"/>
      <c r="N286" s="143">
        <f t="shared" si="20"/>
        <v>0</v>
      </c>
      <c r="O286" s="143">
        <f t="shared" si="21"/>
        <v>0</v>
      </c>
      <c r="P286" s="143">
        <f t="shared" si="22"/>
        <v>0</v>
      </c>
      <c r="Q286" s="387"/>
      <c r="R286" s="388"/>
      <c r="S286" s="388"/>
      <c r="T286" s="388"/>
      <c r="U286" s="388"/>
      <c r="V286" s="389"/>
      <c r="W286" s="389"/>
      <c r="X286" s="394"/>
      <c r="Y286" s="391"/>
      <c r="Z286" s="392"/>
      <c r="AA286" s="393"/>
      <c r="AB286" s="110">
        <f t="shared" si="24"/>
        <v>0</v>
      </c>
      <c r="AC286" s="111"/>
      <c r="AD286" s="111"/>
      <c r="AE286" s="405"/>
      <c r="AF286" s="387"/>
      <c r="AG286" s="388"/>
      <c r="AH286" s="406"/>
      <c r="AI286" s="389"/>
      <c r="AJ286" s="407"/>
    </row>
    <row r="287" spans="1:36" s="112" customFormat="1" x14ac:dyDescent="0.25">
      <c r="A287" s="113">
        <v>278</v>
      </c>
      <c r="B287" s="144"/>
      <c r="C287" s="100">
        <f t="shared" si="23"/>
        <v>0</v>
      </c>
      <c r="D287" s="145"/>
      <c r="E287" s="146"/>
      <c r="F287" s="147"/>
      <c r="G287" s="148"/>
      <c r="H287" s="146"/>
      <c r="I287" s="149"/>
      <c r="J287" s="147"/>
      <c r="K287" s="146"/>
      <c r="L287" s="226"/>
      <c r="M287" s="146"/>
      <c r="N287" s="143">
        <f t="shared" si="20"/>
        <v>0</v>
      </c>
      <c r="O287" s="143">
        <f t="shared" si="21"/>
        <v>0</v>
      </c>
      <c r="P287" s="143">
        <f t="shared" si="22"/>
        <v>0</v>
      </c>
      <c r="Q287" s="387"/>
      <c r="R287" s="388"/>
      <c r="S287" s="388"/>
      <c r="T287" s="388"/>
      <c r="U287" s="388"/>
      <c r="V287" s="389"/>
      <c r="W287" s="389"/>
      <c r="X287" s="394"/>
      <c r="Y287" s="391"/>
      <c r="Z287" s="392"/>
      <c r="AA287" s="393"/>
      <c r="AB287" s="110">
        <f t="shared" si="24"/>
        <v>0</v>
      </c>
      <c r="AC287" s="111"/>
      <c r="AD287" s="111"/>
      <c r="AE287" s="405"/>
      <c r="AF287" s="387"/>
      <c r="AG287" s="388"/>
      <c r="AH287" s="406"/>
      <c r="AI287" s="389"/>
      <c r="AJ287" s="407"/>
    </row>
    <row r="288" spans="1:36" s="112" customFormat="1" x14ac:dyDescent="0.25">
      <c r="A288" s="113">
        <v>279</v>
      </c>
      <c r="B288" s="144"/>
      <c r="C288" s="100">
        <f t="shared" si="23"/>
        <v>0</v>
      </c>
      <c r="D288" s="145"/>
      <c r="E288" s="146"/>
      <c r="F288" s="147"/>
      <c r="G288" s="148"/>
      <c r="H288" s="146"/>
      <c r="I288" s="149"/>
      <c r="J288" s="147"/>
      <c r="K288" s="146"/>
      <c r="L288" s="226"/>
      <c r="M288" s="146"/>
      <c r="N288" s="143">
        <f t="shared" si="20"/>
        <v>0</v>
      </c>
      <c r="O288" s="143">
        <f t="shared" si="21"/>
        <v>0</v>
      </c>
      <c r="P288" s="143">
        <f t="shared" si="22"/>
        <v>0</v>
      </c>
      <c r="Q288" s="387"/>
      <c r="R288" s="388"/>
      <c r="S288" s="388"/>
      <c r="T288" s="388"/>
      <c r="U288" s="388"/>
      <c r="V288" s="389"/>
      <c r="W288" s="389"/>
      <c r="X288" s="394"/>
      <c r="Y288" s="391"/>
      <c r="Z288" s="392"/>
      <c r="AA288" s="393"/>
      <c r="AB288" s="110">
        <f t="shared" si="24"/>
        <v>0</v>
      </c>
      <c r="AC288" s="111"/>
      <c r="AD288" s="111"/>
      <c r="AE288" s="405"/>
      <c r="AF288" s="387"/>
      <c r="AG288" s="388"/>
      <c r="AH288" s="406"/>
      <c r="AI288" s="389"/>
      <c r="AJ288" s="407"/>
    </row>
    <row r="289" spans="1:36" s="112" customFormat="1" x14ac:dyDescent="0.25">
      <c r="A289" s="113">
        <v>280</v>
      </c>
      <c r="B289" s="144"/>
      <c r="C289" s="100">
        <f t="shared" si="23"/>
        <v>0</v>
      </c>
      <c r="D289" s="145"/>
      <c r="E289" s="146"/>
      <c r="F289" s="147"/>
      <c r="G289" s="148"/>
      <c r="H289" s="146"/>
      <c r="I289" s="149"/>
      <c r="J289" s="147"/>
      <c r="K289" s="146"/>
      <c r="L289" s="226"/>
      <c r="M289" s="146"/>
      <c r="N289" s="143">
        <f t="shared" si="20"/>
        <v>0</v>
      </c>
      <c r="O289" s="143">
        <f t="shared" si="21"/>
        <v>0</v>
      </c>
      <c r="P289" s="143">
        <f t="shared" si="22"/>
        <v>0</v>
      </c>
      <c r="Q289" s="387"/>
      <c r="R289" s="388"/>
      <c r="S289" s="388"/>
      <c r="T289" s="388"/>
      <c r="U289" s="388"/>
      <c r="V289" s="389"/>
      <c r="W289" s="389"/>
      <c r="X289" s="394"/>
      <c r="Y289" s="391"/>
      <c r="Z289" s="392"/>
      <c r="AA289" s="393"/>
      <c r="AB289" s="110">
        <f t="shared" si="24"/>
        <v>0</v>
      </c>
      <c r="AC289" s="111"/>
      <c r="AD289" s="111"/>
      <c r="AE289" s="405"/>
      <c r="AF289" s="387"/>
      <c r="AG289" s="388"/>
      <c r="AH289" s="406"/>
      <c r="AI289" s="389"/>
      <c r="AJ289" s="407"/>
    </row>
    <row r="290" spans="1:36" s="112" customFormat="1" x14ac:dyDescent="0.25">
      <c r="A290" s="113">
        <v>281</v>
      </c>
      <c r="B290" s="144"/>
      <c r="C290" s="100">
        <f t="shared" si="23"/>
        <v>0</v>
      </c>
      <c r="D290" s="145"/>
      <c r="E290" s="146"/>
      <c r="F290" s="147"/>
      <c r="G290" s="148"/>
      <c r="H290" s="146"/>
      <c r="I290" s="149"/>
      <c r="J290" s="147"/>
      <c r="K290" s="146"/>
      <c r="L290" s="226"/>
      <c r="M290" s="146"/>
      <c r="N290" s="143">
        <f t="shared" si="20"/>
        <v>0</v>
      </c>
      <c r="O290" s="143">
        <f t="shared" si="21"/>
        <v>0</v>
      </c>
      <c r="P290" s="143">
        <f t="shared" si="22"/>
        <v>0</v>
      </c>
      <c r="Q290" s="387"/>
      <c r="R290" s="388"/>
      <c r="S290" s="388"/>
      <c r="T290" s="388"/>
      <c r="U290" s="388"/>
      <c r="V290" s="389"/>
      <c r="W290" s="389"/>
      <c r="X290" s="394"/>
      <c r="Y290" s="391"/>
      <c r="Z290" s="392"/>
      <c r="AA290" s="393"/>
      <c r="AB290" s="110">
        <f t="shared" si="24"/>
        <v>0</v>
      </c>
      <c r="AC290" s="111"/>
      <c r="AD290" s="111"/>
      <c r="AE290" s="405"/>
      <c r="AF290" s="387"/>
      <c r="AG290" s="388"/>
      <c r="AH290" s="406"/>
      <c r="AI290" s="389"/>
      <c r="AJ290" s="407"/>
    </row>
    <row r="291" spans="1:36" s="112" customFormat="1" x14ac:dyDescent="0.25">
      <c r="A291" s="113">
        <v>282</v>
      </c>
      <c r="B291" s="144"/>
      <c r="C291" s="100">
        <f t="shared" si="23"/>
        <v>0</v>
      </c>
      <c r="D291" s="145"/>
      <c r="E291" s="146"/>
      <c r="F291" s="147"/>
      <c r="G291" s="148"/>
      <c r="H291" s="146"/>
      <c r="I291" s="149"/>
      <c r="J291" s="147"/>
      <c r="K291" s="146"/>
      <c r="L291" s="226"/>
      <c r="M291" s="146"/>
      <c r="N291" s="143">
        <f t="shared" si="20"/>
        <v>0</v>
      </c>
      <c r="O291" s="143">
        <f t="shared" si="21"/>
        <v>0</v>
      </c>
      <c r="P291" s="143">
        <f t="shared" si="22"/>
        <v>0</v>
      </c>
      <c r="Q291" s="387"/>
      <c r="R291" s="388"/>
      <c r="S291" s="388"/>
      <c r="T291" s="388"/>
      <c r="U291" s="388"/>
      <c r="V291" s="389"/>
      <c r="W291" s="389"/>
      <c r="X291" s="394"/>
      <c r="Y291" s="391"/>
      <c r="Z291" s="392"/>
      <c r="AA291" s="393"/>
      <c r="AB291" s="110">
        <f t="shared" si="24"/>
        <v>0</v>
      </c>
      <c r="AC291" s="111"/>
      <c r="AD291" s="111"/>
      <c r="AE291" s="405"/>
      <c r="AF291" s="387"/>
      <c r="AG291" s="388"/>
      <c r="AH291" s="406"/>
      <c r="AI291" s="389"/>
      <c r="AJ291" s="407"/>
    </row>
    <row r="292" spans="1:36" s="112" customFormat="1" x14ac:dyDescent="0.25">
      <c r="A292" s="113">
        <v>283</v>
      </c>
      <c r="B292" s="144"/>
      <c r="C292" s="100">
        <f t="shared" si="23"/>
        <v>0</v>
      </c>
      <c r="D292" s="145"/>
      <c r="E292" s="146"/>
      <c r="F292" s="147"/>
      <c r="G292" s="148"/>
      <c r="H292" s="146"/>
      <c r="I292" s="149"/>
      <c r="J292" s="147"/>
      <c r="K292" s="146"/>
      <c r="L292" s="226"/>
      <c r="M292" s="146"/>
      <c r="N292" s="143">
        <f t="shared" si="20"/>
        <v>0</v>
      </c>
      <c r="O292" s="143">
        <f t="shared" si="21"/>
        <v>0</v>
      </c>
      <c r="P292" s="143">
        <f t="shared" si="22"/>
        <v>0</v>
      </c>
      <c r="Q292" s="387"/>
      <c r="R292" s="388"/>
      <c r="S292" s="388"/>
      <c r="T292" s="388"/>
      <c r="U292" s="388"/>
      <c r="V292" s="389"/>
      <c r="W292" s="389"/>
      <c r="X292" s="394"/>
      <c r="Y292" s="391"/>
      <c r="Z292" s="392"/>
      <c r="AA292" s="393"/>
      <c r="AB292" s="110">
        <f t="shared" si="24"/>
        <v>0</v>
      </c>
      <c r="AC292" s="111"/>
      <c r="AD292" s="111"/>
      <c r="AE292" s="405"/>
      <c r="AF292" s="387"/>
      <c r="AG292" s="388"/>
      <c r="AH292" s="406"/>
      <c r="AI292" s="389"/>
      <c r="AJ292" s="407"/>
    </row>
    <row r="293" spans="1:36" s="112" customFormat="1" x14ac:dyDescent="0.25">
      <c r="A293" s="113">
        <v>284</v>
      </c>
      <c r="B293" s="144"/>
      <c r="C293" s="100">
        <f t="shared" si="23"/>
        <v>0</v>
      </c>
      <c r="D293" s="145"/>
      <c r="E293" s="146"/>
      <c r="F293" s="147"/>
      <c r="G293" s="148"/>
      <c r="H293" s="146"/>
      <c r="I293" s="149"/>
      <c r="J293" s="147"/>
      <c r="K293" s="146"/>
      <c r="L293" s="226"/>
      <c r="M293" s="146"/>
      <c r="N293" s="143">
        <f t="shared" si="20"/>
        <v>0</v>
      </c>
      <c r="O293" s="143">
        <f t="shared" si="21"/>
        <v>0</v>
      </c>
      <c r="P293" s="143">
        <f t="shared" si="22"/>
        <v>0</v>
      </c>
      <c r="Q293" s="387"/>
      <c r="R293" s="388"/>
      <c r="S293" s="388"/>
      <c r="T293" s="388"/>
      <c r="U293" s="388"/>
      <c r="V293" s="389"/>
      <c r="W293" s="389"/>
      <c r="X293" s="394"/>
      <c r="Y293" s="391"/>
      <c r="Z293" s="392"/>
      <c r="AA293" s="393"/>
      <c r="AB293" s="110">
        <f t="shared" si="24"/>
        <v>0</v>
      </c>
      <c r="AC293" s="111"/>
      <c r="AD293" s="111"/>
      <c r="AE293" s="405"/>
      <c r="AF293" s="387"/>
      <c r="AG293" s="388"/>
      <c r="AH293" s="406"/>
      <c r="AI293" s="389"/>
      <c r="AJ293" s="407"/>
    </row>
    <row r="294" spans="1:36" s="112" customFormat="1" x14ac:dyDescent="0.25">
      <c r="A294" s="113">
        <v>285</v>
      </c>
      <c r="B294" s="144"/>
      <c r="C294" s="100">
        <f t="shared" si="23"/>
        <v>0</v>
      </c>
      <c r="D294" s="145"/>
      <c r="E294" s="146"/>
      <c r="F294" s="147"/>
      <c r="G294" s="148"/>
      <c r="H294" s="146"/>
      <c r="I294" s="149"/>
      <c r="J294" s="147"/>
      <c r="K294" s="146"/>
      <c r="L294" s="226"/>
      <c r="M294" s="146"/>
      <c r="N294" s="143">
        <f t="shared" si="20"/>
        <v>0</v>
      </c>
      <c r="O294" s="143">
        <f t="shared" si="21"/>
        <v>0</v>
      </c>
      <c r="P294" s="143">
        <f t="shared" si="22"/>
        <v>0</v>
      </c>
      <c r="Q294" s="387"/>
      <c r="R294" s="388"/>
      <c r="S294" s="388"/>
      <c r="T294" s="388"/>
      <c r="U294" s="388"/>
      <c r="V294" s="389"/>
      <c r="W294" s="389"/>
      <c r="X294" s="394"/>
      <c r="Y294" s="391"/>
      <c r="Z294" s="392"/>
      <c r="AA294" s="393"/>
      <c r="AB294" s="110">
        <f t="shared" si="24"/>
        <v>0</v>
      </c>
      <c r="AC294" s="111"/>
      <c r="AD294" s="111"/>
      <c r="AE294" s="405"/>
      <c r="AF294" s="387"/>
      <c r="AG294" s="388"/>
      <c r="AH294" s="406"/>
      <c r="AI294" s="389"/>
      <c r="AJ294" s="407"/>
    </row>
    <row r="295" spans="1:36" s="112" customFormat="1" x14ac:dyDescent="0.25">
      <c r="A295" s="113">
        <v>286</v>
      </c>
      <c r="B295" s="144"/>
      <c r="C295" s="100">
        <f t="shared" si="23"/>
        <v>0</v>
      </c>
      <c r="D295" s="145"/>
      <c r="E295" s="146"/>
      <c r="F295" s="147"/>
      <c r="G295" s="148"/>
      <c r="H295" s="146"/>
      <c r="I295" s="149"/>
      <c r="J295" s="147"/>
      <c r="K295" s="146"/>
      <c r="L295" s="226"/>
      <c r="M295" s="146"/>
      <c r="N295" s="143">
        <f t="shared" si="20"/>
        <v>0</v>
      </c>
      <c r="O295" s="143">
        <f t="shared" si="21"/>
        <v>0</v>
      </c>
      <c r="P295" s="143">
        <f t="shared" si="22"/>
        <v>0</v>
      </c>
      <c r="Q295" s="387"/>
      <c r="R295" s="388"/>
      <c r="S295" s="388"/>
      <c r="T295" s="388"/>
      <c r="U295" s="388"/>
      <c r="V295" s="389"/>
      <c r="W295" s="389"/>
      <c r="X295" s="394"/>
      <c r="Y295" s="391"/>
      <c r="Z295" s="392"/>
      <c r="AA295" s="393"/>
      <c r="AB295" s="110">
        <f t="shared" si="24"/>
        <v>0</v>
      </c>
      <c r="AC295" s="111"/>
      <c r="AD295" s="111"/>
      <c r="AE295" s="405"/>
      <c r="AF295" s="387"/>
      <c r="AG295" s="388"/>
      <c r="AH295" s="406"/>
      <c r="AI295" s="389"/>
      <c r="AJ295" s="407"/>
    </row>
    <row r="296" spans="1:36" s="112" customFormat="1" x14ac:dyDescent="0.25">
      <c r="A296" s="113">
        <v>287</v>
      </c>
      <c r="B296" s="144"/>
      <c r="C296" s="100">
        <f t="shared" si="23"/>
        <v>0</v>
      </c>
      <c r="D296" s="145"/>
      <c r="E296" s="146"/>
      <c r="F296" s="147"/>
      <c r="G296" s="148"/>
      <c r="H296" s="146"/>
      <c r="I296" s="149"/>
      <c r="J296" s="147"/>
      <c r="K296" s="146"/>
      <c r="L296" s="226"/>
      <c r="M296" s="146"/>
      <c r="N296" s="143">
        <f t="shared" si="20"/>
        <v>0</v>
      </c>
      <c r="O296" s="143">
        <f t="shared" si="21"/>
        <v>0</v>
      </c>
      <c r="P296" s="143">
        <f t="shared" si="22"/>
        <v>0</v>
      </c>
      <c r="Q296" s="387"/>
      <c r="R296" s="388"/>
      <c r="S296" s="388"/>
      <c r="T296" s="388"/>
      <c r="U296" s="388"/>
      <c r="V296" s="389"/>
      <c r="W296" s="389"/>
      <c r="X296" s="394"/>
      <c r="Y296" s="391"/>
      <c r="Z296" s="392"/>
      <c r="AA296" s="393"/>
      <c r="AB296" s="110">
        <f t="shared" si="24"/>
        <v>0</v>
      </c>
      <c r="AC296" s="111"/>
      <c r="AD296" s="111"/>
      <c r="AE296" s="405"/>
      <c r="AF296" s="387"/>
      <c r="AG296" s="388"/>
      <c r="AH296" s="406"/>
      <c r="AI296" s="389"/>
      <c r="AJ296" s="407"/>
    </row>
    <row r="297" spans="1:36" s="112" customFormat="1" x14ac:dyDescent="0.25">
      <c r="A297" s="113">
        <v>288</v>
      </c>
      <c r="B297" s="144"/>
      <c r="C297" s="100">
        <f t="shared" si="23"/>
        <v>0</v>
      </c>
      <c r="D297" s="145"/>
      <c r="E297" s="146"/>
      <c r="F297" s="147"/>
      <c r="G297" s="148"/>
      <c r="H297" s="146"/>
      <c r="I297" s="149"/>
      <c r="J297" s="147"/>
      <c r="K297" s="146"/>
      <c r="L297" s="226"/>
      <c r="M297" s="146"/>
      <c r="N297" s="143">
        <f t="shared" si="20"/>
        <v>0</v>
      </c>
      <c r="O297" s="143">
        <f t="shared" si="21"/>
        <v>0</v>
      </c>
      <c r="P297" s="143">
        <f t="shared" si="22"/>
        <v>0</v>
      </c>
      <c r="Q297" s="387"/>
      <c r="R297" s="388"/>
      <c r="S297" s="388"/>
      <c r="T297" s="388"/>
      <c r="U297" s="388"/>
      <c r="V297" s="389"/>
      <c r="W297" s="389"/>
      <c r="X297" s="394"/>
      <c r="Y297" s="391"/>
      <c r="Z297" s="392"/>
      <c r="AA297" s="393"/>
      <c r="AB297" s="110">
        <f t="shared" si="24"/>
        <v>0</v>
      </c>
      <c r="AC297" s="111"/>
      <c r="AD297" s="111"/>
      <c r="AE297" s="405"/>
      <c r="AF297" s="387"/>
      <c r="AG297" s="388"/>
      <c r="AH297" s="406"/>
      <c r="AI297" s="389"/>
      <c r="AJ297" s="407"/>
    </row>
    <row r="298" spans="1:36" s="112" customFormat="1" x14ac:dyDescent="0.25">
      <c r="A298" s="113">
        <v>289</v>
      </c>
      <c r="B298" s="144"/>
      <c r="C298" s="100">
        <f t="shared" si="23"/>
        <v>0</v>
      </c>
      <c r="D298" s="145"/>
      <c r="E298" s="146"/>
      <c r="F298" s="147"/>
      <c r="G298" s="148"/>
      <c r="H298" s="146"/>
      <c r="I298" s="149"/>
      <c r="J298" s="147"/>
      <c r="K298" s="146"/>
      <c r="L298" s="226"/>
      <c r="M298" s="146"/>
      <c r="N298" s="143">
        <f t="shared" si="20"/>
        <v>0</v>
      </c>
      <c r="O298" s="143">
        <f t="shared" si="21"/>
        <v>0</v>
      </c>
      <c r="P298" s="143">
        <f t="shared" si="22"/>
        <v>0</v>
      </c>
      <c r="Q298" s="387"/>
      <c r="R298" s="388"/>
      <c r="S298" s="388"/>
      <c r="T298" s="388"/>
      <c r="U298" s="388"/>
      <c r="V298" s="389"/>
      <c r="W298" s="389"/>
      <c r="X298" s="394"/>
      <c r="Y298" s="391"/>
      <c r="Z298" s="392"/>
      <c r="AA298" s="393"/>
      <c r="AB298" s="110">
        <f t="shared" si="24"/>
        <v>0</v>
      </c>
      <c r="AC298" s="111"/>
      <c r="AD298" s="111"/>
      <c r="AE298" s="405"/>
      <c r="AF298" s="387"/>
      <c r="AG298" s="388"/>
      <c r="AH298" s="406"/>
      <c r="AI298" s="389"/>
      <c r="AJ298" s="407"/>
    </row>
    <row r="299" spans="1:36" s="112" customFormat="1" x14ac:dyDescent="0.25">
      <c r="A299" s="113">
        <v>290</v>
      </c>
      <c r="B299" s="144"/>
      <c r="C299" s="100">
        <f t="shared" si="23"/>
        <v>0</v>
      </c>
      <c r="D299" s="145"/>
      <c r="E299" s="146"/>
      <c r="F299" s="147"/>
      <c r="G299" s="148"/>
      <c r="H299" s="146"/>
      <c r="I299" s="149"/>
      <c r="J299" s="147"/>
      <c r="K299" s="146"/>
      <c r="L299" s="226"/>
      <c r="M299" s="146"/>
      <c r="N299" s="143">
        <f t="shared" si="20"/>
        <v>0</v>
      </c>
      <c r="O299" s="143">
        <f t="shared" si="21"/>
        <v>0</v>
      </c>
      <c r="P299" s="143">
        <f t="shared" si="22"/>
        <v>0</v>
      </c>
      <c r="Q299" s="387"/>
      <c r="R299" s="388"/>
      <c r="S299" s="388"/>
      <c r="T299" s="388"/>
      <c r="U299" s="388"/>
      <c r="V299" s="389"/>
      <c r="W299" s="389"/>
      <c r="X299" s="394"/>
      <c r="Y299" s="391"/>
      <c r="Z299" s="392"/>
      <c r="AA299" s="393"/>
      <c r="AB299" s="110">
        <f t="shared" si="24"/>
        <v>0</v>
      </c>
      <c r="AC299" s="111"/>
      <c r="AD299" s="111"/>
      <c r="AE299" s="405"/>
      <c r="AF299" s="387"/>
      <c r="AG299" s="388"/>
      <c r="AH299" s="406"/>
      <c r="AI299" s="389"/>
      <c r="AJ299" s="407"/>
    </row>
    <row r="300" spans="1:36" s="112" customFormat="1" x14ac:dyDescent="0.25">
      <c r="A300" s="113">
        <v>291</v>
      </c>
      <c r="B300" s="144"/>
      <c r="C300" s="100">
        <f t="shared" si="23"/>
        <v>0</v>
      </c>
      <c r="D300" s="145"/>
      <c r="E300" s="146"/>
      <c r="F300" s="147"/>
      <c r="G300" s="148"/>
      <c r="H300" s="146"/>
      <c r="I300" s="149"/>
      <c r="J300" s="147"/>
      <c r="K300" s="146"/>
      <c r="L300" s="226"/>
      <c r="M300" s="146"/>
      <c r="N300" s="143">
        <f t="shared" si="20"/>
        <v>0</v>
      </c>
      <c r="O300" s="143">
        <f t="shared" si="21"/>
        <v>0</v>
      </c>
      <c r="P300" s="143">
        <f t="shared" si="22"/>
        <v>0</v>
      </c>
      <c r="Q300" s="387"/>
      <c r="R300" s="388"/>
      <c r="S300" s="388"/>
      <c r="T300" s="388"/>
      <c r="U300" s="388"/>
      <c r="V300" s="389"/>
      <c r="W300" s="389"/>
      <c r="X300" s="394"/>
      <c r="Y300" s="391"/>
      <c r="Z300" s="392"/>
      <c r="AA300" s="393"/>
      <c r="AB300" s="110">
        <f t="shared" si="24"/>
        <v>0</v>
      </c>
      <c r="AC300" s="111"/>
      <c r="AD300" s="111"/>
      <c r="AE300" s="405"/>
      <c r="AF300" s="387"/>
      <c r="AG300" s="388"/>
      <c r="AH300" s="406"/>
      <c r="AI300" s="389"/>
      <c r="AJ300" s="407"/>
    </row>
    <row r="301" spans="1:36" s="112" customFormat="1" x14ac:dyDescent="0.25">
      <c r="A301" s="113">
        <v>292</v>
      </c>
      <c r="B301" s="144"/>
      <c r="C301" s="100">
        <f t="shared" si="23"/>
        <v>0</v>
      </c>
      <c r="D301" s="145"/>
      <c r="E301" s="146"/>
      <c r="F301" s="147"/>
      <c r="G301" s="148"/>
      <c r="H301" s="146"/>
      <c r="I301" s="149"/>
      <c r="J301" s="147"/>
      <c r="K301" s="146"/>
      <c r="L301" s="226"/>
      <c r="M301" s="146"/>
      <c r="N301" s="143">
        <f t="shared" si="20"/>
        <v>0</v>
      </c>
      <c r="O301" s="143">
        <f t="shared" si="21"/>
        <v>0</v>
      </c>
      <c r="P301" s="143">
        <f t="shared" si="22"/>
        <v>0</v>
      </c>
      <c r="Q301" s="387"/>
      <c r="R301" s="388"/>
      <c r="S301" s="388"/>
      <c r="T301" s="388"/>
      <c r="U301" s="388"/>
      <c r="V301" s="389"/>
      <c r="W301" s="389"/>
      <c r="X301" s="394"/>
      <c r="Y301" s="391"/>
      <c r="Z301" s="392"/>
      <c r="AA301" s="393"/>
      <c r="AB301" s="110">
        <f t="shared" si="24"/>
        <v>0</v>
      </c>
      <c r="AC301" s="111"/>
      <c r="AD301" s="111"/>
      <c r="AE301" s="405"/>
      <c r="AF301" s="387"/>
      <c r="AG301" s="388"/>
      <c r="AH301" s="406"/>
      <c r="AI301" s="389"/>
      <c r="AJ301" s="407"/>
    </row>
    <row r="302" spans="1:36" s="112" customFormat="1" x14ac:dyDescent="0.25">
      <c r="A302" s="113">
        <v>293</v>
      </c>
      <c r="B302" s="144"/>
      <c r="C302" s="100">
        <f t="shared" si="23"/>
        <v>0</v>
      </c>
      <c r="D302" s="145"/>
      <c r="E302" s="146"/>
      <c r="F302" s="147"/>
      <c r="G302" s="148"/>
      <c r="H302" s="146"/>
      <c r="I302" s="149"/>
      <c r="J302" s="147"/>
      <c r="K302" s="146"/>
      <c r="L302" s="226"/>
      <c r="M302" s="146"/>
      <c r="N302" s="143">
        <f t="shared" si="20"/>
        <v>0</v>
      </c>
      <c r="O302" s="143">
        <f t="shared" si="21"/>
        <v>0</v>
      </c>
      <c r="P302" s="143">
        <f t="shared" si="22"/>
        <v>0</v>
      </c>
      <c r="Q302" s="387"/>
      <c r="R302" s="388"/>
      <c r="S302" s="388"/>
      <c r="T302" s="388"/>
      <c r="U302" s="388"/>
      <c r="V302" s="389"/>
      <c r="W302" s="389"/>
      <c r="X302" s="394"/>
      <c r="Y302" s="391"/>
      <c r="Z302" s="392"/>
      <c r="AA302" s="393"/>
      <c r="AB302" s="110">
        <f t="shared" si="24"/>
        <v>0</v>
      </c>
      <c r="AC302" s="111"/>
      <c r="AD302" s="111"/>
      <c r="AE302" s="405"/>
      <c r="AF302" s="387"/>
      <c r="AG302" s="388"/>
      <c r="AH302" s="406"/>
      <c r="AI302" s="389"/>
      <c r="AJ302" s="407"/>
    </row>
    <row r="303" spans="1:36" s="112" customFormat="1" x14ac:dyDescent="0.25">
      <c r="A303" s="113">
        <v>294</v>
      </c>
      <c r="B303" s="144"/>
      <c r="C303" s="100">
        <f t="shared" si="23"/>
        <v>0</v>
      </c>
      <c r="D303" s="145"/>
      <c r="E303" s="146"/>
      <c r="F303" s="147"/>
      <c r="G303" s="148"/>
      <c r="H303" s="146"/>
      <c r="I303" s="149"/>
      <c r="J303" s="147"/>
      <c r="K303" s="146"/>
      <c r="L303" s="226"/>
      <c r="M303" s="146"/>
      <c r="N303" s="143">
        <f t="shared" si="20"/>
        <v>0</v>
      </c>
      <c r="O303" s="143">
        <f t="shared" si="21"/>
        <v>0</v>
      </c>
      <c r="P303" s="143">
        <f t="shared" si="22"/>
        <v>0</v>
      </c>
      <c r="Q303" s="387"/>
      <c r="R303" s="388"/>
      <c r="S303" s="388"/>
      <c r="T303" s="388"/>
      <c r="U303" s="388"/>
      <c r="V303" s="389"/>
      <c r="W303" s="389"/>
      <c r="X303" s="394"/>
      <c r="Y303" s="391"/>
      <c r="Z303" s="392"/>
      <c r="AA303" s="393"/>
      <c r="AB303" s="110">
        <f t="shared" si="24"/>
        <v>0</v>
      </c>
      <c r="AC303" s="111"/>
      <c r="AD303" s="111"/>
      <c r="AE303" s="405"/>
      <c r="AF303" s="387"/>
      <c r="AG303" s="388"/>
      <c r="AH303" s="406"/>
      <c r="AI303" s="389"/>
      <c r="AJ303" s="407"/>
    </row>
    <row r="304" spans="1:36" s="112" customFormat="1" x14ac:dyDescent="0.25">
      <c r="A304" s="113">
        <v>295</v>
      </c>
      <c r="B304" s="144"/>
      <c r="C304" s="100">
        <f t="shared" si="23"/>
        <v>0</v>
      </c>
      <c r="D304" s="145"/>
      <c r="E304" s="146"/>
      <c r="F304" s="147"/>
      <c r="G304" s="148"/>
      <c r="H304" s="146"/>
      <c r="I304" s="149"/>
      <c r="J304" s="147"/>
      <c r="K304" s="146"/>
      <c r="L304" s="226"/>
      <c r="M304" s="146"/>
      <c r="N304" s="143">
        <f t="shared" si="20"/>
        <v>0</v>
      </c>
      <c r="O304" s="143">
        <f t="shared" si="21"/>
        <v>0</v>
      </c>
      <c r="P304" s="143">
        <f t="shared" si="22"/>
        <v>0</v>
      </c>
      <c r="Q304" s="387"/>
      <c r="R304" s="388"/>
      <c r="S304" s="388"/>
      <c r="T304" s="388"/>
      <c r="U304" s="388"/>
      <c r="V304" s="389"/>
      <c r="W304" s="389"/>
      <c r="X304" s="394"/>
      <c r="Y304" s="391"/>
      <c r="Z304" s="392"/>
      <c r="AA304" s="393"/>
      <c r="AB304" s="110">
        <f t="shared" si="24"/>
        <v>0</v>
      </c>
      <c r="AC304" s="111"/>
      <c r="AD304" s="111"/>
      <c r="AE304" s="405"/>
      <c r="AF304" s="387"/>
      <c r="AG304" s="388"/>
      <c r="AH304" s="406"/>
      <c r="AI304" s="389"/>
      <c r="AJ304" s="407"/>
    </row>
    <row r="305" spans="1:36" s="112" customFormat="1" x14ac:dyDescent="0.25">
      <c r="A305" s="113">
        <v>296</v>
      </c>
      <c r="B305" s="144"/>
      <c r="C305" s="100">
        <f t="shared" si="23"/>
        <v>0</v>
      </c>
      <c r="D305" s="145"/>
      <c r="E305" s="146"/>
      <c r="F305" s="147"/>
      <c r="G305" s="148"/>
      <c r="H305" s="146"/>
      <c r="I305" s="149"/>
      <c r="J305" s="147"/>
      <c r="K305" s="146"/>
      <c r="L305" s="226"/>
      <c r="M305" s="146"/>
      <c r="N305" s="143">
        <f t="shared" si="20"/>
        <v>0</v>
      </c>
      <c r="O305" s="143">
        <f t="shared" si="21"/>
        <v>0</v>
      </c>
      <c r="P305" s="143">
        <f t="shared" si="22"/>
        <v>0</v>
      </c>
      <c r="Q305" s="387"/>
      <c r="R305" s="388"/>
      <c r="S305" s="388"/>
      <c r="T305" s="388"/>
      <c r="U305" s="388"/>
      <c r="V305" s="389"/>
      <c r="W305" s="389"/>
      <c r="X305" s="394"/>
      <c r="Y305" s="391"/>
      <c r="Z305" s="392"/>
      <c r="AA305" s="393"/>
      <c r="AB305" s="110">
        <f t="shared" si="24"/>
        <v>0</v>
      </c>
      <c r="AC305" s="111"/>
      <c r="AD305" s="111"/>
      <c r="AE305" s="405"/>
      <c r="AF305" s="387"/>
      <c r="AG305" s="388"/>
      <c r="AH305" s="406"/>
      <c r="AI305" s="389"/>
      <c r="AJ305" s="407"/>
    </row>
    <row r="306" spans="1:36" s="112" customFormat="1" x14ac:dyDescent="0.25">
      <c r="A306" s="113">
        <v>297</v>
      </c>
      <c r="B306" s="144"/>
      <c r="C306" s="100">
        <f t="shared" si="23"/>
        <v>0</v>
      </c>
      <c r="D306" s="145"/>
      <c r="E306" s="146"/>
      <c r="F306" s="147"/>
      <c r="G306" s="148"/>
      <c r="H306" s="146"/>
      <c r="I306" s="149"/>
      <c r="J306" s="147"/>
      <c r="K306" s="146"/>
      <c r="L306" s="226"/>
      <c r="M306" s="146"/>
      <c r="N306" s="143">
        <f t="shared" si="20"/>
        <v>0</v>
      </c>
      <c r="O306" s="143">
        <f t="shared" si="21"/>
        <v>0</v>
      </c>
      <c r="P306" s="143">
        <f t="shared" si="22"/>
        <v>0</v>
      </c>
      <c r="Q306" s="387"/>
      <c r="R306" s="388"/>
      <c r="S306" s="388"/>
      <c r="T306" s="388"/>
      <c r="U306" s="388"/>
      <c r="V306" s="389"/>
      <c r="W306" s="389"/>
      <c r="X306" s="394"/>
      <c r="Y306" s="391"/>
      <c r="Z306" s="392"/>
      <c r="AA306" s="393"/>
      <c r="AB306" s="110">
        <f t="shared" si="24"/>
        <v>0</v>
      </c>
      <c r="AC306" s="111"/>
      <c r="AD306" s="111"/>
      <c r="AE306" s="405"/>
      <c r="AF306" s="387"/>
      <c r="AG306" s="388"/>
      <c r="AH306" s="406"/>
      <c r="AI306" s="389"/>
      <c r="AJ306" s="407"/>
    </row>
    <row r="307" spans="1:36" s="112" customFormat="1" x14ac:dyDescent="0.25">
      <c r="A307" s="113">
        <v>298</v>
      </c>
      <c r="B307" s="144"/>
      <c r="C307" s="100">
        <f t="shared" si="23"/>
        <v>0</v>
      </c>
      <c r="D307" s="145"/>
      <c r="E307" s="146"/>
      <c r="F307" s="147"/>
      <c r="G307" s="148"/>
      <c r="H307" s="146"/>
      <c r="I307" s="149"/>
      <c r="J307" s="147"/>
      <c r="K307" s="146"/>
      <c r="L307" s="226"/>
      <c r="M307" s="146"/>
      <c r="N307" s="143">
        <f t="shared" si="20"/>
        <v>0</v>
      </c>
      <c r="O307" s="143">
        <f t="shared" si="21"/>
        <v>0</v>
      </c>
      <c r="P307" s="143">
        <f t="shared" si="22"/>
        <v>0</v>
      </c>
      <c r="Q307" s="387"/>
      <c r="R307" s="388"/>
      <c r="S307" s="388"/>
      <c r="T307" s="388"/>
      <c r="U307" s="388"/>
      <c r="V307" s="389"/>
      <c r="W307" s="389"/>
      <c r="X307" s="394"/>
      <c r="Y307" s="391"/>
      <c r="Z307" s="392"/>
      <c r="AA307" s="393"/>
      <c r="AB307" s="110">
        <f t="shared" si="24"/>
        <v>0</v>
      </c>
      <c r="AC307" s="111"/>
      <c r="AD307" s="111"/>
      <c r="AE307" s="405"/>
      <c r="AF307" s="387"/>
      <c r="AG307" s="388"/>
      <c r="AH307" s="406"/>
      <c r="AI307" s="389"/>
      <c r="AJ307" s="407"/>
    </row>
    <row r="308" spans="1:36" s="112" customFormat="1" x14ac:dyDescent="0.25">
      <c r="A308" s="113">
        <v>299</v>
      </c>
      <c r="B308" s="144"/>
      <c r="C308" s="100">
        <f t="shared" si="23"/>
        <v>0</v>
      </c>
      <c r="D308" s="145"/>
      <c r="E308" s="146"/>
      <c r="F308" s="147"/>
      <c r="G308" s="148"/>
      <c r="H308" s="146"/>
      <c r="I308" s="149"/>
      <c r="J308" s="147"/>
      <c r="K308" s="146"/>
      <c r="L308" s="226"/>
      <c r="M308" s="146"/>
      <c r="N308" s="143">
        <f t="shared" si="20"/>
        <v>0</v>
      </c>
      <c r="O308" s="143">
        <f t="shared" si="21"/>
        <v>0</v>
      </c>
      <c r="P308" s="143">
        <f t="shared" si="22"/>
        <v>0</v>
      </c>
      <c r="Q308" s="387"/>
      <c r="R308" s="388"/>
      <c r="S308" s="388"/>
      <c r="T308" s="388"/>
      <c r="U308" s="388"/>
      <c r="V308" s="389"/>
      <c r="W308" s="389"/>
      <c r="X308" s="394"/>
      <c r="Y308" s="391"/>
      <c r="Z308" s="392"/>
      <c r="AA308" s="393"/>
      <c r="AB308" s="110">
        <f t="shared" si="24"/>
        <v>0</v>
      </c>
      <c r="AC308" s="111"/>
      <c r="AD308" s="111"/>
      <c r="AE308" s="405"/>
      <c r="AF308" s="387"/>
      <c r="AG308" s="388"/>
      <c r="AH308" s="406"/>
      <c r="AI308" s="389"/>
      <c r="AJ308" s="407"/>
    </row>
    <row r="309" spans="1:36" s="112" customFormat="1" x14ac:dyDescent="0.25">
      <c r="A309" s="121">
        <v>300</v>
      </c>
      <c r="B309" s="151"/>
      <c r="C309" s="100">
        <f t="shared" si="23"/>
        <v>0</v>
      </c>
      <c r="D309" s="152"/>
      <c r="E309" s="153"/>
      <c r="F309" s="154"/>
      <c r="G309" s="155"/>
      <c r="H309" s="153"/>
      <c r="I309" s="156"/>
      <c r="J309" s="154"/>
      <c r="K309" s="153"/>
      <c r="L309" s="227"/>
      <c r="M309" s="153"/>
      <c r="N309" s="143">
        <f t="shared" si="20"/>
        <v>0</v>
      </c>
      <c r="O309" s="143">
        <f t="shared" si="21"/>
        <v>0</v>
      </c>
      <c r="P309" s="143">
        <f t="shared" si="22"/>
        <v>0</v>
      </c>
      <c r="Q309" s="395"/>
      <c r="R309" s="396"/>
      <c r="S309" s="396"/>
      <c r="T309" s="396"/>
      <c r="U309" s="396"/>
      <c r="V309" s="397"/>
      <c r="W309" s="397"/>
      <c r="X309" s="398"/>
      <c r="Y309" s="399"/>
      <c r="Z309" s="400"/>
      <c r="AA309" s="401"/>
      <c r="AB309" s="158">
        <f t="shared" si="24"/>
        <v>0</v>
      </c>
      <c r="AC309" s="132"/>
      <c r="AD309" s="132"/>
      <c r="AE309" s="408"/>
      <c r="AF309" s="395"/>
      <c r="AG309" s="396"/>
      <c r="AH309" s="409"/>
      <c r="AI309" s="397"/>
      <c r="AJ309" s="412"/>
    </row>
  </sheetData>
  <sheetProtection password="CAC3" sheet="1" objects="1" scenarios="1"/>
  <mergeCells count="25">
    <mergeCell ref="A278:AJ278"/>
    <mergeCell ref="G4:G6"/>
    <mergeCell ref="H4:H6"/>
    <mergeCell ref="I4:I6"/>
    <mergeCell ref="J4:K4"/>
    <mergeCell ref="L4:M4"/>
    <mergeCell ref="Q4:V4"/>
    <mergeCell ref="J5:J6"/>
    <mergeCell ref="K5:K6"/>
    <mergeCell ref="L5:L6"/>
    <mergeCell ref="M5:M6"/>
    <mergeCell ref="AF4:AI4"/>
    <mergeCell ref="AF5:AI5"/>
    <mergeCell ref="B1:C1"/>
    <mergeCell ref="D1:G1"/>
    <mergeCell ref="I1:L2"/>
    <mergeCell ref="Q3:AJ3"/>
    <mergeCell ref="A4:A6"/>
    <mergeCell ref="B4:B6"/>
    <mergeCell ref="C4:C6"/>
    <mergeCell ref="D4:D6"/>
    <mergeCell ref="E4:E6"/>
    <mergeCell ref="F4:F6"/>
    <mergeCell ref="Q5:V5"/>
    <mergeCell ref="W4:W6"/>
  </mergeCells>
  <conditionalFormatting sqref="AB8:AD277 AB280:AD309">
    <cfRule type="cellIs" dxfId="6" priority="1" operator="greaterThanOrEqual">
      <formula>10</formula>
    </cfRule>
  </conditionalFormatting>
  <dataValidations count="5">
    <dataValidation type="whole" allowBlank="1" showInputMessage="1" showErrorMessage="1" sqref="AF280:AI309 D280:M309 D8:M277 AF8:AI277 Q280:W309 Q8:W277">
      <formula1>0</formula1>
      <formula2>1</formula2>
    </dataValidation>
    <dataValidation type="whole" allowBlank="1" showInputMessage="1" showErrorMessage="1" sqref="X8:X277 X280:X309">
      <formula1>0</formula1>
      <formula2>50</formula2>
    </dataValidation>
    <dataValidation type="whole" allowBlank="1" showInputMessage="1" showErrorMessage="1" sqref="Y8:Z277 Y280:Z309">
      <formula1>0</formula1>
      <formula2>6000</formula2>
    </dataValidation>
    <dataValidation type="whole" allowBlank="1" showInputMessage="1" showErrorMessage="1" sqref="AA8:AA277 AA280:AA309">
      <formula1>1</formula1>
      <formula2>20</formula2>
    </dataValidation>
    <dataValidation type="whole" allowBlank="1" showInputMessage="1" showErrorMessage="1" sqref="AE280:AE309 AE8:AE277">
      <formula1>0</formula1>
      <formula2>100</formula2>
    </dataValidation>
  </dataValidations>
  <pageMargins left="0.19685039370078741" right="0.19685039370078741" top="0.19685039370078741" bottom="0.19685039370078741" header="0.31496062992125984" footer="0.31496062992125984"/>
  <pageSetup paperSize="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9"/>
  <sheetViews>
    <sheetView showGridLines="0" zoomScaleNormal="100" workbookViewId="0">
      <pane xSplit="2" ySplit="7" topLeftCell="C8" activePane="bottomRight" state="frozen"/>
      <selection activeCell="C280" sqref="C280"/>
      <selection pane="topRight" activeCell="C280" sqref="C280"/>
      <selection pane="bottomLeft" activeCell="C280" sqref="C280"/>
      <selection pane="bottomRight" activeCell="H7" sqref="H7"/>
    </sheetView>
  </sheetViews>
  <sheetFormatPr baseColWidth="10" defaultRowHeight="15" x14ac:dyDescent="0.25"/>
  <cols>
    <col min="1" max="1" width="5.28515625" style="5" customWidth="1"/>
    <col min="2" max="2" width="22.140625" style="5" customWidth="1"/>
    <col min="3" max="13" width="13.140625" style="5" customWidth="1"/>
    <col min="14" max="16" width="11.42578125" style="5" hidden="1" customWidth="1"/>
    <col min="17" max="23" width="4.140625" style="38" customWidth="1"/>
    <col min="24" max="24" width="14.85546875" style="38" bestFit="1" customWidth="1"/>
    <col min="25" max="26" width="14.85546875" style="38" customWidth="1"/>
    <col min="27" max="28" width="13.140625" style="38" customWidth="1"/>
    <col min="29" max="30" width="13.140625" style="38" hidden="1" customWidth="1"/>
    <col min="31" max="31" width="13.140625" style="38" customWidth="1"/>
    <col min="32" max="35" width="4.140625" style="38" customWidth="1"/>
    <col min="36" max="36" width="38" style="5" customWidth="1"/>
    <col min="37" max="16384" width="11.42578125" style="5"/>
  </cols>
  <sheetData>
    <row r="1" spans="1:36" ht="29.25" customHeight="1" x14ac:dyDescent="0.3">
      <c r="B1" s="480" t="s">
        <v>0</v>
      </c>
      <c r="C1" s="480"/>
      <c r="D1" s="522">
        <f>Jahresübersicht!I1</f>
        <v>0</v>
      </c>
      <c r="E1" s="522"/>
      <c r="F1" s="522"/>
      <c r="G1" s="522"/>
      <c r="H1" s="35"/>
      <c r="I1" s="481" t="s">
        <v>11</v>
      </c>
      <c r="J1" s="481"/>
      <c r="K1" s="481"/>
      <c r="L1" s="481"/>
      <c r="M1" s="4"/>
    </row>
    <row r="2" spans="1:36" ht="26.25" customHeight="1" thickBot="1" x14ac:dyDescent="0.35">
      <c r="B2" s="6"/>
      <c r="C2" s="7" t="s">
        <v>13</v>
      </c>
      <c r="D2" s="39" t="s">
        <v>18</v>
      </c>
      <c r="E2" s="36"/>
      <c r="F2" s="37" t="s">
        <v>1</v>
      </c>
      <c r="G2" s="39">
        <f>Jahresübersicht!I2</f>
        <v>0</v>
      </c>
      <c r="H2" s="35"/>
      <c r="I2" s="481"/>
      <c r="J2" s="481"/>
      <c r="K2" s="481"/>
      <c r="L2" s="481"/>
      <c r="M2" s="4"/>
    </row>
    <row r="3" spans="1:36" ht="15.75" thickBot="1" x14ac:dyDescent="0.3">
      <c r="A3" s="6"/>
      <c r="B3" s="10"/>
      <c r="C3" s="11"/>
      <c r="D3" s="11"/>
      <c r="E3" s="6"/>
      <c r="F3" s="11"/>
      <c r="G3" s="11"/>
      <c r="H3" s="11"/>
      <c r="I3" s="11"/>
      <c r="J3" s="6"/>
      <c r="K3" s="11"/>
      <c r="L3" s="6"/>
      <c r="M3" s="11"/>
      <c r="Q3" s="550" t="s">
        <v>58</v>
      </c>
      <c r="R3" s="551"/>
      <c r="S3" s="551"/>
      <c r="T3" s="551"/>
      <c r="U3" s="551"/>
      <c r="V3" s="551"/>
      <c r="W3" s="551"/>
      <c r="X3" s="551"/>
      <c r="Y3" s="551"/>
      <c r="Z3" s="551"/>
      <c r="AA3" s="551"/>
      <c r="AB3" s="551"/>
      <c r="AC3" s="551"/>
      <c r="AD3" s="551"/>
      <c r="AE3" s="551"/>
      <c r="AF3" s="551"/>
      <c r="AG3" s="551"/>
      <c r="AH3" s="551"/>
      <c r="AI3" s="551"/>
      <c r="AJ3" s="552"/>
    </row>
    <row r="4" spans="1:36" x14ac:dyDescent="0.25">
      <c r="A4" s="547"/>
      <c r="B4" s="536" t="s">
        <v>2</v>
      </c>
      <c r="C4" s="530" t="s">
        <v>102</v>
      </c>
      <c r="D4" s="549" t="s">
        <v>3</v>
      </c>
      <c r="E4" s="536" t="s">
        <v>4</v>
      </c>
      <c r="F4" s="549" t="s">
        <v>46</v>
      </c>
      <c r="G4" s="534" t="s">
        <v>47</v>
      </c>
      <c r="H4" s="536" t="s">
        <v>105</v>
      </c>
      <c r="I4" s="530" t="s">
        <v>45</v>
      </c>
      <c r="J4" s="545" t="s">
        <v>7</v>
      </c>
      <c r="K4" s="546"/>
      <c r="L4" s="545" t="s">
        <v>8</v>
      </c>
      <c r="M4" s="546"/>
      <c r="Q4" s="539" t="s">
        <v>50</v>
      </c>
      <c r="R4" s="540"/>
      <c r="S4" s="540"/>
      <c r="T4" s="540"/>
      <c r="U4" s="540"/>
      <c r="V4" s="541"/>
      <c r="W4" s="524" t="s">
        <v>104</v>
      </c>
      <c r="X4" s="58"/>
      <c r="Y4" s="59"/>
      <c r="Z4" s="18"/>
      <c r="AA4" s="18"/>
      <c r="AB4" s="60"/>
      <c r="AC4" s="60"/>
      <c r="AD4" s="60"/>
      <c r="AE4" s="58"/>
      <c r="AF4" s="527" t="s">
        <v>94</v>
      </c>
      <c r="AG4" s="528"/>
      <c r="AH4" s="528"/>
      <c r="AI4" s="529"/>
      <c r="AJ4" s="61"/>
    </row>
    <row r="5" spans="1:36" ht="15" customHeight="1" x14ac:dyDescent="0.25">
      <c r="A5" s="548"/>
      <c r="B5" s="537"/>
      <c r="C5" s="531"/>
      <c r="D5" s="533"/>
      <c r="E5" s="537"/>
      <c r="F5" s="533"/>
      <c r="G5" s="535"/>
      <c r="H5" s="537"/>
      <c r="I5" s="531"/>
      <c r="J5" s="532" t="s">
        <v>5</v>
      </c>
      <c r="K5" s="538" t="s">
        <v>6</v>
      </c>
      <c r="L5" s="532" t="s">
        <v>5</v>
      </c>
      <c r="M5" s="538" t="s">
        <v>6</v>
      </c>
      <c r="Q5" s="553" t="s">
        <v>51</v>
      </c>
      <c r="R5" s="540"/>
      <c r="S5" s="540"/>
      <c r="T5" s="540"/>
      <c r="U5" s="540"/>
      <c r="V5" s="541"/>
      <c r="W5" s="525"/>
      <c r="X5" s="58"/>
      <c r="Y5" s="59"/>
      <c r="Z5" s="18"/>
      <c r="AA5" s="18"/>
      <c r="AB5" s="60"/>
      <c r="AC5" s="60"/>
      <c r="AD5" s="60"/>
      <c r="AE5" s="58"/>
      <c r="AF5" s="539" t="s">
        <v>95</v>
      </c>
      <c r="AG5" s="540"/>
      <c r="AH5" s="540"/>
      <c r="AI5" s="541"/>
      <c r="AJ5" s="62"/>
    </row>
    <row r="6" spans="1:36" ht="150" customHeight="1" thickBot="1" x14ac:dyDescent="0.3">
      <c r="A6" s="548"/>
      <c r="B6" s="537"/>
      <c r="C6" s="531"/>
      <c r="D6" s="533"/>
      <c r="E6" s="537"/>
      <c r="F6" s="533"/>
      <c r="G6" s="535"/>
      <c r="H6" s="537"/>
      <c r="I6" s="531"/>
      <c r="J6" s="533"/>
      <c r="K6" s="537"/>
      <c r="L6" s="533"/>
      <c r="M6" s="537"/>
      <c r="Q6" s="55" t="s">
        <v>61</v>
      </c>
      <c r="R6" s="56" t="s">
        <v>62</v>
      </c>
      <c r="S6" s="56" t="s">
        <v>63</v>
      </c>
      <c r="T6" s="56" t="s">
        <v>64</v>
      </c>
      <c r="U6" s="56" t="s">
        <v>65</v>
      </c>
      <c r="V6" s="57" t="s">
        <v>66</v>
      </c>
      <c r="W6" s="526"/>
      <c r="X6" s="40" t="s">
        <v>52</v>
      </c>
      <c r="Y6" s="41" t="s">
        <v>53</v>
      </c>
      <c r="Z6" s="42" t="s">
        <v>59</v>
      </c>
      <c r="AA6" s="42" t="s">
        <v>54</v>
      </c>
      <c r="AB6" s="43" t="s">
        <v>55</v>
      </c>
      <c r="AC6" s="43"/>
      <c r="AD6" s="43"/>
      <c r="AE6" s="44" t="s">
        <v>56</v>
      </c>
      <c r="AF6" s="232" t="s">
        <v>96</v>
      </c>
      <c r="AG6" s="233" t="s">
        <v>97</v>
      </c>
      <c r="AH6" s="233" t="s">
        <v>98</v>
      </c>
      <c r="AI6" s="234" t="s">
        <v>99</v>
      </c>
      <c r="AJ6" s="63" t="s">
        <v>57</v>
      </c>
    </row>
    <row r="7" spans="1:36" ht="15.75" thickBot="1" x14ac:dyDescent="0.3">
      <c r="A7" s="47"/>
      <c r="B7" s="48">
        <f>COUNTA($B8:$B277)</f>
        <v>0</v>
      </c>
      <c r="C7" s="46">
        <f>SUM($C8:$C277)</f>
        <v>0</v>
      </c>
      <c r="D7" s="47">
        <f>SUM($D8:$D277)</f>
        <v>0</v>
      </c>
      <c r="E7" s="48">
        <f>SUM($E8:$E277)</f>
        <v>0</v>
      </c>
      <c r="F7" s="47">
        <f>SUM($F8:$F277)</f>
        <v>0</v>
      </c>
      <c r="G7" s="49">
        <f>SUM($G8:$G277)</f>
        <v>0</v>
      </c>
      <c r="H7" s="48">
        <f>SUM($H8:$H277)</f>
        <v>0</v>
      </c>
      <c r="I7" s="49">
        <f>SUM($I8:$I277)</f>
        <v>0</v>
      </c>
      <c r="J7" s="47">
        <f>SUM($J8:$J277)</f>
        <v>0</v>
      </c>
      <c r="K7" s="48">
        <f>SUM($K8:$K277)</f>
        <v>0</v>
      </c>
      <c r="L7" s="47">
        <f>SUM($L8:$L277)</f>
        <v>0</v>
      </c>
      <c r="M7" s="50">
        <f>SUM($M8:$M277)</f>
        <v>0</v>
      </c>
      <c r="N7" s="38"/>
      <c r="O7" s="38" t="s">
        <v>9</v>
      </c>
      <c r="P7" s="38" t="s">
        <v>10</v>
      </c>
      <c r="Q7" s="51">
        <f>SUM($Q8:$Q277)</f>
        <v>0</v>
      </c>
      <c r="R7" s="52">
        <f>SUM($R8:$R277)</f>
        <v>0</v>
      </c>
      <c r="S7" s="52">
        <f>SUM($S8:$S277)</f>
        <v>0</v>
      </c>
      <c r="T7" s="52">
        <f>SUM($T8:$T277)</f>
        <v>0</v>
      </c>
      <c r="U7" s="52">
        <f>SUM($U8:$U277)</f>
        <v>0</v>
      </c>
      <c r="V7" s="53">
        <f>SUM($V8:$V277)</f>
        <v>0</v>
      </c>
      <c r="W7" s="53">
        <f>SUM($W8:$W277)</f>
        <v>0</v>
      </c>
      <c r="X7" s="54" t="str">
        <f>IF(COUNTA($X8:$X277)=0,"Ø=","Ø="&amp;ROUND((SUM($X8:$X277)/COUNTA($X8:$X277)),1)&amp;" Wochen")</f>
        <v>Ø=</v>
      </c>
      <c r="Y7" s="51" t="str">
        <f>IF(COUNTA($Y8:$Y277)=0,"Ø=","Ø="&amp;ROUND(SUM($Y8:$Y277)/COUNTA($Y8:$Y277),0)&amp;" Gramm")</f>
        <v>Ø=</v>
      </c>
      <c r="Z7" s="52" t="str">
        <f>IF(COUNTA($Z8:$Z277)=0,"Ø=","Ø="&amp;ROUND(SUM($Z8:$Z277)/COUNTA($Z8:$Z277),0)&amp;" Gramm")</f>
        <v>Ø=</v>
      </c>
      <c r="AA7" s="52" t="str">
        <f>IF(COUNTA($AA8:$AA277)=0,"Ø=","Ø="&amp;ROUND((SUM($AA8:$AA277)/COUNTA($AA8:$AA277)),1)&amp;" Tage")</f>
        <v>Ø=</v>
      </c>
      <c r="AB7" s="53" t="str">
        <f>IF($AD7=FALSE,"Ø=",$AC7)</f>
        <v>Ø=</v>
      </c>
      <c r="AC7" s="53" t="e">
        <f>"Ø="&amp;ROUND(SUM(AB8:AB277)/COUNTIF(AB8:AB277,"&gt;0,00"),2)&amp;" %"</f>
        <v>#DIV/0!</v>
      </c>
      <c r="AD7" s="53" t="b">
        <f>IF(COUNTIF(AB8:AB277,"&gt;0,00"),"0")</f>
        <v>0</v>
      </c>
      <c r="AE7" s="54" t="str">
        <f>IF(COUNTA($AE8:$AE277)=0,"Ø=","Ø="&amp;ROUND((SUM($AE8:$AE277)/COUNTA($AE8:$AE277)),1)&amp;" Tage")</f>
        <v>Ø=</v>
      </c>
      <c r="AF7" s="51">
        <f>SUM($AF8:$AF277)</f>
        <v>0</v>
      </c>
      <c r="AG7" s="52">
        <f>SUM($AG8:$AG277)</f>
        <v>0</v>
      </c>
      <c r="AH7" s="52">
        <f>SUM($AH8:$AH277)</f>
        <v>0</v>
      </c>
      <c r="AI7" s="53">
        <f>SUM($AI8:$AI277)</f>
        <v>0</v>
      </c>
      <c r="AJ7" s="45"/>
    </row>
    <row r="8" spans="1:36" s="112" customFormat="1" x14ac:dyDescent="0.25">
      <c r="A8" s="98">
        <v>1</v>
      </c>
      <c r="B8" s="99"/>
      <c r="C8" s="100">
        <f>IF(OR(K8=1,M8=1),0,P8)</f>
        <v>0</v>
      </c>
      <c r="D8" s="101"/>
      <c r="E8" s="102"/>
      <c r="F8" s="103"/>
      <c r="G8" s="104"/>
      <c r="H8" s="102"/>
      <c r="I8" s="105"/>
      <c r="J8" s="103"/>
      <c r="K8" s="108"/>
      <c r="L8" s="222"/>
      <c r="M8" s="102"/>
      <c r="N8" s="109">
        <f>IF(OR(D8=1,E8=1,F8=1),1,0)</f>
        <v>0</v>
      </c>
      <c r="O8" s="109">
        <f>IF(OR(G8=1,H8=1),0,N8)</f>
        <v>0</v>
      </c>
      <c r="P8" s="109">
        <f>IF(OR(J8=1,L8=1),1,O8)</f>
        <v>0</v>
      </c>
      <c r="Q8" s="380"/>
      <c r="R8" s="381"/>
      <c r="S8" s="381"/>
      <c r="T8" s="381"/>
      <c r="U8" s="381"/>
      <c r="V8" s="382"/>
      <c r="W8" s="382"/>
      <c r="X8" s="383"/>
      <c r="Y8" s="384"/>
      <c r="Z8" s="385"/>
      <c r="AA8" s="386"/>
      <c r="AB8" s="110">
        <f>IF(OR(Y8=0,Z8=0),0,100-(Z8/Y8*100))</f>
        <v>0</v>
      </c>
      <c r="AC8" s="111"/>
      <c r="AD8" s="111"/>
      <c r="AE8" s="402"/>
      <c r="AF8" s="380"/>
      <c r="AG8" s="381"/>
      <c r="AH8" s="403"/>
      <c r="AI8" s="382"/>
      <c r="AJ8" s="404"/>
    </row>
    <row r="9" spans="1:36" s="112" customFormat="1" x14ac:dyDescent="0.25">
      <c r="A9" s="113">
        <v>2</v>
      </c>
      <c r="B9" s="114"/>
      <c r="C9" s="100">
        <f>IF(OR(K9=1,M9=1),0,P9)</f>
        <v>0</v>
      </c>
      <c r="D9" s="115"/>
      <c r="E9" s="116"/>
      <c r="F9" s="117"/>
      <c r="G9" s="118"/>
      <c r="H9" s="116"/>
      <c r="I9" s="119"/>
      <c r="J9" s="117"/>
      <c r="K9" s="116"/>
      <c r="L9" s="223"/>
      <c r="M9" s="116"/>
      <c r="N9" s="109">
        <f t="shared" ref="N9:N72" si="0">IF(OR(D9=1,E9=1,F9=1),1,0)</f>
        <v>0</v>
      </c>
      <c r="O9" s="109">
        <f t="shared" ref="O9:O72" si="1">IF(OR(G9=1,H9=1),0,N9)</f>
        <v>0</v>
      </c>
      <c r="P9" s="109">
        <f t="shared" ref="P9:P72" si="2">IF(OR(J9=1,L9=1),1,O9)</f>
        <v>0</v>
      </c>
      <c r="Q9" s="387"/>
      <c r="R9" s="388"/>
      <c r="S9" s="388"/>
      <c r="T9" s="388"/>
      <c r="U9" s="388"/>
      <c r="V9" s="389"/>
      <c r="W9" s="389"/>
      <c r="X9" s="390"/>
      <c r="Y9" s="391"/>
      <c r="Z9" s="392"/>
      <c r="AA9" s="393"/>
      <c r="AB9" s="110">
        <f>IF(OR(Y9=0,Z9=0),0,100-(Z9/Y9*100))</f>
        <v>0</v>
      </c>
      <c r="AC9" s="111"/>
      <c r="AD9" s="111"/>
      <c r="AE9" s="405"/>
      <c r="AF9" s="387"/>
      <c r="AG9" s="388"/>
      <c r="AH9" s="406"/>
      <c r="AI9" s="389"/>
      <c r="AJ9" s="407"/>
    </row>
    <row r="10" spans="1:36" s="112" customFormat="1" x14ac:dyDescent="0.25">
      <c r="A10" s="113">
        <v>3</v>
      </c>
      <c r="B10" s="114"/>
      <c r="C10" s="100">
        <f t="shared" ref="C10:C73" si="3">IF(OR(K10=1,M10=1),0,P10)</f>
        <v>0</v>
      </c>
      <c r="D10" s="115"/>
      <c r="E10" s="116"/>
      <c r="F10" s="117"/>
      <c r="G10" s="118"/>
      <c r="H10" s="116"/>
      <c r="I10" s="119"/>
      <c r="J10" s="117"/>
      <c r="K10" s="116"/>
      <c r="L10" s="223"/>
      <c r="M10" s="116"/>
      <c r="N10" s="109">
        <f t="shared" si="0"/>
        <v>0</v>
      </c>
      <c r="O10" s="109">
        <f t="shared" si="1"/>
        <v>0</v>
      </c>
      <c r="P10" s="109">
        <f t="shared" si="2"/>
        <v>0</v>
      </c>
      <c r="Q10" s="387"/>
      <c r="R10" s="388"/>
      <c r="S10" s="388"/>
      <c r="T10" s="388"/>
      <c r="U10" s="388"/>
      <c r="V10" s="389"/>
      <c r="W10" s="389"/>
      <c r="X10" s="394"/>
      <c r="Y10" s="391"/>
      <c r="Z10" s="392"/>
      <c r="AA10" s="393"/>
      <c r="AB10" s="110">
        <f t="shared" ref="AB10:AB73" si="4">IF(OR(Y10=0,Z10=0),0,100-(Z10/Y10*100))</f>
        <v>0</v>
      </c>
      <c r="AC10" s="111"/>
      <c r="AD10" s="111"/>
      <c r="AE10" s="405"/>
      <c r="AF10" s="387"/>
      <c r="AG10" s="388"/>
      <c r="AH10" s="406"/>
      <c r="AI10" s="389"/>
      <c r="AJ10" s="407"/>
    </row>
    <row r="11" spans="1:36" s="112" customFormat="1" x14ac:dyDescent="0.25">
      <c r="A11" s="113">
        <v>4</v>
      </c>
      <c r="B11" s="114"/>
      <c r="C11" s="100">
        <f t="shared" si="3"/>
        <v>0</v>
      </c>
      <c r="D11" s="115"/>
      <c r="E11" s="116"/>
      <c r="F11" s="117"/>
      <c r="G11" s="118"/>
      <c r="H11" s="116"/>
      <c r="I11" s="119"/>
      <c r="J11" s="117"/>
      <c r="K11" s="116"/>
      <c r="L11" s="223"/>
      <c r="M11" s="116"/>
      <c r="N11" s="109">
        <f t="shared" si="0"/>
        <v>0</v>
      </c>
      <c r="O11" s="109">
        <f t="shared" si="1"/>
        <v>0</v>
      </c>
      <c r="P11" s="109">
        <f t="shared" si="2"/>
        <v>0</v>
      </c>
      <c r="Q11" s="387"/>
      <c r="R11" s="388"/>
      <c r="S11" s="388"/>
      <c r="T11" s="388"/>
      <c r="U11" s="388"/>
      <c r="V11" s="389"/>
      <c r="W11" s="389"/>
      <c r="X11" s="394"/>
      <c r="Y11" s="391"/>
      <c r="Z11" s="392"/>
      <c r="AA11" s="393"/>
      <c r="AB11" s="110">
        <f t="shared" si="4"/>
        <v>0</v>
      </c>
      <c r="AC11" s="111"/>
      <c r="AD11" s="111"/>
      <c r="AE11" s="405"/>
      <c r="AF11" s="387"/>
      <c r="AG11" s="388"/>
      <c r="AH11" s="406"/>
      <c r="AI11" s="389"/>
      <c r="AJ11" s="407"/>
    </row>
    <row r="12" spans="1:36" s="112" customFormat="1" x14ac:dyDescent="0.25">
      <c r="A12" s="113">
        <v>5</v>
      </c>
      <c r="B12" s="114"/>
      <c r="C12" s="100">
        <f t="shared" si="3"/>
        <v>0</v>
      </c>
      <c r="D12" s="115"/>
      <c r="E12" s="116"/>
      <c r="F12" s="117"/>
      <c r="G12" s="118"/>
      <c r="H12" s="116"/>
      <c r="I12" s="119"/>
      <c r="J12" s="117"/>
      <c r="K12" s="116"/>
      <c r="L12" s="223"/>
      <c r="M12" s="116"/>
      <c r="N12" s="109">
        <f t="shared" si="0"/>
        <v>0</v>
      </c>
      <c r="O12" s="109">
        <f t="shared" si="1"/>
        <v>0</v>
      </c>
      <c r="P12" s="109">
        <f t="shared" si="2"/>
        <v>0</v>
      </c>
      <c r="Q12" s="387"/>
      <c r="R12" s="388"/>
      <c r="S12" s="388"/>
      <c r="T12" s="388"/>
      <c r="U12" s="388"/>
      <c r="V12" s="389"/>
      <c r="W12" s="389"/>
      <c r="X12" s="394"/>
      <c r="Y12" s="391"/>
      <c r="Z12" s="392"/>
      <c r="AA12" s="393"/>
      <c r="AB12" s="110">
        <f t="shared" si="4"/>
        <v>0</v>
      </c>
      <c r="AC12" s="111"/>
      <c r="AD12" s="111"/>
      <c r="AE12" s="405"/>
      <c r="AF12" s="387"/>
      <c r="AG12" s="388"/>
      <c r="AH12" s="406"/>
      <c r="AI12" s="389"/>
      <c r="AJ12" s="407"/>
    </row>
    <row r="13" spans="1:36" s="112" customFormat="1" x14ac:dyDescent="0.25">
      <c r="A13" s="113">
        <v>6</v>
      </c>
      <c r="B13" s="114"/>
      <c r="C13" s="100">
        <f t="shared" si="3"/>
        <v>0</v>
      </c>
      <c r="D13" s="115"/>
      <c r="E13" s="116"/>
      <c r="F13" s="117"/>
      <c r="G13" s="118"/>
      <c r="H13" s="116"/>
      <c r="I13" s="119"/>
      <c r="J13" s="117"/>
      <c r="K13" s="116"/>
      <c r="L13" s="223"/>
      <c r="M13" s="116"/>
      <c r="N13" s="109">
        <f t="shared" si="0"/>
        <v>0</v>
      </c>
      <c r="O13" s="109">
        <f t="shared" si="1"/>
        <v>0</v>
      </c>
      <c r="P13" s="109">
        <f t="shared" si="2"/>
        <v>0</v>
      </c>
      <c r="Q13" s="387"/>
      <c r="R13" s="388"/>
      <c r="S13" s="388"/>
      <c r="T13" s="388"/>
      <c r="U13" s="388"/>
      <c r="V13" s="389"/>
      <c r="W13" s="389"/>
      <c r="X13" s="394"/>
      <c r="Y13" s="391"/>
      <c r="Z13" s="392"/>
      <c r="AA13" s="393"/>
      <c r="AB13" s="110">
        <f t="shared" si="4"/>
        <v>0</v>
      </c>
      <c r="AC13" s="111"/>
      <c r="AD13" s="111"/>
      <c r="AE13" s="405"/>
      <c r="AF13" s="387"/>
      <c r="AG13" s="388"/>
      <c r="AH13" s="406"/>
      <c r="AI13" s="389"/>
      <c r="AJ13" s="407"/>
    </row>
    <row r="14" spans="1:36" s="112" customFormat="1" x14ac:dyDescent="0.25">
      <c r="A14" s="113">
        <v>7</v>
      </c>
      <c r="B14" s="114"/>
      <c r="C14" s="100">
        <f t="shared" si="3"/>
        <v>0</v>
      </c>
      <c r="D14" s="115"/>
      <c r="E14" s="116"/>
      <c r="F14" s="117"/>
      <c r="G14" s="118"/>
      <c r="H14" s="116"/>
      <c r="I14" s="119"/>
      <c r="J14" s="117"/>
      <c r="K14" s="116"/>
      <c r="L14" s="223"/>
      <c r="M14" s="116"/>
      <c r="N14" s="109">
        <f t="shared" si="0"/>
        <v>0</v>
      </c>
      <c r="O14" s="109">
        <f t="shared" si="1"/>
        <v>0</v>
      </c>
      <c r="P14" s="109">
        <f t="shared" si="2"/>
        <v>0</v>
      </c>
      <c r="Q14" s="387"/>
      <c r="R14" s="388"/>
      <c r="S14" s="388"/>
      <c r="T14" s="388"/>
      <c r="U14" s="388"/>
      <c r="V14" s="389"/>
      <c r="W14" s="389"/>
      <c r="X14" s="394"/>
      <c r="Y14" s="391"/>
      <c r="Z14" s="392"/>
      <c r="AA14" s="393"/>
      <c r="AB14" s="110">
        <f t="shared" si="4"/>
        <v>0</v>
      </c>
      <c r="AC14" s="111"/>
      <c r="AD14" s="111"/>
      <c r="AE14" s="405"/>
      <c r="AF14" s="387"/>
      <c r="AG14" s="388"/>
      <c r="AH14" s="406"/>
      <c r="AI14" s="389"/>
      <c r="AJ14" s="407"/>
    </row>
    <row r="15" spans="1:36" s="112" customFormat="1" x14ac:dyDescent="0.25">
      <c r="A15" s="113">
        <v>8</v>
      </c>
      <c r="B15" s="114"/>
      <c r="C15" s="100">
        <f t="shared" si="3"/>
        <v>0</v>
      </c>
      <c r="D15" s="115"/>
      <c r="E15" s="116"/>
      <c r="F15" s="117"/>
      <c r="G15" s="118"/>
      <c r="H15" s="116"/>
      <c r="I15" s="119"/>
      <c r="J15" s="117"/>
      <c r="K15" s="116"/>
      <c r="L15" s="223"/>
      <c r="M15" s="116"/>
      <c r="N15" s="109">
        <f t="shared" si="0"/>
        <v>0</v>
      </c>
      <c r="O15" s="109">
        <f t="shared" si="1"/>
        <v>0</v>
      </c>
      <c r="P15" s="109">
        <f t="shared" si="2"/>
        <v>0</v>
      </c>
      <c r="Q15" s="387"/>
      <c r="R15" s="388"/>
      <c r="S15" s="388"/>
      <c r="T15" s="388"/>
      <c r="U15" s="388"/>
      <c r="V15" s="389"/>
      <c r="W15" s="389"/>
      <c r="X15" s="394"/>
      <c r="Y15" s="391"/>
      <c r="Z15" s="392"/>
      <c r="AA15" s="393"/>
      <c r="AB15" s="110">
        <f t="shared" si="4"/>
        <v>0</v>
      </c>
      <c r="AC15" s="111"/>
      <c r="AD15" s="111"/>
      <c r="AE15" s="405"/>
      <c r="AF15" s="387"/>
      <c r="AG15" s="388"/>
      <c r="AH15" s="406"/>
      <c r="AI15" s="389"/>
      <c r="AJ15" s="407"/>
    </row>
    <row r="16" spans="1:36" s="112" customFormat="1" x14ac:dyDescent="0.25">
      <c r="A16" s="113">
        <v>9</v>
      </c>
      <c r="B16" s="114"/>
      <c r="C16" s="100">
        <f t="shared" si="3"/>
        <v>0</v>
      </c>
      <c r="D16" s="115"/>
      <c r="E16" s="116"/>
      <c r="F16" s="117"/>
      <c r="G16" s="118"/>
      <c r="H16" s="116"/>
      <c r="I16" s="119"/>
      <c r="J16" s="117"/>
      <c r="K16" s="116"/>
      <c r="L16" s="223"/>
      <c r="M16" s="116"/>
      <c r="N16" s="109">
        <f t="shared" si="0"/>
        <v>0</v>
      </c>
      <c r="O16" s="109">
        <f t="shared" si="1"/>
        <v>0</v>
      </c>
      <c r="P16" s="109">
        <f t="shared" si="2"/>
        <v>0</v>
      </c>
      <c r="Q16" s="387"/>
      <c r="R16" s="388"/>
      <c r="S16" s="388"/>
      <c r="T16" s="388"/>
      <c r="U16" s="388"/>
      <c r="V16" s="389"/>
      <c r="W16" s="389"/>
      <c r="X16" s="394"/>
      <c r="Y16" s="391"/>
      <c r="Z16" s="392"/>
      <c r="AA16" s="393"/>
      <c r="AB16" s="110">
        <f t="shared" si="4"/>
        <v>0</v>
      </c>
      <c r="AC16" s="111"/>
      <c r="AD16" s="111"/>
      <c r="AE16" s="405"/>
      <c r="AF16" s="387"/>
      <c r="AG16" s="388"/>
      <c r="AH16" s="406"/>
      <c r="AI16" s="389"/>
      <c r="AJ16" s="407"/>
    </row>
    <row r="17" spans="1:36" s="112" customFormat="1" x14ac:dyDescent="0.25">
      <c r="A17" s="113">
        <v>10</v>
      </c>
      <c r="B17" s="114"/>
      <c r="C17" s="100">
        <f t="shared" si="3"/>
        <v>0</v>
      </c>
      <c r="D17" s="115"/>
      <c r="E17" s="116"/>
      <c r="F17" s="117"/>
      <c r="G17" s="118"/>
      <c r="H17" s="116"/>
      <c r="I17" s="119"/>
      <c r="J17" s="117"/>
      <c r="K17" s="116"/>
      <c r="L17" s="223"/>
      <c r="M17" s="116"/>
      <c r="N17" s="109">
        <f t="shared" si="0"/>
        <v>0</v>
      </c>
      <c r="O17" s="109">
        <f t="shared" si="1"/>
        <v>0</v>
      </c>
      <c r="P17" s="109">
        <f t="shared" si="2"/>
        <v>0</v>
      </c>
      <c r="Q17" s="387"/>
      <c r="R17" s="388"/>
      <c r="S17" s="388"/>
      <c r="T17" s="388"/>
      <c r="U17" s="388"/>
      <c r="V17" s="389"/>
      <c r="W17" s="389"/>
      <c r="X17" s="394"/>
      <c r="Y17" s="391"/>
      <c r="Z17" s="392"/>
      <c r="AA17" s="393"/>
      <c r="AB17" s="110">
        <f t="shared" si="4"/>
        <v>0</v>
      </c>
      <c r="AC17" s="111"/>
      <c r="AD17" s="111"/>
      <c r="AE17" s="405"/>
      <c r="AF17" s="387"/>
      <c r="AG17" s="388"/>
      <c r="AH17" s="406"/>
      <c r="AI17" s="389"/>
      <c r="AJ17" s="407"/>
    </row>
    <row r="18" spans="1:36" s="112" customFormat="1" x14ac:dyDescent="0.25">
      <c r="A18" s="113">
        <v>11</v>
      </c>
      <c r="B18" s="114"/>
      <c r="C18" s="100">
        <f t="shared" si="3"/>
        <v>0</v>
      </c>
      <c r="D18" s="115"/>
      <c r="E18" s="116"/>
      <c r="F18" s="117"/>
      <c r="G18" s="118"/>
      <c r="H18" s="116"/>
      <c r="I18" s="119"/>
      <c r="J18" s="117"/>
      <c r="K18" s="116"/>
      <c r="L18" s="223"/>
      <c r="M18" s="116"/>
      <c r="N18" s="109">
        <f t="shared" si="0"/>
        <v>0</v>
      </c>
      <c r="O18" s="109">
        <f t="shared" si="1"/>
        <v>0</v>
      </c>
      <c r="P18" s="109">
        <f t="shared" si="2"/>
        <v>0</v>
      </c>
      <c r="Q18" s="387"/>
      <c r="R18" s="388"/>
      <c r="S18" s="388"/>
      <c r="T18" s="388"/>
      <c r="U18" s="388"/>
      <c r="V18" s="389"/>
      <c r="W18" s="389"/>
      <c r="X18" s="394"/>
      <c r="Y18" s="391"/>
      <c r="Z18" s="392"/>
      <c r="AA18" s="393"/>
      <c r="AB18" s="110">
        <f t="shared" si="4"/>
        <v>0</v>
      </c>
      <c r="AC18" s="111"/>
      <c r="AD18" s="111"/>
      <c r="AE18" s="405"/>
      <c r="AF18" s="387"/>
      <c r="AG18" s="388"/>
      <c r="AH18" s="406"/>
      <c r="AI18" s="389"/>
      <c r="AJ18" s="407"/>
    </row>
    <row r="19" spans="1:36" s="112" customFormat="1" x14ac:dyDescent="0.25">
      <c r="A19" s="113">
        <v>12</v>
      </c>
      <c r="B19" s="114"/>
      <c r="C19" s="100">
        <f t="shared" si="3"/>
        <v>0</v>
      </c>
      <c r="D19" s="115"/>
      <c r="E19" s="116"/>
      <c r="F19" s="117"/>
      <c r="G19" s="118"/>
      <c r="H19" s="116"/>
      <c r="I19" s="119"/>
      <c r="J19" s="117"/>
      <c r="K19" s="116"/>
      <c r="L19" s="223"/>
      <c r="M19" s="116"/>
      <c r="N19" s="109">
        <f t="shared" si="0"/>
        <v>0</v>
      </c>
      <c r="O19" s="109">
        <f t="shared" si="1"/>
        <v>0</v>
      </c>
      <c r="P19" s="109">
        <f t="shared" si="2"/>
        <v>0</v>
      </c>
      <c r="Q19" s="387"/>
      <c r="R19" s="388"/>
      <c r="S19" s="388"/>
      <c r="T19" s="388"/>
      <c r="U19" s="388"/>
      <c r="V19" s="389"/>
      <c r="W19" s="389"/>
      <c r="X19" s="394"/>
      <c r="Y19" s="391"/>
      <c r="Z19" s="392"/>
      <c r="AA19" s="393"/>
      <c r="AB19" s="110">
        <f t="shared" si="4"/>
        <v>0</v>
      </c>
      <c r="AC19" s="111"/>
      <c r="AD19" s="111"/>
      <c r="AE19" s="405"/>
      <c r="AF19" s="387"/>
      <c r="AG19" s="388"/>
      <c r="AH19" s="406"/>
      <c r="AI19" s="389"/>
      <c r="AJ19" s="407"/>
    </row>
    <row r="20" spans="1:36" s="112" customFormat="1" x14ac:dyDescent="0.25">
      <c r="A20" s="113">
        <v>13</v>
      </c>
      <c r="B20" s="114"/>
      <c r="C20" s="100">
        <f t="shared" si="3"/>
        <v>0</v>
      </c>
      <c r="D20" s="115"/>
      <c r="E20" s="116"/>
      <c r="F20" s="117"/>
      <c r="G20" s="118"/>
      <c r="H20" s="116"/>
      <c r="I20" s="119"/>
      <c r="J20" s="117"/>
      <c r="K20" s="116"/>
      <c r="L20" s="223"/>
      <c r="M20" s="116"/>
      <c r="N20" s="109">
        <f t="shared" si="0"/>
        <v>0</v>
      </c>
      <c r="O20" s="109">
        <f t="shared" si="1"/>
        <v>0</v>
      </c>
      <c r="P20" s="109">
        <f t="shared" si="2"/>
        <v>0</v>
      </c>
      <c r="Q20" s="387"/>
      <c r="R20" s="388"/>
      <c r="S20" s="388"/>
      <c r="T20" s="388"/>
      <c r="U20" s="388"/>
      <c r="V20" s="389"/>
      <c r="W20" s="389"/>
      <c r="X20" s="394"/>
      <c r="Y20" s="391"/>
      <c r="Z20" s="392"/>
      <c r="AA20" s="393"/>
      <c r="AB20" s="110">
        <f t="shared" si="4"/>
        <v>0</v>
      </c>
      <c r="AC20" s="111"/>
      <c r="AD20" s="111"/>
      <c r="AE20" s="405"/>
      <c r="AF20" s="387"/>
      <c r="AG20" s="388"/>
      <c r="AH20" s="406"/>
      <c r="AI20" s="389"/>
      <c r="AJ20" s="407"/>
    </row>
    <row r="21" spans="1:36" s="112" customFormat="1" x14ac:dyDescent="0.25">
      <c r="A21" s="113">
        <v>14</v>
      </c>
      <c r="B21" s="114"/>
      <c r="C21" s="100">
        <f t="shared" si="3"/>
        <v>0</v>
      </c>
      <c r="D21" s="115"/>
      <c r="E21" s="116"/>
      <c r="F21" s="117"/>
      <c r="G21" s="118"/>
      <c r="H21" s="116"/>
      <c r="I21" s="119"/>
      <c r="J21" s="117"/>
      <c r="K21" s="116"/>
      <c r="L21" s="223"/>
      <c r="M21" s="116"/>
      <c r="N21" s="109">
        <f t="shared" si="0"/>
        <v>0</v>
      </c>
      <c r="O21" s="109">
        <f t="shared" si="1"/>
        <v>0</v>
      </c>
      <c r="P21" s="109">
        <f t="shared" si="2"/>
        <v>0</v>
      </c>
      <c r="Q21" s="387"/>
      <c r="R21" s="388"/>
      <c r="S21" s="388"/>
      <c r="T21" s="388"/>
      <c r="U21" s="388"/>
      <c r="V21" s="389"/>
      <c r="W21" s="389"/>
      <c r="X21" s="394"/>
      <c r="Y21" s="391"/>
      <c r="Z21" s="392"/>
      <c r="AA21" s="393"/>
      <c r="AB21" s="110">
        <f t="shared" si="4"/>
        <v>0</v>
      </c>
      <c r="AC21" s="111"/>
      <c r="AD21" s="111"/>
      <c r="AE21" s="405"/>
      <c r="AF21" s="387"/>
      <c r="AG21" s="388"/>
      <c r="AH21" s="406"/>
      <c r="AI21" s="389"/>
      <c r="AJ21" s="407"/>
    </row>
    <row r="22" spans="1:36" s="112" customFormat="1" x14ac:dyDescent="0.25">
      <c r="A22" s="113">
        <v>15</v>
      </c>
      <c r="B22" s="114"/>
      <c r="C22" s="100">
        <f t="shared" si="3"/>
        <v>0</v>
      </c>
      <c r="D22" s="115"/>
      <c r="E22" s="116"/>
      <c r="F22" s="117"/>
      <c r="G22" s="118"/>
      <c r="H22" s="116"/>
      <c r="I22" s="119"/>
      <c r="J22" s="117"/>
      <c r="K22" s="116"/>
      <c r="L22" s="223"/>
      <c r="M22" s="116"/>
      <c r="N22" s="109">
        <f t="shared" si="0"/>
        <v>0</v>
      </c>
      <c r="O22" s="109">
        <f t="shared" si="1"/>
        <v>0</v>
      </c>
      <c r="P22" s="109">
        <f t="shared" si="2"/>
        <v>0</v>
      </c>
      <c r="Q22" s="387"/>
      <c r="R22" s="388"/>
      <c r="S22" s="388"/>
      <c r="T22" s="388"/>
      <c r="U22" s="388"/>
      <c r="V22" s="389"/>
      <c r="W22" s="389"/>
      <c r="X22" s="394"/>
      <c r="Y22" s="391"/>
      <c r="Z22" s="392"/>
      <c r="AA22" s="393"/>
      <c r="AB22" s="110">
        <f t="shared" si="4"/>
        <v>0</v>
      </c>
      <c r="AC22" s="111"/>
      <c r="AD22" s="111"/>
      <c r="AE22" s="405"/>
      <c r="AF22" s="387"/>
      <c r="AG22" s="388"/>
      <c r="AH22" s="406"/>
      <c r="AI22" s="389"/>
      <c r="AJ22" s="407"/>
    </row>
    <row r="23" spans="1:36" s="112" customFormat="1" x14ac:dyDescent="0.25">
      <c r="A23" s="113">
        <v>16</v>
      </c>
      <c r="B23" s="114"/>
      <c r="C23" s="100">
        <f t="shared" si="3"/>
        <v>0</v>
      </c>
      <c r="D23" s="115"/>
      <c r="E23" s="116"/>
      <c r="F23" s="117"/>
      <c r="G23" s="118"/>
      <c r="H23" s="116"/>
      <c r="I23" s="119"/>
      <c r="J23" s="117"/>
      <c r="K23" s="116"/>
      <c r="L23" s="223"/>
      <c r="M23" s="116"/>
      <c r="N23" s="109">
        <f t="shared" si="0"/>
        <v>0</v>
      </c>
      <c r="O23" s="109">
        <f t="shared" si="1"/>
        <v>0</v>
      </c>
      <c r="P23" s="109">
        <f t="shared" si="2"/>
        <v>0</v>
      </c>
      <c r="Q23" s="387"/>
      <c r="R23" s="388"/>
      <c r="S23" s="388"/>
      <c r="T23" s="388"/>
      <c r="U23" s="388"/>
      <c r="V23" s="389"/>
      <c r="W23" s="389"/>
      <c r="X23" s="394"/>
      <c r="Y23" s="391"/>
      <c r="Z23" s="392"/>
      <c r="AA23" s="393"/>
      <c r="AB23" s="110">
        <f t="shared" si="4"/>
        <v>0</v>
      </c>
      <c r="AC23" s="111"/>
      <c r="AD23" s="111"/>
      <c r="AE23" s="405"/>
      <c r="AF23" s="387"/>
      <c r="AG23" s="388"/>
      <c r="AH23" s="406"/>
      <c r="AI23" s="389"/>
      <c r="AJ23" s="407"/>
    </row>
    <row r="24" spans="1:36" s="112" customFormat="1" x14ac:dyDescent="0.25">
      <c r="A24" s="113">
        <v>17</v>
      </c>
      <c r="B24" s="114"/>
      <c r="C24" s="100">
        <f t="shared" si="3"/>
        <v>0</v>
      </c>
      <c r="D24" s="115"/>
      <c r="E24" s="116"/>
      <c r="F24" s="117"/>
      <c r="G24" s="118"/>
      <c r="H24" s="116"/>
      <c r="I24" s="119"/>
      <c r="J24" s="117"/>
      <c r="K24" s="116"/>
      <c r="L24" s="223"/>
      <c r="M24" s="116"/>
      <c r="N24" s="109">
        <f t="shared" si="0"/>
        <v>0</v>
      </c>
      <c r="O24" s="109">
        <f t="shared" si="1"/>
        <v>0</v>
      </c>
      <c r="P24" s="109">
        <f t="shared" si="2"/>
        <v>0</v>
      </c>
      <c r="Q24" s="387"/>
      <c r="R24" s="388"/>
      <c r="S24" s="388"/>
      <c r="T24" s="388"/>
      <c r="U24" s="388"/>
      <c r="V24" s="389"/>
      <c r="W24" s="389"/>
      <c r="X24" s="394"/>
      <c r="Y24" s="391"/>
      <c r="Z24" s="392"/>
      <c r="AA24" s="393"/>
      <c r="AB24" s="110">
        <f t="shared" si="4"/>
        <v>0</v>
      </c>
      <c r="AC24" s="111"/>
      <c r="AD24" s="111"/>
      <c r="AE24" s="405"/>
      <c r="AF24" s="387"/>
      <c r="AG24" s="388"/>
      <c r="AH24" s="406"/>
      <c r="AI24" s="389"/>
      <c r="AJ24" s="407"/>
    </row>
    <row r="25" spans="1:36" s="112" customFormat="1" x14ac:dyDescent="0.25">
      <c r="A25" s="113">
        <v>18</v>
      </c>
      <c r="B25" s="114"/>
      <c r="C25" s="100">
        <f t="shared" si="3"/>
        <v>0</v>
      </c>
      <c r="D25" s="115"/>
      <c r="E25" s="116"/>
      <c r="F25" s="117"/>
      <c r="G25" s="118"/>
      <c r="H25" s="116"/>
      <c r="I25" s="119"/>
      <c r="J25" s="117"/>
      <c r="K25" s="116"/>
      <c r="L25" s="223"/>
      <c r="M25" s="116"/>
      <c r="N25" s="109">
        <f t="shared" si="0"/>
        <v>0</v>
      </c>
      <c r="O25" s="109">
        <f t="shared" si="1"/>
        <v>0</v>
      </c>
      <c r="P25" s="109">
        <f t="shared" si="2"/>
        <v>0</v>
      </c>
      <c r="Q25" s="387"/>
      <c r="R25" s="388"/>
      <c r="S25" s="388"/>
      <c r="T25" s="388"/>
      <c r="U25" s="388"/>
      <c r="V25" s="389"/>
      <c r="W25" s="389"/>
      <c r="X25" s="394"/>
      <c r="Y25" s="391"/>
      <c r="Z25" s="392"/>
      <c r="AA25" s="393"/>
      <c r="AB25" s="110">
        <f t="shared" si="4"/>
        <v>0</v>
      </c>
      <c r="AC25" s="111"/>
      <c r="AD25" s="111"/>
      <c r="AE25" s="405"/>
      <c r="AF25" s="387"/>
      <c r="AG25" s="388"/>
      <c r="AH25" s="406"/>
      <c r="AI25" s="389"/>
      <c r="AJ25" s="407"/>
    </row>
    <row r="26" spans="1:36" s="112" customFormat="1" x14ac:dyDescent="0.25">
      <c r="A26" s="113">
        <v>19</v>
      </c>
      <c r="B26" s="114"/>
      <c r="C26" s="100">
        <f t="shared" si="3"/>
        <v>0</v>
      </c>
      <c r="D26" s="115"/>
      <c r="E26" s="116"/>
      <c r="F26" s="117"/>
      <c r="G26" s="118"/>
      <c r="H26" s="116"/>
      <c r="I26" s="119"/>
      <c r="J26" s="117"/>
      <c r="K26" s="116"/>
      <c r="L26" s="223"/>
      <c r="M26" s="116"/>
      <c r="N26" s="109">
        <f t="shared" si="0"/>
        <v>0</v>
      </c>
      <c r="O26" s="109">
        <f t="shared" si="1"/>
        <v>0</v>
      </c>
      <c r="P26" s="109">
        <f t="shared" si="2"/>
        <v>0</v>
      </c>
      <c r="Q26" s="387"/>
      <c r="R26" s="388"/>
      <c r="S26" s="388"/>
      <c r="T26" s="388"/>
      <c r="U26" s="388"/>
      <c r="V26" s="389"/>
      <c r="W26" s="389"/>
      <c r="X26" s="394"/>
      <c r="Y26" s="391"/>
      <c r="Z26" s="392"/>
      <c r="AA26" s="393"/>
      <c r="AB26" s="110">
        <f t="shared" si="4"/>
        <v>0</v>
      </c>
      <c r="AC26" s="111"/>
      <c r="AD26" s="111"/>
      <c r="AE26" s="405"/>
      <c r="AF26" s="387"/>
      <c r="AG26" s="388"/>
      <c r="AH26" s="406"/>
      <c r="AI26" s="389"/>
      <c r="AJ26" s="407"/>
    </row>
    <row r="27" spans="1:36" s="112" customFormat="1" x14ac:dyDescent="0.25">
      <c r="A27" s="113">
        <v>20</v>
      </c>
      <c r="B27" s="114"/>
      <c r="C27" s="100">
        <f t="shared" si="3"/>
        <v>0</v>
      </c>
      <c r="D27" s="115"/>
      <c r="E27" s="116"/>
      <c r="F27" s="117"/>
      <c r="G27" s="118"/>
      <c r="H27" s="116"/>
      <c r="I27" s="119"/>
      <c r="J27" s="117"/>
      <c r="K27" s="116"/>
      <c r="L27" s="223"/>
      <c r="M27" s="116"/>
      <c r="N27" s="109">
        <f t="shared" si="0"/>
        <v>0</v>
      </c>
      <c r="O27" s="109">
        <f t="shared" si="1"/>
        <v>0</v>
      </c>
      <c r="P27" s="109">
        <f t="shared" si="2"/>
        <v>0</v>
      </c>
      <c r="Q27" s="387"/>
      <c r="R27" s="388"/>
      <c r="S27" s="388"/>
      <c r="T27" s="388"/>
      <c r="U27" s="388"/>
      <c r="V27" s="389"/>
      <c r="W27" s="389"/>
      <c r="X27" s="394"/>
      <c r="Y27" s="391"/>
      <c r="Z27" s="392"/>
      <c r="AA27" s="393"/>
      <c r="AB27" s="110">
        <f t="shared" si="4"/>
        <v>0</v>
      </c>
      <c r="AC27" s="111"/>
      <c r="AD27" s="111"/>
      <c r="AE27" s="405"/>
      <c r="AF27" s="387"/>
      <c r="AG27" s="388"/>
      <c r="AH27" s="406"/>
      <c r="AI27" s="389"/>
      <c r="AJ27" s="407"/>
    </row>
    <row r="28" spans="1:36" s="112" customFormat="1" x14ac:dyDescent="0.25">
      <c r="A28" s="113">
        <v>21</v>
      </c>
      <c r="B28" s="114"/>
      <c r="C28" s="100">
        <f t="shared" si="3"/>
        <v>0</v>
      </c>
      <c r="D28" s="115"/>
      <c r="E28" s="116"/>
      <c r="F28" s="117"/>
      <c r="G28" s="118"/>
      <c r="H28" s="116"/>
      <c r="I28" s="119"/>
      <c r="J28" s="117"/>
      <c r="K28" s="116"/>
      <c r="L28" s="223"/>
      <c r="M28" s="116"/>
      <c r="N28" s="109">
        <f t="shared" si="0"/>
        <v>0</v>
      </c>
      <c r="O28" s="109">
        <f t="shared" si="1"/>
        <v>0</v>
      </c>
      <c r="P28" s="109">
        <f t="shared" si="2"/>
        <v>0</v>
      </c>
      <c r="Q28" s="387"/>
      <c r="R28" s="388"/>
      <c r="S28" s="388"/>
      <c r="T28" s="388"/>
      <c r="U28" s="388"/>
      <c r="V28" s="389"/>
      <c r="W28" s="389"/>
      <c r="X28" s="394"/>
      <c r="Y28" s="391"/>
      <c r="Z28" s="392"/>
      <c r="AA28" s="393"/>
      <c r="AB28" s="110">
        <f t="shared" si="4"/>
        <v>0</v>
      </c>
      <c r="AC28" s="111"/>
      <c r="AD28" s="111"/>
      <c r="AE28" s="405"/>
      <c r="AF28" s="387"/>
      <c r="AG28" s="388"/>
      <c r="AH28" s="406"/>
      <c r="AI28" s="389"/>
      <c r="AJ28" s="407"/>
    </row>
    <row r="29" spans="1:36" s="112" customFormat="1" x14ac:dyDescent="0.25">
      <c r="A29" s="113">
        <v>22</v>
      </c>
      <c r="B29" s="114"/>
      <c r="C29" s="100">
        <f t="shared" si="3"/>
        <v>0</v>
      </c>
      <c r="D29" s="115"/>
      <c r="E29" s="116"/>
      <c r="F29" s="117"/>
      <c r="G29" s="118"/>
      <c r="H29" s="116"/>
      <c r="I29" s="119"/>
      <c r="J29" s="117"/>
      <c r="K29" s="116"/>
      <c r="L29" s="223"/>
      <c r="M29" s="116"/>
      <c r="N29" s="109">
        <f t="shared" si="0"/>
        <v>0</v>
      </c>
      <c r="O29" s="109">
        <f t="shared" si="1"/>
        <v>0</v>
      </c>
      <c r="P29" s="109">
        <f t="shared" si="2"/>
        <v>0</v>
      </c>
      <c r="Q29" s="387"/>
      <c r="R29" s="388"/>
      <c r="S29" s="388"/>
      <c r="T29" s="388"/>
      <c r="U29" s="388"/>
      <c r="V29" s="389"/>
      <c r="W29" s="389"/>
      <c r="X29" s="394"/>
      <c r="Y29" s="391"/>
      <c r="Z29" s="392"/>
      <c r="AA29" s="393"/>
      <c r="AB29" s="110">
        <f t="shared" si="4"/>
        <v>0</v>
      </c>
      <c r="AC29" s="111"/>
      <c r="AD29" s="111"/>
      <c r="AE29" s="405"/>
      <c r="AF29" s="387"/>
      <c r="AG29" s="388"/>
      <c r="AH29" s="406"/>
      <c r="AI29" s="389"/>
      <c r="AJ29" s="407"/>
    </row>
    <row r="30" spans="1:36" s="112" customFormat="1" x14ac:dyDescent="0.25">
      <c r="A30" s="113">
        <v>23</v>
      </c>
      <c r="B30" s="114"/>
      <c r="C30" s="100">
        <f t="shared" si="3"/>
        <v>0</v>
      </c>
      <c r="D30" s="115"/>
      <c r="E30" s="116"/>
      <c r="F30" s="117"/>
      <c r="G30" s="118"/>
      <c r="H30" s="116"/>
      <c r="I30" s="119"/>
      <c r="J30" s="117"/>
      <c r="K30" s="116"/>
      <c r="L30" s="223"/>
      <c r="M30" s="116"/>
      <c r="N30" s="109">
        <f t="shared" si="0"/>
        <v>0</v>
      </c>
      <c r="O30" s="109">
        <f t="shared" si="1"/>
        <v>0</v>
      </c>
      <c r="P30" s="109">
        <f t="shared" si="2"/>
        <v>0</v>
      </c>
      <c r="Q30" s="387"/>
      <c r="R30" s="388"/>
      <c r="S30" s="388"/>
      <c r="T30" s="388"/>
      <c r="U30" s="388"/>
      <c r="V30" s="389"/>
      <c r="W30" s="389"/>
      <c r="X30" s="394"/>
      <c r="Y30" s="391"/>
      <c r="Z30" s="392"/>
      <c r="AA30" s="393"/>
      <c r="AB30" s="110">
        <f t="shared" si="4"/>
        <v>0</v>
      </c>
      <c r="AC30" s="111"/>
      <c r="AD30" s="111"/>
      <c r="AE30" s="405"/>
      <c r="AF30" s="387"/>
      <c r="AG30" s="388"/>
      <c r="AH30" s="406"/>
      <c r="AI30" s="389"/>
      <c r="AJ30" s="407"/>
    </row>
    <row r="31" spans="1:36" s="112" customFormat="1" x14ac:dyDescent="0.25">
      <c r="A31" s="113">
        <v>24</v>
      </c>
      <c r="B31" s="114"/>
      <c r="C31" s="100">
        <f t="shared" si="3"/>
        <v>0</v>
      </c>
      <c r="D31" s="115"/>
      <c r="E31" s="116"/>
      <c r="F31" s="117"/>
      <c r="G31" s="118"/>
      <c r="H31" s="116"/>
      <c r="I31" s="119"/>
      <c r="J31" s="117"/>
      <c r="K31" s="116"/>
      <c r="L31" s="223"/>
      <c r="M31" s="116"/>
      <c r="N31" s="109">
        <f t="shared" si="0"/>
        <v>0</v>
      </c>
      <c r="O31" s="109">
        <f t="shared" si="1"/>
        <v>0</v>
      </c>
      <c r="P31" s="109">
        <f t="shared" si="2"/>
        <v>0</v>
      </c>
      <c r="Q31" s="387"/>
      <c r="R31" s="388"/>
      <c r="S31" s="388"/>
      <c r="T31" s="388"/>
      <c r="U31" s="388"/>
      <c r="V31" s="389"/>
      <c r="W31" s="389"/>
      <c r="X31" s="394"/>
      <c r="Y31" s="391"/>
      <c r="Z31" s="392"/>
      <c r="AA31" s="393"/>
      <c r="AB31" s="110">
        <f t="shared" si="4"/>
        <v>0</v>
      </c>
      <c r="AC31" s="111"/>
      <c r="AD31" s="111"/>
      <c r="AE31" s="405"/>
      <c r="AF31" s="387"/>
      <c r="AG31" s="388"/>
      <c r="AH31" s="406"/>
      <c r="AI31" s="389"/>
      <c r="AJ31" s="407"/>
    </row>
    <row r="32" spans="1:36" s="112" customFormat="1" x14ac:dyDescent="0.25">
      <c r="A32" s="113">
        <v>25</v>
      </c>
      <c r="B32" s="114"/>
      <c r="C32" s="100">
        <f t="shared" si="3"/>
        <v>0</v>
      </c>
      <c r="D32" s="115"/>
      <c r="E32" s="116"/>
      <c r="F32" s="117"/>
      <c r="G32" s="118"/>
      <c r="H32" s="116"/>
      <c r="I32" s="119"/>
      <c r="J32" s="117"/>
      <c r="K32" s="116"/>
      <c r="L32" s="223"/>
      <c r="M32" s="116"/>
      <c r="N32" s="109">
        <f t="shared" si="0"/>
        <v>0</v>
      </c>
      <c r="O32" s="109">
        <f t="shared" si="1"/>
        <v>0</v>
      </c>
      <c r="P32" s="109">
        <f t="shared" si="2"/>
        <v>0</v>
      </c>
      <c r="Q32" s="387"/>
      <c r="R32" s="388"/>
      <c r="S32" s="388"/>
      <c r="T32" s="388"/>
      <c r="U32" s="388"/>
      <c r="V32" s="389"/>
      <c r="W32" s="389"/>
      <c r="X32" s="394"/>
      <c r="Y32" s="391"/>
      <c r="Z32" s="392"/>
      <c r="AA32" s="393"/>
      <c r="AB32" s="110">
        <f t="shared" si="4"/>
        <v>0</v>
      </c>
      <c r="AC32" s="111"/>
      <c r="AD32" s="111"/>
      <c r="AE32" s="405"/>
      <c r="AF32" s="387"/>
      <c r="AG32" s="388"/>
      <c r="AH32" s="406"/>
      <c r="AI32" s="389"/>
      <c r="AJ32" s="407"/>
    </row>
    <row r="33" spans="1:36" s="112" customFormat="1" x14ac:dyDescent="0.25">
      <c r="A33" s="113">
        <v>26</v>
      </c>
      <c r="B33" s="114"/>
      <c r="C33" s="100">
        <f t="shared" si="3"/>
        <v>0</v>
      </c>
      <c r="D33" s="115"/>
      <c r="E33" s="116"/>
      <c r="F33" s="117"/>
      <c r="G33" s="118"/>
      <c r="H33" s="116"/>
      <c r="I33" s="119"/>
      <c r="J33" s="117"/>
      <c r="K33" s="116"/>
      <c r="L33" s="223"/>
      <c r="M33" s="116"/>
      <c r="N33" s="109">
        <f t="shared" si="0"/>
        <v>0</v>
      </c>
      <c r="O33" s="109">
        <f t="shared" si="1"/>
        <v>0</v>
      </c>
      <c r="P33" s="109">
        <f t="shared" si="2"/>
        <v>0</v>
      </c>
      <c r="Q33" s="387"/>
      <c r="R33" s="388"/>
      <c r="S33" s="388"/>
      <c r="T33" s="388"/>
      <c r="U33" s="388"/>
      <c r="V33" s="389"/>
      <c r="W33" s="389"/>
      <c r="X33" s="394"/>
      <c r="Y33" s="391"/>
      <c r="Z33" s="392"/>
      <c r="AA33" s="393"/>
      <c r="AB33" s="110">
        <f t="shared" si="4"/>
        <v>0</v>
      </c>
      <c r="AC33" s="111"/>
      <c r="AD33" s="111"/>
      <c r="AE33" s="405"/>
      <c r="AF33" s="387"/>
      <c r="AG33" s="388"/>
      <c r="AH33" s="406"/>
      <c r="AI33" s="389"/>
      <c r="AJ33" s="407"/>
    </row>
    <row r="34" spans="1:36" s="112" customFormat="1" x14ac:dyDescent="0.25">
      <c r="A34" s="113">
        <v>27</v>
      </c>
      <c r="B34" s="114"/>
      <c r="C34" s="100">
        <f t="shared" si="3"/>
        <v>0</v>
      </c>
      <c r="D34" s="115"/>
      <c r="E34" s="116"/>
      <c r="F34" s="117"/>
      <c r="G34" s="118"/>
      <c r="H34" s="116"/>
      <c r="I34" s="119"/>
      <c r="J34" s="117"/>
      <c r="K34" s="116"/>
      <c r="L34" s="223"/>
      <c r="M34" s="116"/>
      <c r="N34" s="109">
        <f t="shared" si="0"/>
        <v>0</v>
      </c>
      <c r="O34" s="109">
        <f t="shared" si="1"/>
        <v>0</v>
      </c>
      <c r="P34" s="109">
        <f t="shared" si="2"/>
        <v>0</v>
      </c>
      <c r="Q34" s="387"/>
      <c r="R34" s="388"/>
      <c r="S34" s="388"/>
      <c r="T34" s="388"/>
      <c r="U34" s="388"/>
      <c r="V34" s="389"/>
      <c r="W34" s="389"/>
      <c r="X34" s="394"/>
      <c r="Y34" s="391"/>
      <c r="Z34" s="392"/>
      <c r="AA34" s="393"/>
      <c r="AB34" s="110">
        <f t="shared" si="4"/>
        <v>0</v>
      </c>
      <c r="AC34" s="111"/>
      <c r="AD34" s="111"/>
      <c r="AE34" s="405"/>
      <c r="AF34" s="387"/>
      <c r="AG34" s="388"/>
      <c r="AH34" s="406"/>
      <c r="AI34" s="389"/>
      <c r="AJ34" s="407"/>
    </row>
    <row r="35" spans="1:36" s="112" customFormat="1" x14ac:dyDescent="0.25">
      <c r="A35" s="113">
        <v>28</v>
      </c>
      <c r="B35" s="114"/>
      <c r="C35" s="100">
        <f t="shared" si="3"/>
        <v>0</v>
      </c>
      <c r="D35" s="115"/>
      <c r="E35" s="116"/>
      <c r="F35" s="117"/>
      <c r="G35" s="118"/>
      <c r="H35" s="116"/>
      <c r="I35" s="119"/>
      <c r="J35" s="117"/>
      <c r="K35" s="116"/>
      <c r="L35" s="223"/>
      <c r="M35" s="116"/>
      <c r="N35" s="109">
        <f t="shared" si="0"/>
        <v>0</v>
      </c>
      <c r="O35" s="109">
        <f t="shared" si="1"/>
        <v>0</v>
      </c>
      <c r="P35" s="109">
        <f t="shared" si="2"/>
        <v>0</v>
      </c>
      <c r="Q35" s="387"/>
      <c r="R35" s="388"/>
      <c r="S35" s="388"/>
      <c r="T35" s="388"/>
      <c r="U35" s="388"/>
      <c r="V35" s="389"/>
      <c r="W35" s="389"/>
      <c r="X35" s="394"/>
      <c r="Y35" s="391"/>
      <c r="Z35" s="392"/>
      <c r="AA35" s="393"/>
      <c r="AB35" s="110">
        <f t="shared" si="4"/>
        <v>0</v>
      </c>
      <c r="AC35" s="111"/>
      <c r="AD35" s="111"/>
      <c r="AE35" s="405"/>
      <c r="AF35" s="387"/>
      <c r="AG35" s="388"/>
      <c r="AH35" s="406"/>
      <c r="AI35" s="389"/>
      <c r="AJ35" s="407"/>
    </row>
    <row r="36" spans="1:36" s="112" customFormat="1" x14ac:dyDescent="0.25">
      <c r="A36" s="113">
        <v>29</v>
      </c>
      <c r="B36" s="114"/>
      <c r="C36" s="100">
        <f t="shared" si="3"/>
        <v>0</v>
      </c>
      <c r="D36" s="115"/>
      <c r="E36" s="116"/>
      <c r="F36" s="117"/>
      <c r="G36" s="118"/>
      <c r="H36" s="116"/>
      <c r="I36" s="119"/>
      <c r="J36" s="117"/>
      <c r="K36" s="116"/>
      <c r="L36" s="223"/>
      <c r="M36" s="116"/>
      <c r="N36" s="109">
        <f t="shared" si="0"/>
        <v>0</v>
      </c>
      <c r="O36" s="109">
        <f t="shared" si="1"/>
        <v>0</v>
      </c>
      <c r="P36" s="109">
        <f t="shared" si="2"/>
        <v>0</v>
      </c>
      <c r="Q36" s="387"/>
      <c r="R36" s="388"/>
      <c r="S36" s="388"/>
      <c r="T36" s="388"/>
      <c r="U36" s="388"/>
      <c r="V36" s="389"/>
      <c r="W36" s="389"/>
      <c r="X36" s="394"/>
      <c r="Y36" s="391"/>
      <c r="Z36" s="392"/>
      <c r="AA36" s="393"/>
      <c r="AB36" s="110">
        <f t="shared" si="4"/>
        <v>0</v>
      </c>
      <c r="AC36" s="111"/>
      <c r="AD36" s="111"/>
      <c r="AE36" s="405"/>
      <c r="AF36" s="387"/>
      <c r="AG36" s="388"/>
      <c r="AH36" s="406"/>
      <c r="AI36" s="389"/>
      <c r="AJ36" s="407"/>
    </row>
    <row r="37" spans="1:36" s="112" customFormat="1" x14ac:dyDescent="0.25">
      <c r="A37" s="113">
        <v>30</v>
      </c>
      <c r="B37" s="114"/>
      <c r="C37" s="100">
        <f t="shared" si="3"/>
        <v>0</v>
      </c>
      <c r="D37" s="115"/>
      <c r="E37" s="116"/>
      <c r="F37" s="117"/>
      <c r="G37" s="118"/>
      <c r="H37" s="116"/>
      <c r="I37" s="119"/>
      <c r="J37" s="117"/>
      <c r="K37" s="116"/>
      <c r="L37" s="223"/>
      <c r="M37" s="116"/>
      <c r="N37" s="109">
        <f t="shared" si="0"/>
        <v>0</v>
      </c>
      <c r="O37" s="109">
        <f t="shared" si="1"/>
        <v>0</v>
      </c>
      <c r="P37" s="109">
        <f t="shared" si="2"/>
        <v>0</v>
      </c>
      <c r="Q37" s="387"/>
      <c r="R37" s="388"/>
      <c r="S37" s="388"/>
      <c r="T37" s="388"/>
      <c r="U37" s="388"/>
      <c r="V37" s="389"/>
      <c r="W37" s="389"/>
      <c r="X37" s="394"/>
      <c r="Y37" s="391"/>
      <c r="Z37" s="392"/>
      <c r="AA37" s="393"/>
      <c r="AB37" s="110">
        <f t="shared" si="4"/>
        <v>0</v>
      </c>
      <c r="AC37" s="111"/>
      <c r="AD37" s="111"/>
      <c r="AE37" s="405"/>
      <c r="AF37" s="387"/>
      <c r="AG37" s="388"/>
      <c r="AH37" s="406"/>
      <c r="AI37" s="389"/>
      <c r="AJ37" s="407"/>
    </row>
    <row r="38" spans="1:36" s="112" customFormat="1" x14ac:dyDescent="0.25">
      <c r="A38" s="113">
        <v>31</v>
      </c>
      <c r="B38" s="114"/>
      <c r="C38" s="100">
        <f t="shared" si="3"/>
        <v>0</v>
      </c>
      <c r="D38" s="115"/>
      <c r="E38" s="116"/>
      <c r="F38" s="117"/>
      <c r="G38" s="118"/>
      <c r="H38" s="116"/>
      <c r="I38" s="119"/>
      <c r="J38" s="117"/>
      <c r="K38" s="116"/>
      <c r="L38" s="223"/>
      <c r="M38" s="116"/>
      <c r="N38" s="109">
        <f t="shared" si="0"/>
        <v>0</v>
      </c>
      <c r="O38" s="109">
        <f t="shared" si="1"/>
        <v>0</v>
      </c>
      <c r="P38" s="109">
        <f t="shared" si="2"/>
        <v>0</v>
      </c>
      <c r="Q38" s="387"/>
      <c r="R38" s="388"/>
      <c r="S38" s="388"/>
      <c r="T38" s="388"/>
      <c r="U38" s="388"/>
      <c r="V38" s="389"/>
      <c r="W38" s="389"/>
      <c r="X38" s="394"/>
      <c r="Y38" s="391"/>
      <c r="Z38" s="392"/>
      <c r="AA38" s="393"/>
      <c r="AB38" s="110">
        <f t="shared" si="4"/>
        <v>0</v>
      </c>
      <c r="AC38" s="111"/>
      <c r="AD38" s="111"/>
      <c r="AE38" s="405"/>
      <c r="AF38" s="387"/>
      <c r="AG38" s="388"/>
      <c r="AH38" s="406"/>
      <c r="AI38" s="389"/>
      <c r="AJ38" s="407"/>
    </row>
    <row r="39" spans="1:36" s="112" customFormat="1" x14ac:dyDescent="0.25">
      <c r="A39" s="113">
        <v>32</v>
      </c>
      <c r="B39" s="114"/>
      <c r="C39" s="100">
        <f t="shared" si="3"/>
        <v>0</v>
      </c>
      <c r="D39" s="115"/>
      <c r="E39" s="116"/>
      <c r="F39" s="117"/>
      <c r="G39" s="118"/>
      <c r="H39" s="116"/>
      <c r="I39" s="119"/>
      <c r="J39" s="117"/>
      <c r="K39" s="116"/>
      <c r="L39" s="223"/>
      <c r="M39" s="116"/>
      <c r="N39" s="109">
        <f t="shared" si="0"/>
        <v>0</v>
      </c>
      <c r="O39" s="109">
        <f t="shared" si="1"/>
        <v>0</v>
      </c>
      <c r="P39" s="109">
        <f t="shared" si="2"/>
        <v>0</v>
      </c>
      <c r="Q39" s="387"/>
      <c r="R39" s="388"/>
      <c r="S39" s="388"/>
      <c r="T39" s="388"/>
      <c r="U39" s="388"/>
      <c r="V39" s="389"/>
      <c r="W39" s="389"/>
      <c r="X39" s="394"/>
      <c r="Y39" s="391"/>
      <c r="Z39" s="392"/>
      <c r="AA39" s="393"/>
      <c r="AB39" s="110">
        <f t="shared" si="4"/>
        <v>0</v>
      </c>
      <c r="AC39" s="111"/>
      <c r="AD39" s="111"/>
      <c r="AE39" s="405"/>
      <c r="AF39" s="387"/>
      <c r="AG39" s="388"/>
      <c r="AH39" s="406"/>
      <c r="AI39" s="389"/>
      <c r="AJ39" s="407"/>
    </row>
    <row r="40" spans="1:36" s="112" customFormat="1" x14ac:dyDescent="0.25">
      <c r="A40" s="113">
        <v>33</v>
      </c>
      <c r="B40" s="114"/>
      <c r="C40" s="100">
        <f t="shared" si="3"/>
        <v>0</v>
      </c>
      <c r="D40" s="115"/>
      <c r="E40" s="116"/>
      <c r="F40" s="117"/>
      <c r="G40" s="118"/>
      <c r="H40" s="116"/>
      <c r="I40" s="119"/>
      <c r="J40" s="117"/>
      <c r="K40" s="116"/>
      <c r="L40" s="223"/>
      <c r="M40" s="116"/>
      <c r="N40" s="109">
        <f t="shared" si="0"/>
        <v>0</v>
      </c>
      <c r="O40" s="109">
        <f t="shared" si="1"/>
        <v>0</v>
      </c>
      <c r="P40" s="109">
        <f t="shared" si="2"/>
        <v>0</v>
      </c>
      <c r="Q40" s="387"/>
      <c r="R40" s="388"/>
      <c r="S40" s="388"/>
      <c r="T40" s="388"/>
      <c r="U40" s="388"/>
      <c r="V40" s="389"/>
      <c r="W40" s="389"/>
      <c r="X40" s="394"/>
      <c r="Y40" s="391"/>
      <c r="Z40" s="392"/>
      <c r="AA40" s="393"/>
      <c r="AB40" s="110">
        <f t="shared" si="4"/>
        <v>0</v>
      </c>
      <c r="AC40" s="111"/>
      <c r="AD40" s="111"/>
      <c r="AE40" s="405"/>
      <c r="AF40" s="387"/>
      <c r="AG40" s="388"/>
      <c r="AH40" s="406"/>
      <c r="AI40" s="389"/>
      <c r="AJ40" s="407"/>
    </row>
    <row r="41" spans="1:36" s="112" customFormat="1" x14ac:dyDescent="0.25">
      <c r="A41" s="113">
        <v>34</v>
      </c>
      <c r="B41" s="114"/>
      <c r="C41" s="100">
        <f t="shared" si="3"/>
        <v>0</v>
      </c>
      <c r="D41" s="115"/>
      <c r="E41" s="116"/>
      <c r="F41" s="117"/>
      <c r="G41" s="118"/>
      <c r="H41" s="116"/>
      <c r="I41" s="119"/>
      <c r="J41" s="117"/>
      <c r="K41" s="116"/>
      <c r="L41" s="223"/>
      <c r="M41" s="116"/>
      <c r="N41" s="109">
        <f t="shared" si="0"/>
        <v>0</v>
      </c>
      <c r="O41" s="109">
        <f t="shared" si="1"/>
        <v>0</v>
      </c>
      <c r="P41" s="109">
        <f t="shared" si="2"/>
        <v>0</v>
      </c>
      <c r="Q41" s="387"/>
      <c r="R41" s="388"/>
      <c r="S41" s="388"/>
      <c r="T41" s="388"/>
      <c r="U41" s="388"/>
      <c r="V41" s="389"/>
      <c r="W41" s="389"/>
      <c r="X41" s="394"/>
      <c r="Y41" s="391"/>
      <c r="Z41" s="392"/>
      <c r="AA41" s="393"/>
      <c r="AB41" s="110">
        <f t="shared" si="4"/>
        <v>0</v>
      </c>
      <c r="AC41" s="111"/>
      <c r="AD41" s="111"/>
      <c r="AE41" s="405"/>
      <c r="AF41" s="387"/>
      <c r="AG41" s="388"/>
      <c r="AH41" s="406"/>
      <c r="AI41" s="389"/>
      <c r="AJ41" s="407"/>
    </row>
    <row r="42" spans="1:36" s="112" customFormat="1" x14ac:dyDescent="0.25">
      <c r="A42" s="113">
        <v>35</v>
      </c>
      <c r="B42" s="114"/>
      <c r="C42" s="100">
        <f t="shared" si="3"/>
        <v>0</v>
      </c>
      <c r="D42" s="115"/>
      <c r="E42" s="116"/>
      <c r="F42" s="117"/>
      <c r="G42" s="118"/>
      <c r="H42" s="116"/>
      <c r="I42" s="119"/>
      <c r="J42" s="117"/>
      <c r="K42" s="116"/>
      <c r="L42" s="223"/>
      <c r="M42" s="116"/>
      <c r="N42" s="109">
        <f t="shared" si="0"/>
        <v>0</v>
      </c>
      <c r="O42" s="109">
        <f t="shared" si="1"/>
        <v>0</v>
      </c>
      <c r="P42" s="109">
        <f t="shared" si="2"/>
        <v>0</v>
      </c>
      <c r="Q42" s="387"/>
      <c r="R42" s="388"/>
      <c r="S42" s="388"/>
      <c r="T42" s="388"/>
      <c r="U42" s="388"/>
      <c r="V42" s="389"/>
      <c r="W42" s="389"/>
      <c r="X42" s="394"/>
      <c r="Y42" s="391"/>
      <c r="Z42" s="392"/>
      <c r="AA42" s="393"/>
      <c r="AB42" s="110">
        <f t="shared" si="4"/>
        <v>0</v>
      </c>
      <c r="AC42" s="111"/>
      <c r="AD42" s="111"/>
      <c r="AE42" s="405"/>
      <c r="AF42" s="387"/>
      <c r="AG42" s="388"/>
      <c r="AH42" s="406"/>
      <c r="AI42" s="389"/>
      <c r="AJ42" s="407"/>
    </row>
    <row r="43" spans="1:36" s="112" customFormat="1" x14ac:dyDescent="0.25">
      <c r="A43" s="113">
        <v>36</v>
      </c>
      <c r="B43" s="114"/>
      <c r="C43" s="100">
        <f t="shared" si="3"/>
        <v>0</v>
      </c>
      <c r="D43" s="115"/>
      <c r="E43" s="116"/>
      <c r="F43" s="117"/>
      <c r="G43" s="118"/>
      <c r="H43" s="116"/>
      <c r="I43" s="119"/>
      <c r="J43" s="117"/>
      <c r="K43" s="116"/>
      <c r="L43" s="223"/>
      <c r="M43" s="116"/>
      <c r="N43" s="109">
        <f t="shared" si="0"/>
        <v>0</v>
      </c>
      <c r="O43" s="109">
        <f t="shared" si="1"/>
        <v>0</v>
      </c>
      <c r="P43" s="109">
        <f t="shared" si="2"/>
        <v>0</v>
      </c>
      <c r="Q43" s="387"/>
      <c r="R43" s="388"/>
      <c r="S43" s="388"/>
      <c r="T43" s="388"/>
      <c r="U43" s="388"/>
      <c r="V43" s="389"/>
      <c r="W43" s="389"/>
      <c r="X43" s="394"/>
      <c r="Y43" s="391"/>
      <c r="Z43" s="392"/>
      <c r="AA43" s="393"/>
      <c r="AB43" s="110">
        <f t="shared" si="4"/>
        <v>0</v>
      </c>
      <c r="AC43" s="111"/>
      <c r="AD43" s="111"/>
      <c r="AE43" s="405"/>
      <c r="AF43" s="387"/>
      <c r="AG43" s="388"/>
      <c r="AH43" s="406"/>
      <c r="AI43" s="389"/>
      <c r="AJ43" s="407"/>
    </row>
    <row r="44" spans="1:36" s="112" customFormat="1" x14ac:dyDescent="0.25">
      <c r="A44" s="113">
        <v>37</v>
      </c>
      <c r="B44" s="114"/>
      <c r="C44" s="100">
        <f t="shared" si="3"/>
        <v>0</v>
      </c>
      <c r="D44" s="115"/>
      <c r="E44" s="116"/>
      <c r="F44" s="117"/>
      <c r="G44" s="118"/>
      <c r="H44" s="116"/>
      <c r="I44" s="119"/>
      <c r="J44" s="117"/>
      <c r="K44" s="116"/>
      <c r="L44" s="223"/>
      <c r="M44" s="116"/>
      <c r="N44" s="109">
        <f t="shared" si="0"/>
        <v>0</v>
      </c>
      <c r="O44" s="109">
        <f t="shared" si="1"/>
        <v>0</v>
      </c>
      <c r="P44" s="109">
        <f t="shared" si="2"/>
        <v>0</v>
      </c>
      <c r="Q44" s="387"/>
      <c r="R44" s="388"/>
      <c r="S44" s="388"/>
      <c r="T44" s="388"/>
      <c r="U44" s="388"/>
      <c r="V44" s="389"/>
      <c r="W44" s="389"/>
      <c r="X44" s="394"/>
      <c r="Y44" s="391"/>
      <c r="Z44" s="392"/>
      <c r="AA44" s="393"/>
      <c r="AB44" s="110">
        <f t="shared" si="4"/>
        <v>0</v>
      </c>
      <c r="AC44" s="111"/>
      <c r="AD44" s="111"/>
      <c r="AE44" s="405"/>
      <c r="AF44" s="387"/>
      <c r="AG44" s="388"/>
      <c r="AH44" s="406"/>
      <c r="AI44" s="389"/>
      <c r="AJ44" s="407"/>
    </row>
    <row r="45" spans="1:36" s="112" customFormat="1" x14ac:dyDescent="0.25">
      <c r="A45" s="113">
        <v>38</v>
      </c>
      <c r="B45" s="114"/>
      <c r="C45" s="100">
        <f t="shared" si="3"/>
        <v>0</v>
      </c>
      <c r="D45" s="115"/>
      <c r="E45" s="116"/>
      <c r="F45" s="117"/>
      <c r="G45" s="118"/>
      <c r="H45" s="116"/>
      <c r="I45" s="119"/>
      <c r="J45" s="117"/>
      <c r="K45" s="116"/>
      <c r="L45" s="223"/>
      <c r="M45" s="116"/>
      <c r="N45" s="109">
        <f t="shared" si="0"/>
        <v>0</v>
      </c>
      <c r="O45" s="109">
        <f t="shared" si="1"/>
        <v>0</v>
      </c>
      <c r="P45" s="109">
        <f t="shared" si="2"/>
        <v>0</v>
      </c>
      <c r="Q45" s="387"/>
      <c r="R45" s="388"/>
      <c r="S45" s="388"/>
      <c r="T45" s="388"/>
      <c r="U45" s="388"/>
      <c r="V45" s="389"/>
      <c r="W45" s="389"/>
      <c r="X45" s="394"/>
      <c r="Y45" s="391"/>
      <c r="Z45" s="392"/>
      <c r="AA45" s="393"/>
      <c r="AB45" s="110">
        <f t="shared" si="4"/>
        <v>0</v>
      </c>
      <c r="AC45" s="111"/>
      <c r="AD45" s="111"/>
      <c r="AE45" s="405"/>
      <c r="AF45" s="387"/>
      <c r="AG45" s="388"/>
      <c r="AH45" s="406"/>
      <c r="AI45" s="389"/>
      <c r="AJ45" s="407"/>
    </row>
    <row r="46" spans="1:36" s="112" customFormat="1" x14ac:dyDescent="0.25">
      <c r="A46" s="113">
        <v>39</v>
      </c>
      <c r="B46" s="114"/>
      <c r="C46" s="100">
        <f t="shared" si="3"/>
        <v>0</v>
      </c>
      <c r="D46" s="115"/>
      <c r="E46" s="116"/>
      <c r="F46" s="117"/>
      <c r="G46" s="118"/>
      <c r="H46" s="116"/>
      <c r="I46" s="119"/>
      <c r="J46" s="117"/>
      <c r="K46" s="116"/>
      <c r="L46" s="223"/>
      <c r="M46" s="116"/>
      <c r="N46" s="109">
        <f t="shared" si="0"/>
        <v>0</v>
      </c>
      <c r="O46" s="109">
        <f t="shared" si="1"/>
        <v>0</v>
      </c>
      <c r="P46" s="109">
        <f t="shared" si="2"/>
        <v>0</v>
      </c>
      <c r="Q46" s="387"/>
      <c r="R46" s="388"/>
      <c r="S46" s="388"/>
      <c r="T46" s="388"/>
      <c r="U46" s="388"/>
      <c r="V46" s="389"/>
      <c r="W46" s="389"/>
      <c r="X46" s="394"/>
      <c r="Y46" s="391"/>
      <c r="Z46" s="392"/>
      <c r="AA46" s="393"/>
      <c r="AB46" s="110">
        <f t="shared" si="4"/>
        <v>0</v>
      </c>
      <c r="AC46" s="111"/>
      <c r="AD46" s="111"/>
      <c r="AE46" s="405"/>
      <c r="AF46" s="387"/>
      <c r="AG46" s="388"/>
      <c r="AH46" s="406"/>
      <c r="AI46" s="389"/>
      <c r="AJ46" s="407"/>
    </row>
    <row r="47" spans="1:36" s="112" customFormat="1" x14ac:dyDescent="0.25">
      <c r="A47" s="113">
        <v>40</v>
      </c>
      <c r="B47" s="114"/>
      <c r="C47" s="100">
        <f t="shared" si="3"/>
        <v>0</v>
      </c>
      <c r="D47" s="115"/>
      <c r="E47" s="116"/>
      <c r="F47" s="117"/>
      <c r="G47" s="118"/>
      <c r="H47" s="116"/>
      <c r="I47" s="119"/>
      <c r="J47" s="117"/>
      <c r="K47" s="116"/>
      <c r="L47" s="223"/>
      <c r="M47" s="116"/>
      <c r="N47" s="109">
        <f t="shared" si="0"/>
        <v>0</v>
      </c>
      <c r="O47" s="109">
        <f t="shared" si="1"/>
        <v>0</v>
      </c>
      <c r="P47" s="109">
        <f t="shared" si="2"/>
        <v>0</v>
      </c>
      <c r="Q47" s="387"/>
      <c r="R47" s="388"/>
      <c r="S47" s="388"/>
      <c r="T47" s="388"/>
      <c r="U47" s="388"/>
      <c r="V47" s="389"/>
      <c r="W47" s="389"/>
      <c r="X47" s="394"/>
      <c r="Y47" s="391"/>
      <c r="Z47" s="392"/>
      <c r="AA47" s="393"/>
      <c r="AB47" s="110">
        <f t="shared" si="4"/>
        <v>0</v>
      </c>
      <c r="AC47" s="111"/>
      <c r="AD47" s="111"/>
      <c r="AE47" s="405"/>
      <c r="AF47" s="387"/>
      <c r="AG47" s="388"/>
      <c r="AH47" s="406"/>
      <c r="AI47" s="389"/>
      <c r="AJ47" s="407"/>
    </row>
    <row r="48" spans="1:36" s="112" customFormat="1" x14ac:dyDescent="0.25">
      <c r="A48" s="113">
        <v>41</v>
      </c>
      <c r="B48" s="114"/>
      <c r="C48" s="100">
        <f t="shared" si="3"/>
        <v>0</v>
      </c>
      <c r="D48" s="115"/>
      <c r="E48" s="116"/>
      <c r="F48" s="117"/>
      <c r="G48" s="118"/>
      <c r="H48" s="116"/>
      <c r="I48" s="119"/>
      <c r="J48" s="117"/>
      <c r="K48" s="116"/>
      <c r="L48" s="223"/>
      <c r="M48" s="116"/>
      <c r="N48" s="109">
        <f t="shared" si="0"/>
        <v>0</v>
      </c>
      <c r="O48" s="109">
        <f t="shared" si="1"/>
        <v>0</v>
      </c>
      <c r="P48" s="109">
        <f t="shared" si="2"/>
        <v>0</v>
      </c>
      <c r="Q48" s="387"/>
      <c r="R48" s="388"/>
      <c r="S48" s="388"/>
      <c r="T48" s="388"/>
      <c r="U48" s="388"/>
      <c r="V48" s="389"/>
      <c r="W48" s="389"/>
      <c r="X48" s="394"/>
      <c r="Y48" s="391"/>
      <c r="Z48" s="392"/>
      <c r="AA48" s="393"/>
      <c r="AB48" s="110">
        <f t="shared" si="4"/>
        <v>0</v>
      </c>
      <c r="AC48" s="111"/>
      <c r="AD48" s="111"/>
      <c r="AE48" s="405"/>
      <c r="AF48" s="387"/>
      <c r="AG48" s="388"/>
      <c r="AH48" s="406"/>
      <c r="AI48" s="389"/>
      <c r="AJ48" s="407"/>
    </row>
    <row r="49" spans="1:36" s="112" customFormat="1" x14ac:dyDescent="0.25">
      <c r="A49" s="113">
        <v>42</v>
      </c>
      <c r="B49" s="114"/>
      <c r="C49" s="100">
        <f t="shared" si="3"/>
        <v>0</v>
      </c>
      <c r="D49" s="115"/>
      <c r="E49" s="116"/>
      <c r="F49" s="117"/>
      <c r="G49" s="118"/>
      <c r="H49" s="116"/>
      <c r="I49" s="119"/>
      <c r="J49" s="117"/>
      <c r="K49" s="116"/>
      <c r="L49" s="223"/>
      <c r="M49" s="116"/>
      <c r="N49" s="109">
        <f t="shared" si="0"/>
        <v>0</v>
      </c>
      <c r="O49" s="109">
        <f t="shared" si="1"/>
        <v>0</v>
      </c>
      <c r="P49" s="109">
        <f t="shared" si="2"/>
        <v>0</v>
      </c>
      <c r="Q49" s="387"/>
      <c r="R49" s="388"/>
      <c r="S49" s="388"/>
      <c r="T49" s="388"/>
      <c r="U49" s="388"/>
      <c r="V49" s="389"/>
      <c r="W49" s="389"/>
      <c r="X49" s="394"/>
      <c r="Y49" s="391"/>
      <c r="Z49" s="392"/>
      <c r="AA49" s="393"/>
      <c r="AB49" s="110">
        <f t="shared" si="4"/>
        <v>0</v>
      </c>
      <c r="AC49" s="111"/>
      <c r="AD49" s="111"/>
      <c r="AE49" s="405"/>
      <c r="AF49" s="387"/>
      <c r="AG49" s="388"/>
      <c r="AH49" s="406"/>
      <c r="AI49" s="389"/>
      <c r="AJ49" s="407"/>
    </row>
    <row r="50" spans="1:36" s="112" customFormat="1" x14ac:dyDescent="0.25">
      <c r="A50" s="113">
        <v>43</v>
      </c>
      <c r="B50" s="114"/>
      <c r="C50" s="100">
        <f t="shared" si="3"/>
        <v>0</v>
      </c>
      <c r="D50" s="115"/>
      <c r="E50" s="116"/>
      <c r="F50" s="117"/>
      <c r="G50" s="118"/>
      <c r="H50" s="116"/>
      <c r="I50" s="119"/>
      <c r="J50" s="117"/>
      <c r="K50" s="116"/>
      <c r="L50" s="223"/>
      <c r="M50" s="116"/>
      <c r="N50" s="109">
        <f t="shared" si="0"/>
        <v>0</v>
      </c>
      <c r="O50" s="109">
        <f t="shared" si="1"/>
        <v>0</v>
      </c>
      <c r="P50" s="109">
        <f t="shared" si="2"/>
        <v>0</v>
      </c>
      <c r="Q50" s="387"/>
      <c r="R50" s="388"/>
      <c r="S50" s="388"/>
      <c r="T50" s="388"/>
      <c r="U50" s="388"/>
      <c r="V50" s="389"/>
      <c r="W50" s="389"/>
      <c r="X50" s="394"/>
      <c r="Y50" s="391"/>
      <c r="Z50" s="392"/>
      <c r="AA50" s="393"/>
      <c r="AB50" s="110">
        <f t="shared" si="4"/>
        <v>0</v>
      </c>
      <c r="AC50" s="111"/>
      <c r="AD50" s="111"/>
      <c r="AE50" s="405"/>
      <c r="AF50" s="387"/>
      <c r="AG50" s="388"/>
      <c r="AH50" s="406"/>
      <c r="AI50" s="389"/>
      <c r="AJ50" s="407"/>
    </row>
    <row r="51" spans="1:36" s="112" customFormat="1" x14ac:dyDescent="0.25">
      <c r="A51" s="113">
        <v>44</v>
      </c>
      <c r="B51" s="114"/>
      <c r="C51" s="100">
        <f t="shared" si="3"/>
        <v>0</v>
      </c>
      <c r="D51" s="115"/>
      <c r="E51" s="116"/>
      <c r="F51" s="117"/>
      <c r="G51" s="118"/>
      <c r="H51" s="116"/>
      <c r="I51" s="119"/>
      <c r="J51" s="117"/>
      <c r="K51" s="116"/>
      <c r="L51" s="223"/>
      <c r="M51" s="116"/>
      <c r="N51" s="109">
        <f t="shared" si="0"/>
        <v>0</v>
      </c>
      <c r="O51" s="109">
        <f t="shared" si="1"/>
        <v>0</v>
      </c>
      <c r="P51" s="109">
        <f t="shared" si="2"/>
        <v>0</v>
      </c>
      <c r="Q51" s="387"/>
      <c r="R51" s="388"/>
      <c r="S51" s="388"/>
      <c r="T51" s="388"/>
      <c r="U51" s="388"/>
      <c r="V51" s="389"/>
      <c r="W51" s="389"/>
      <c r="X51" s="394"/>
      <c r="Y51" s="391"/>
      <c r="Z51" s="392"/>
      <c r="AA51" s="393"/>
      <c r="AB51" s="110">
        <f t="shared" si="4"/>
        <v>0</v>
      </c>
      <c r="AC51" s="111"/>
      <c r="AD51" s="111"/>
      <c r="AE51" s="405"/>
      <c r="AF51" s="387"/>
      <c r="AG51" s="388"/>
      <c r="AH51" s="406"/>
      <c r="AI51" s="389"/>
      <c r="AJ51" s="407"/>
    </row>
    <row r="52" spans="1:36" s="112" customFormat="1" x14ac:dyDescent="0.25">
      <c r="A52" s="113">
        <v>45</v>
      </c>
      <c r="B52" s="114"/>
      <c r="C52" s="100">
        <f t="shared" si="3"/>
        <v>0</v>
      </c>
      <c r="D52" s="115"/>
      <c r="E52" s="116"/>
      <c r="F52" s="117"/>
      <c r="G52" s="118"/>
      <c r="H52" s="116"/>
      <c r="I52" s="119"/>
      <c r="J52" s="117"/>
      <c r="K52" s="116"/>
      <c r="L52" s="223"/>
      <c r="M52" s="116"/>
      <c r="N52" s="109">
        <f t="shared" si="0"/>
        <v>0</v>
      </c>
      <c r="O52" s="109">
        <f t="shared" si="1"/>
        <v>0</v>
      </c>
      <c r="P52" s="109">
        <f t="shared" si="2"/>
        <v>0</v>
      </c>
      <c r="Q52" s="387"/>
      <c r="R52" s="388"/>
      <c r="S52" s="388"/>
      <c r="T52" s="388"/>
      <c r="U52" s="388"/>
      <c r="V52" s="389"/>
      <c r="W52" s="389"/>
      <c r="X52" s="394"/>
      <c r="Y52" s="391"/>
      <c r="Z52" s="392"/>
      <c r="AA52" s="393"/>
      <c r="AB52" s="110">
        <f t="shared" si="4"/>
        <v>0</v>
      </c>
      <c r="AC52" s="111"/>
      <c r="AD52" s="111"/>
      <c r="AE52" s="405"/>
      <c r="AF52" s="387"/>
      <c r="AG52" s="388"/>
      <c r="AH52" s="406"/>
      <c r="AI52" s="389"/>
      <c r="AJ52" s="407"/>
    </row>
    <row r="53" spans="1:36" s="112" customFormat="1" x14ac:dyDescent="0.25">
      <c r="A53" s="113">
        <v>46</v>
      </c>
      <c r="B53" s="114"/>
      <c r="C53" s="100">
        <f t="shared" si="3"/>
        <v>0</v>
      </c>
      <c r="D53" s="115"/>
      <c r="E53" s="116"/>
      <c r="F53" s="117"/>
      <c r="G53" s="118"/>
      <c r="H53" s="116"/>
      <c r="I53" s="119"/>
      <c r="J53" s="117"/>
      <c r="K53" s="116"/>
      <c r="L53" s="223"/>
      <c r="M53" s="116"/>
      <c r="N53" s="109">
        <f t="shared" si="0"/>
        <v>0</v>
      </c>
      <c r="O53" s="109">
        <f t="shared" si="1"/>
        <v>0</v>
      </c>
      <c r="P53" s="109">
        <f t="shared" si="2"/>
        <v>0</v>
      </c>
      <c r="Q53" s="387"/>
      <c r="R53" s="388"/>
      <c r="S53" s="388"/>
      <c r="T53" s="388"/>
      <c r="U53" s="388"/>
      <c r="V53" s="389"/>
      <c r="W53" s="389"/>
      <c r="X53" s="394"/>
      <c r="Y53" s="391"/>
      <c r="Z53" s="392"/>
      <c r="AA53" s="393"/>
      <c r="AB53" s="110">
        <f t="shared" si="4"/>
        <v>0</v>
      </c>
      <c r="AC53" s="111"/>
      <c r="AD53" s="111"/>
      <c r="AE53" s="405"/>
      <c r="AF53" s="387"/>
      <c r="AG53" s="388"/>
      <c r="AH53" s="406"/>
      <c r="AI53" s="389"/>
      <c r="AJ53" s="407"/>
    </row>
    <row r="54" spans="1:36" s="112" customFormat="1" x14ac:dyDescent="0.25">
      <c r="A54" s="113">
        <v>47</v>
      </c>
      <c r="B54" s="114"/>
      <c r="C54" s="100">
        <f t="shared" si="3"/>
        <v>0</v>
      </c>
      <c r="D54" s="115"/>
      <c r="E54" s="116"/>
      <c r="F54" s="117"/>
      <c r="G54" s="118"/>
      <c r="H54" s="116"/>
      <c r="I54" s="119"/>
      <c r="J54" s="117"/>
      <c r="K54" s="116"/>
      <c r="L54" s="223"/>
      <c r="M54" s="116"/>
      <c r="N54" s="109">
        <f t="shared" si="0"/>
        <v>0</v>
      </c>
      <c r="O54" s="109">
        <f t="shared" si="1"/>
        <v>0</v>
      </c>
      <c r="P54" s="109">
        <f t="shared" si="2"/>
        <v>0</v>
      </c>
      <c r="Q54" s="387"/>
      <c r="R54" s="388"/>
      <c r="S54" s="388"/>
      <c r="T54" s="388"/>
      <c r="U54" s="388"/>
      <c r="V54" s="389"/>
      <c r="W54" s="389"/>
      <c r="X54" s="394"/>
      <c r="Y54" s="391"/>
      <c r="Z54" s="392"/>
      <c r="AA54" s="393"/>
      <c r="AB54" s="110">
        <f t="shared" si="4"/>
        <v>0</v>
      </c>
      <c r="AC54" s="111"/>
      <c r="AD54" s="111"/>
      <c r="AE54" s="405"/>
      <c r="AF54" s="387"/>
      <c r="AG54" s="388"/>
      <c r="AH54" s="406"/>
      <c r="AI54" s="389"/>
      <c r="AJ54" s="407"/>
    </row>
    <row r="55" spans="1:36" s="112" customFormat="1" x14ac:dyDescent="0.25">
      <c r="A55" s="113">
        <v>48</v>
      </c>
      <c r="B55" s="114"/>
      <c r="C55" s="100">
        <f t="shared" si="3"/>
        <v>0</v>
      </c>
      <c r="D55" s="115"/>
      <c r="E55" s="116"/>
      <c r="F55" s="117"/>
      <c r="G55" s="118"/>
      <c r="H55" s="116"/>
      <c r="I55" s="119"/>
      <c r="J55" s="117"/>
      <c r="K55" s="116"/>
      <c r="L55" s="223"/>
      <c r="M55" s="116"/>
      <c r="N55" s="109">
        <f t="shared" si="0"/>
        <v>0</v>
      </c>
      <c r="O55" s="109">
        <f t="shared" si="1"/>
        <v>0</v>
      </c>
      <c r="P55" s="109">
        <f t="shared" si="2"/>
        <v>0</v>
      </c>
      <c r="Q55" s="387"/>
      <c r="R55" s="388"/>
      <c r="S55" s="388"/>
      <c r="T55" s="388"/>
      <c r="U55" s="388"/>
      <c r="V55" s="389"/>
      <c r="W55" s="389"/>
      <c r="X55" s="394"/>
      <c r="Y55" s="391"/>
      <c r="Z55" s="392"/>
      <c r="AA55" s="393"/>
      <c r="AB55" s="110">
        <f t="shared" si="4"/>
        <v>0</v>
      </c>
      <c r="AC55" s="111"/>
      <c r="AD55" s="111"/>
      <c r="AE55" s="405"/>
      <c r="AF55" s="387"/>
      <c r="AG55" s="388"/>
      <c r="AH55" s="406"/>
      <c r="AI55" s="389"/>
      <c r="AJ55" s="407"/>
    </row>
    <row r="56" spans="1:36" s="112" customFormat="1" x14ac:dyDescent="0.25">
      <c r="A56" s="113">
        <v>49</v>
      </c>
      <c r="B56" s="114"/>
      <c r="C56" s="100">
        <f t="shared" si="3"/>
        <v>0</v>
      </c>
      <c r="D56" s="115"/>
      <c r="E56" s="116"/>
      <c r="F56" s="117"/>
      <c r="G56" s="118"/>
      <c r="H56" s="116"/>
      <c r="I56" s="119"/>
      <c r="J56" s="117"/>
      <c r="K56" s="116"/>
      <c r="L56" s="223"/>
      <c r="M56" s="116"/>
      <c r="N56" s="109">
        <f t="shared" si="0"/>
        <v>0</v>
      </c>
      <c r="O56" s="109">
        <f t="shared" si="1"/>
        <v>0</v>
      </c>
      <c r="P56" s="109">
        <f t="shared" si="2"/>
        <v>0</v>
      </c>
      <c r="Q56" s="387"/>
      <c r="R56" s="388"/>
      <c r="S56" s="388"/>
      <c r="T56" s="388"/>
      <c r="U56" s="388"/>
      <c r="V56" s="389"/>
      <c r="W56" s="389"/>
      <c r="X56" s="394"/>
      <c r="Y56" s="391"/>
      <c r="Z56" s="392"/>
      <c r="AA56" s="393"/>
      <c r="AB56" s="110">
        <f t="shared" si="4"/>
        <v>0</v>
      </c>
      <c r="AC56" s="111"/>
      <c r="AD56" s="111"/>
      <c r="AE56" s="405"/>
      <c r="AF56" s="387"/>
      <c r="AG56" s="388"/>
      <c r="AH56" s="406"/>
      <c r="AI56" s="389"/>
      <c r="AJ56" s="407"/>
    </row>
    <row r="57" spans="1:36" s="112" customFormat="1" x14ac:dyDescent="0.25">
      <c r="A57" s="113">
        <v>50</v>
      </c>
      <c r="B57" s="114"/>
      <c r="C57" s="100">
        <f t="shared" si="3"/>
        <v>0</v>
      </c>
      <c r="D57" s="115"/>
      <c r="E57" s="116"/>
      <c r="F57" s="117"/>
      <c r="G57" s="118"/>
      <c r="H57" s="116"/>
      <c r="I57" s="119"/>
      <c r="J57" s="117"/>
      <c r="K57" s="116"/>
      <c r="L57" s="223"/>
      <c r="M57" s="116"/>
      <c r="N57" s="109">
        <f t="shared" si="0"/>
        <v>0</v>
      </c>
      <c r="O57" s="109">
        <f t="shared" si="1"/>
        <v>0</v>
      </c>
      <c r="P57" s="109">
        <f t="shared" si="2"/>
        <v>0</v>
      </c>
      <c r="Q57" s="387"/>
      <c r="R57" s="388"/>
      <c r="S57" s="388"/>
      <c r="T57" s="388"/>
      <c r="U57" s="388"/>
      <c r="V57" s="389"/>
      <c r="W57" s="389"/>
      <c r="X57" s="394"/>
      <c r="Y57" s="391"/>
      <c r="Z57" s="392"/>
      <c r="AA57" s="393"/>
      <c r="AB57" s="110">
        <f t="shared" si="4"/>
        <v>0</v>
      </c>
      <c r="AC57" s="111"/>
      <c r="AD57" s="111"/>
      <c r="AE57" s="405"/>
      <c r="AF57" s="387"/>
      <c r="AG57" s="388"/>
      <c r="AH57" s="406"/>
      <c r="AI57" s="389"/>
      <c r="AJ57" s="407"/>
    </row>
    <row r="58" spans="1:36" s="112" customFormat="1" x14ac:dyDescent="0.25">
      <c r="A58" s="113">
        <v>51</v>
      </c>
      <c r="B58" s="114"/>
      <c r="C58" s="100">
        <f t="shared" si="3"/>
        <v>0</v>
      </c>
      <c r="D58" s="115"/>
      <c r="E58" s="116"/>
      <c r="F58" s="117"/>
      <c r="G58" s="118"/>
      <c r="H58" s="116"/>
      <c r="I58" s="119"/>
      <c r="J58" s="117"/>
      <c r="K58" s="116"/>
      <c r="L58" s="223"/>
      <c r="M58" s="116"/>
      <c r="N58" s="109">
        <f t="shared" si="0"/>
        <v>0</v>
      </c>
      <c r="O58" s="109">
        <f t="shared" si="1"/>
        <v>0</v>
      </c>
      <c r="P58" s="109">
        <f t="shared" si="2"/>
        <v>0</v>
      </c>
      <c r="Q58" s="387"/>
      <c r="R58" s="388"/>
      <c r="S58" s="388"/>
      <c r="T58" s="388"/>
      <c r="U58" s="388"/>
      <c r="V58" s="389"/>
      <c r="W58" s="389"/>
      <c r="X58" s="394"/>
      <c r="Y58" s="391"/>
      <c r="Z58" s="392"/>
      <c r="AA58" s="393"/>
      <c r="AB58" s="110">
        <f t="shared" si="4"/>
        <v>0</v>
      </c>
      <c r="AC58" s="111"/>
      <c r="AD58" s="111"/>
      <c r="AE58" s="405"/>
      <c r="AF58" s="387"/>
      <c r="AG58" s="388"/>
      <c r="AH58" s="406"/>
      <c r="AI58" s="389"/>
      <c r="AJ58" s="407"/>
    </row>
    <row r="59" spans="1:36" s="112" customFormat="1" x14ac:dyDescent="0.25">
      <c r="A59" s="113">
        <v>52</v>
      </c>
      <c r="B59" s="114"/>
      <c r="C59" s="100">
        <f t="shared" si="3"/>
        <v>0</v>
      </c>
      <c r="D59" s="115"/>
      <c r="E59" s="116"/>
      <c r="F59" s="117"/>
      <c r="G59" s="118"/>
      <c r="H59" s="116"/>
      <c r="I59" s="119"/>
      <c r="J59" s="117"/>
      <c r="K59" s="116"/>
      <c r="L59" s="223"/>
      <c r="M59" s="116"/>
      <c r="N59" s="109">
        <f t="shared" si="0"/>
        <v>0</v>
      </c>
      <c r="O59" s="109">
        <f t="shared" si="1"/>
        <v>0</v>
      </c>
      <c r="P59" s="109">
        <f t="shared" si="2"/>
        <v>0</v>
      </c>
      <c r="Q59" s="387"/>
      <c r="R59" s="388"/>
      <c r="S59" s="388"/>
      <c r="T59" s="388"/>
      <c r="U59" s="388"/>
      <c r="V59" s="389"/>
      <c r="W59" s="389"/>
      <c r="X59" s="394"/>
      <c r="Y59" s="391"/>
      <c r="Z59" s="392"/>
      <c r="AA59" s="393"/>
      <c r="AB59" s="110">
        <f t="shared" si="4"/>
        <v>0</v>
      </c>
      <c r="AC59" s="111"/>
      <c r="AD59" s="111"/>
      <c r="AE59" s="405"/>
      <c r="AF59" s="387"/>
      <c r="AG59" s="388"/>
      <c r="AH59" s="406"/>
      <c r="AI59" s="389"/>
      <c r="AJ59" s="407"/>
    </row>
    <row r="60" spans="1:36" s="112" customFormat="1" x14ac:dyDescent="0.25">
      <c r="A60" s="113">
        <v>53</v>
      </c>
      <c r="B60" s="114"/>
      <c r="C60" s="100">
        <f t="shared" si="3"/>
        <v>0</v>
      </c>
      <c r="D60" s="115"/>
      <c r="E60" s="116"/>
      <c r="F60" s="117"/>
      <c r="G60" s="118"/>
      <c r="H60" s="116"/>
      <c r="I60" s="119"/>
      <c r="J60" s="117"/>
      <c r="K60" s="116"/>
      <c r="L60" s="223"/>
      <c r="M60" s="116"/>
      <c r="N60" s="109">
        <f t="shared" si="0"/>
        <v>0</v>
      </c>
      <c r="O60" s="109">
        <f t="shared" si="1"/>
        <v>0</v>
      </c>
      <c r="P60" s="109">
        <f t="shared" si="2"/>
        <v>0</v>
      </c>
      <c r="Q60" s="387"/>
      <c r="R60" s="388"/>
      <c r="S60" s="388"/>
      <c r="T60" s="388"/>
      <c r="U60" s="388"/>
      <c r="V60" s="389"/>
      <c r="W60" s="389"/>
      <c r="X60" s="394"/>
      <c r="Y60" s="391"/>
      <c r="Z60" s="392"/>
      <c r="AA60" s="393"/>
      <c r="AB60" s="110">
        <f t="shared" si="4"/>
        <v>0</v>
      </c>
      <c r="AC60" s="111"/>
      <c r="AD60" s="111"/>
      <c r="AE60" s="405"/>
      <c r="AF60" s="387"/>
      <c r="AG60" s="388"/>
      <c r="AH60" s="406"/>
      <c r="AI60" s="389"/>
      <c r="AJ60" s="407"/>
    </row>
    <row r="61" spans="1:36" s="112" customFormat="1" x14ac:dyDescent="0.25">
      <c r="A61" s="113">
        <v>54</v>
      </c>
      <c r="B61" s="114"/>
      <c r="C61" s="100">
        <f t="shared" si="3"/>
        <v>0</v>
      </c>
      <c r="D61" s="115"/>
      <c r="E61" s="116"/>
      <c r="F61" s="117"/>
      <c r="G61" s="118"/>
      <c r="H61" s="116"/>
      <c r="I61" s="119"/>
      <c r="J61" s="117"/>
      <c r="K61" s="116"/>
      <c r="L61" s="223"/>
      <c r="M61" s="116"/>
      <c r="N61" s="109">
        <f t="shared" si="0"/>
        <v>0</v>
      </c>
      <c r="O61" s="109">
        <f t="shared" si="1"/>
        <v>0</v>
      </c>
      <c r="P61" s="109">
        <f t="shared" si="2"/>
        <v>0</v>
      </c>
      <c r="Q61" s="387"/>
      <c r="R61" s="388"/>
      <c r="S61" s="388"/>
      <c r="T61" s="388"/>
      <c r="U61" s="388"/>
      <c r="V61" s="389"/>
      <c r="W61" s="389"/>
      <c r="X61" s="394"/>
      <c r="Y61" s="391"/>
      <c r="Z61" s="392"/>
      <c r="AA61" s="393"/>
      <c r="AB61" s="110">
        <f t="shared" si="4"/>
        <v>0</v>
      </c>
      <c r="AC61" s="111"/>
      <c r="AD61" s="111"/>
      <c r="AE61" s="405"/>
      <c r="AF61" s="387"/>
      <c r="AG61" s="388"/>
      <c r="AH61" s="406"/>
      <c r="AI61" s="389"/>
      <c r="AJ61" s="407"/>
    </row>
    <row r="62" spans="1:36" s="112" customFormat="1" x14ac:dyDescent="0.25">
      <c r="A62" s="113">
        <v>55</v>
      </c>
      <c r="B62" s="114"/>
      <c r="C62" s="100">
        <f t="shared" si="3"/>
        <v>0</v>
      </c>
      <c r="D62" s="115"/>
      <c r="E62" s="116"/>
      <c r="F62" s="117"/>
      <c r="G62" s="118"/>
      <c r="H62" s="116"/>
      <c r="I62" s="119"/>
      <c r="J62" s="117"/>
      <c r="K62" s="116"/>
      <c r="L62" s="223"/>
      <c r="M62" s="116"/>
      <c r="N62" s="109">
        <f t="shared" si="0"/>
        <v>0</v>
      </c>
      <c r="O62" s="109">
        <f t="shared" si="1"/>
        <v>0</v>
      </c>
      <c r="P62" s="109">
        <f t="shared" si="2"/>
        <v>0</v>
      </c>
      <c r="Q62" s="387"/>
      <c r="R62" s="388"/>
      <c r="S62" s="388"/>
      <c r="T62" s="388"/>
      <c r="U62" s="388"/>
      <c r="V62" s="389"/>
      <c r="W62" s="389"/>
      <c r="X62" s="394"/>
      <c r="Y62" s="391"/>
      <c r="Z62" s="392"/>
      <c r="AA62" s="393"/>
      <c r="AB62" s="110">
        <f t="shared" si="4"/>
        <v>0</v>
      </c>
      <c r="AC62" s="111"/>
      <c r="AD62" s="111"/>
      <c r="AE62" s="405"/>
      <c r="AF62" s="387"/>
      <c r="AG62" s="388"/>
      <c r="AH62" s="406"/>
      <c r="AI62" s="389"/>
      <c r="AJ62" s="407"/>
    </row>
    <row r="63" spans="1:36" s="112" customFormat="1" x14ac:dyDescent="0.25">
      <c r="A63" s="113">
        <v>56</v>
      </c>
      <c r="B63" s="114"/>
      <c r="C63" s="100">
        <f t="shared" si="3"/>
        <v>0</v>
      </c>
      <c r="D63" s="115"/>
      <c r="E63" s="116"/>
      <c r="F63" s="117"/>
      <c r="G63" s="118"/>
      <c r="H63" s="116"/>
      <c r="I63" s="119"/>
      <c r="J63" s="117"/>
      <c r="K63" s="116"/>
      <c r="L63" s="223"/>
      <c r="M63" s="116"/>
      <c r="N63" s="109">
        <f t="shared" si="0"/>
        <v>0</v>
      </c>
      <c r="O63" s="109">
        <f t="shared" si="1"/>
        <v>0</v>
      </c>
      <c r="P63" s="109">
        <f t="shared" si="2"/>
        <v>0</v>
      </c>
      <c r="Q63" s="387"/>
      <c r="R63" s="388"/>
      <c r="S63" s="388"/>
      <c r="T63" s="388"/>
      <c r="U63" s="388"/>
      <c r="V63" s="389"/>
      <c r="W63" s="389"/>
      <c r="X63" s="394"/>
      <c r="Y63" s="391"/>
      <c r="Z63" s="392"/>
      <c r="AA63" s="393"/>
      <c r="AB63" s="110">
        <f t="shared" si="4"/>
        <v>0</v>
      </c>
      <c r="AC63" s="111"/>
      <c r="AD63" s="111"/>
      <c r="AE63" s="405"/>
      <c r="AF63" s="387"/>
      <c r="AG63" s="388"/>
      <c r="AH63" s="406"/>
      <c r="AI63" s="389"/>
      <c r="AJ63" s="407"/>
    </row>
    <row r="64" spans="1:36" s="112" customFormat="1" x14ac:dyDescent="0.25">
      <c r="A64" s="113">
        <v>57</v>
      </c>
      <c r="B64" s="114"/>
      <c r="C64" s="100">
        <f t="shared" si="3"/>
        <v>0</v>
      </c>
      <c r="D64" s="115"/>
      <c r="E64" s="116"/>
      <c r="F64" s="117"/>
      <c r="G64" s="118"/>
      <c r="H64" s="116"/>
      <c r="I64" s="119"/>
      <c r="J64" s="117"/>
      <c r="K64" s="116"/>
      <c r="L64" s="223"/>
      <c r="M64" s="116"/>
      <c r="N64" s="109">
        <f t="shared" si="0"/>
        <v>0</v>
      </c>
      <c r="O64" s="109">
        <f t="shared" si="1"/>
        <v>0</v>
      </c>
      <c r="P64" s="109">
        <f t="shared" si="2"/>
        <v>0</v>
      </c>
      <c r="Q64" s="387"/>
      <c r="R64" s="388"/>
      <c r="S64" s="388"/>
      <c r="T64" s="388"/>
      <c r="U64" s="388"/>
      <c r="V64" s="389"/>
      <c r="W64" s="389"/>
      <c r="X64" s="394"/>
      <c r="Y64" s="391"/>
      <c r="Z64" s="392"/>
      <c r="AA64" s="393"/>
      <c r="AB64" s="110">
        <f t="shared" si="4"/>
        <v>0</v>
      </c>
      <c r="AC64" s="111"/>
      <c r="AD64" s="111"/>
      <c r="AE64" s="405"/>
      <c r="AF64" s="387"/>
      <c r="AG64" s="388"/>
      <c r="AH64" s="406"/>
      <c r="AI64" s="389"/>
      <c r="AJ64" s="407"/>
    </row>
    <row r="65" spans="1:36" s="112" customFormat="1" x14ac:dyDescent="0.25">
      <c r="A65" s="113">
        <v>58</v>
      </c>
      <c r="B65" s="114"/>
      <c r="C65" s="100">
        <f t="shared" si="3"/>
        <v>0</v>
      </c>
      <c r="D65" s="115"/>
      <c r="E65" s="116"/>
      <c r="F65" s="117"/>
      <c r="G65" s="118"/>
      <c r="H65" s="116"/>
      <c r="I65" s="119"/>
      <c r="J65" s="117"/>
      <c r="K65" s="116"/>
      <c r="L65" s="223"/>
      <c r="M65" s="116"/>
      <c r="N65" s="109">
        <f t="shared" si="0"/>
        <v>0</v>
      </c>
      <c r="O65" s="109">
        <f t="shared" si="1"/>
        <v>0</v>
      </c>
      <c r="P65" s="109">
        <f t="shared" si="2"/>
        <v>0</v>
      </c>
      <c r="Q65" s="387"/>
      <c r="R65" s="388"/>
      <c r="S65" s="388"/>
      <c r="T65" s="388"/>
      <c r="U65" s="388"/>
      <c r="V65" s="389"/>
      <c r="W65" s="389"/>
      <c r="X65" s="394"/>
      <c r="Y65" s="391"/>
      <c r="Z65" s="392"/>
      <c r="AA65" s="393"/>
      <c r="AB65" s="110">
        <f t="shared" si="4"/>
        <v>0</v>
      </c>
      <c r="AC65" s="111"/>
      <c r="AD65" s="111"/>
      <c r="AE65" s="405"/>
      <c r="AF65" s="387"/>
      <c r="AG65" s="388"/>
      <c r="AH65" s="406"/>
      <c r="AI65" s="389"/>
      <c r="AJ65" s="407"/>
    </row>
    <row r="66" spans="1:36" s="112" customFormat="1" x14ac:dyDescent="0.25">
      <c r="A66" s="113">
        <v>59</v>
      </c>
      <c r="B66" s="114"/>
      <c r="C66" s="100">
        <f t="shared" si="3"/>
        <v>0</v>
      </c>
      <c r="D66" s="115"/>
      <c r="E66" s="116"/>
      <c r="F66" s="117"/>
      <c r="G66" s="118"/>
      <c r="H66" s="116"/>
      <c r="I66" s="119"/>
      <c r="J66" s="117"/>
      <c r="K66" s="116"/>
      <c r="L66" s="223"/>
      <c r="M66" s="116"/>
      <c r="N66" s="109">
        <f t="shared" si="0"/>
        <v>0</v>
      </c>
      <c r="O66" s="109">
        <f t="shared" si="1"/>
        <v>0</v>
      </c>
      <c r="P66" s="109">
        <f t="shared" si="2"/>
        <v>0</v>
      </c>
      <c r="Q66" s="387"/>
      <c r="R66" s="388"/>
      <c r="S66" s="388"/>
      <c r="T66" s="388"/>
      <c r="U66" s="388"/>
      <c r="V66" s="389"/>
      <c r="W66" s="389"/>
      <c r="X66" s="394"/>
      <c r="Y66" s="391"/>
      <c r="Z66" s="392"/>
      <c r="AA66" s="393"/>
      <c r="AB66" s="110">
        <f t="shared" si="4"/>
        <v>0</v>
      </c>
      <c r="AC66" s="111"/>
      <c r="AD66" s="111"/>
      <c r="AE66" s="405"/>
      <c r="AF66" s="387"/>
      <c r="AG66" s="388"/>
      <c r="AH66" s="406"/>
      <c r="AI66" s="389"/>
      <c r="AJ66" s="407"/>
    </row>
    <row r="67" spans="1:36" s="112" customFormat="1" x14ac:dyDescent="0.25">
      <c r="A67" s="113">
        <v>60</v>
      </c>
      <c r="B67" s="114"/>
      <c r="C67" s="100">
        <f t="shared" si="3"/>
        <v>0</v>
      </c>
      <c r="D67" s="115"/>
      <c r="E67" s="116"/>
      <c r="F67" s="117"/>
      <c r="G67" s="118"/>
      <c r="H67" s="116"/>
      <c r="I67" s="119"/>
      <c r="J67" s="117"/>
      <c r="K67" s="116"/>
      <c r="L67" s="223"/>
      <c r="M67" s="116"/>
      <c r="N67" s="109">
        <f t="shared" si="0"/>
        <v>0</v>
      </c>
      <c r="O67" s="109">
        <f t="shared" si="1"/>
        <v>0</v>
      </c>
      <c r="P67" s="109">
        <f t="shared" si="2"/>
        <v>0</v>
      </c>
      <c r="Q67" s="387"/>
      <c r="R67" s="388"/>
      <c r="S67" s="388"/>
      <c r="T67" s="388"/>
      <c r="U67" s="388"/>
      <c r="V67" s="389"/>
      <c r="W67" s="389"/>
      <c r="X67" s="394"/>
      <c r="Y67" s="391"/>
      <c r="Z67" s="392"/>
      <c r="AA67" s="393"/>
      <c r="AB67" s="110">
        <f t="shared" si="4"/>
        <v>0</v>
      </c>
      <c r="AC67" s="111"/>
      <c r="AD67" s="111"/>
      <c r="AE67" s="405"/>
      <c r="AF67" s="387"/>
      <c r="AG67" s="388"/>
      <c r="AH67" s="406"/>
      <c r="AI67" s="389"/>
      <c r="AJ67" s="407"/>
    </row>
    <row r="68" spans="1:36" s="112" customFormat="1" x14ac:dyDescent="0.25">
      <c r="A68" s="113">
        <v>61</v>
      </c>
      <c r="B68" s="114"/>
      <c r="C68" s="100">
        <f t="shared" si="3"/>
        <v>0</v>
      </c>
      <c r="D68" s="115"/>
      <c r="E68" s="116"/>
      <c r="F68" s="117"/>
      <c r="G68" s="118"/>
      <c r="H68" s="116"/>
      <c r="I68" s="119"/>
      <c r="J68" s="117"/>
      <c r="K68" s="116"/>
      <c r="L68" s="223"/>
      <c r="M68" s="116"/>
      <c r="N68" s="109">
        <f t="shared" si="0"/>
        <v>0</v>
      </c>
      <c r="O68" s="109">
        <f t="shared" si="1"/>
        <v>0</v>
      </c>
      <c r="P68" s="109">
        <f t="shared" si="2"/>
        <v>0</v>
      </c>
      <c r="Q68" s="387"/>
      <c r="R68" s="388"/>
      <c r="S68" s="388"/>
      <c r="T68" s="388"/>
      <c r="U68" s="388"/>
      <c r="V68" s="389"/>
      <c r="W68" s="389"/>
      <c r="X68" s="394"/>
      <c r="Y68" s="391"/>
      <c r="Z68" s="392"/>
      <c r="AA68" s="393"/>
      <c r="AB68" s="110">
        <f t="shared" si="4"/>
        <v>0</v>
      </c>
      <c r="AC68" s="111"/>
      <c r="AD68" s="111"/>
      <c r="AE68" s="405"/>
      <c r="AF68" s="387"/>
      <c r="AG68" s="388"/>
      <c r="AH68" s="406"/>
      <c r="AI68" s="389"/>
      <c r="AJ68" s="407"/>
    </row>
    <row r="69" spans="1:36" s="112" customFormat="1" x14ac:dyDescent="0.25">
      <c r="A69" s="113">
        <v>62</v>
      </c>
      <c r="B69" s="114"/>
      <c r="C69" s="100">
        <f t="shared" si="3"/>
        <v>0</v>
      </c>
      <c r="D69" s="115"/>
      <c r="E69" s="116"/>
      <c r="F69" s="117"/>
      <c r="G69" s="118"/>
      <c r="H69" s="116"/>
      <c r="I69" s="119"/>
      <c r="J69" s="117"/>
      <c r="K69" s="116"/>
      <c r="L69" s="223"/>
      <c r="M69" s="116"/>
      <c r="N69" s="109">
        <f t="shared" si="0"/>
        <v>0</v>
      </c>
      <c r="O69" s="109">
        <f t="shared" si="1"/>
        <v>0</v>
      </c>
      <c r="P69" s="109">
        <f t="shared" si="2"/>
        <v>0</v>
      </c>
      <c r="Q69" s="387"/>
      <c r="R69" s="388"/>
      <c r="S69" s="388"/>
      <c r="T69" s="388"/>
      <c r="U69" s="388"/>
      <c r="V69" s="389"/>
      <c r="W69" s="389"/>
      <c r="X69" s="394"/>
      <c r="Y69" s="391"/>
      <c r="Z69" s="392"/>
      <c r="AA69" s="393"/>
      <c r="AB69" s="110">
        <f t="shared" si="4"/>
        <v>0</v>
      </c>
      <c r="AC69" s="111"/>
      <c r="AD69" s="111"/>
      <c r="AE69" s="405"/>
      <c r="AF69" s="387"/>
      <c r="AG69" s="388"/>
      <c r="AH69" s="406"/>
      <c r="AI69" s="389"/>
      <c r="AJ69" s="407"/>
    </row>
    <row r="70" spans="1:36" s="112" customFormat="1" x14ac:dyDescent="0.25">
      <c r="A70" s="113">
        <v>63</v>
      </c>
      <c r="B70" s="114"/>
      <c r="C70" s="100">
        <f t="shared" si="3"/>
        <v>0</v>
      </c>
      <c r="D70" s="115"/>
      <c r="E70" s="116"/>
      <c r="F70" s="117"/>
      <c r="G70" s="118"/>
      <c r="H70" s="116"/>
      <c r="I70" s="119"/>
      <c r="J70" s="117"/>
      <c r="K70" s="116"/>
      <c r="L70" s="223"/>
      <c r="M70" s="116"/>
      <c r="N70" s="109">
        <f t="shared" si="0"/>
        <v>0</v>
      </c>
      <c r="O70" s="109">
        <f t="shared" si="1"/>
        <v>0</v>
      </c>
      <c r="P70" s="109">
        <f t="shared" si="2"/>
        <v>0</v>
      </c>
      <c r="Q70" s="387"/>
      <c r="R70" s="388"/>
      <c r="S70" s="388"/>
      <c r="T70" s="388"/>
      <c r="U70" s="388"/>
      <c r="V70" s="389"/>
      <c r="W70" s="389"/>
      <c r="X70" s="394"/>
      <c r="Y70" s="391"/>
      <c r="Z70" s="392"/>
      <c r="AA70" s="393"/>
      <c r="AB70" s="110">
        <f t="shared" si="4"/>
        <v>0</v>
      </c>
      <c r="AC70" s="111"/>
      <c r="AD70" s="111"/>
      <c r="AE70" s="405"/>
      <c r="AF70" s="387"/>
      <c r="AG70" s="388"/>
      <c r="AH70" s="406"/>
      <c r="AI70" s="389"/>
      <c r="AJ70" s="407"/>
    </row>
    <row r="71" spans="1:36" s="112" customFormat="1" x14ac:dyDescent="0.25">
      <c r="A71" s="113">
        <v>64</v>
      </c>
      <c r="B71" s="114"/>
      <c r="C71" s="100">
        <f t="shared" si="3"/>
        <v>0</v>
      </c>
      <c r="D71" s="115"/>
      <c r="E71" s="116"/>
      <c r="F71" s="117"/>
      <c r="G71" s="118"/>
      <c r="H71" s="116"/>
      <c r="I71" s="119"/>
      <c r="J71" s="117"/>
      <c r="K71" s="116"/>
      <c r="L71" s="223"/>
      <c r="M71" s="116"/>
      <c r="N71" s="109">
        <f t="shared" si="0"/>
        <v>0</v>
      </c>
      <c r="O71" s="109">
        <f t="shared" si="1"/>
        <v>0</v>
      </c>
      <c r="P71" s="109">
        <f t="shared" si="2"/>
        <v>0</v>
      </c>
      <c r="Q71" s="387"/>
      <c r="R71" s="388"/>
      <c r="S71" s="388"/>
      <c r="T71" s="388"/>
      <c r="U71" s="388"/>
      <c r="V71" s="389"/>
      <c r="W71" s="389"/>
      <c r="X71" s="394"/>
      <c r="Y71" s="391"/>
      <c r="Z71" s="392"/>
      <c r="AA71" s="393"/>
      <c r="AB71" s="110">
        <f t="shared" si="4"/>
        <v>0</v>
      </c>
      <c r="AC71" s="111"/>
      <c r="AD71" s="111"/>
      <c r="AE71" s="405"/>
      <c r="AF71" s="387"/>
      <c r="AG71" s="388"/>
      <c r="AH71" s="406"/>
      <c r="AI71" s="389"/>
      <c r="AJ71" s="407"/>
    </row>
    <row r="72" spans="1:36" s="112" customFormat="1" x14ac:dyDescent="0.25">
      <c r="A72" s="113">
        <v>65</v>
      </c>
      <c r="B72" s="114"/>
      <c r="C72" s="100">
        <f t="shared" si="3"/>
        <v>0</v>
      </c>
      <c r="D72" s="115"/>
      <c r="E72" s="116"/>
      <c r="F72" s="117"/>
      <c r="G72" s="118"/>
      <c r="H72" s="116"/>
      <c r="I72" s="119"/>
      <c r="J72" s="117"/>
      <c r="K72" s="116"/>
      <c r="L72" s="223"/>
      <c r="M72" s="116"/>
      <c r="N72" s="109">
        <f t="shared" si="0"/>
        <v>0</v>
      </c>
      <c r="O72" s="109">
        <f t="shared" si="1"/>
        <v>0</v>
      </c>
      <c r="P72" s="109">
        <f t="shared" si="2"/>
        <v>0</v>
      </c>
      <c r="Q72" s="387"/>
      <c r="R72" s="388"/>
      <c r="S72" s="388"/>
      <c r="T72" s="388"/>
      <c r="U72" s="388"/>
      <c r="V72" s="389"/>
      <c r="W72" s="389"/>
      <c r="X72" s="394"/>
      <c r="Y72" s="391"/>
      <c r="Z72" s="392"/>
      <c r="AA72" s="393"/>
      <c r="AB72" s="110">
        <f t="shared" si="4"/>
        <v>0</v>
      </c>
      <c r="AC72" s="111"/>
      <c r="AD72" s="111"/>
      <c r="AE72" s="405"/>
      <c r="AF72" s="387"/>
      <c r="AG72" s="388"/>
      <c r="AH72" s="406"/>
      <c r="AI72" s="389"/>
      <c r="AJ72" s="407"/>
    </row>
    <row r="73" spans="1:36" s="112" customFormat="1" x14ac:dyDescent="0.25">
      <c r="A73" s="113">
        <v>66</v>
      </c>
      <c r="B73" s="114"/>
      <c r="C73" s="100">
        <f t="shared" si="3"/>
        <v>0</v>
      </c>
      <c r="D73" s="115"/>
      <c r="E73" s="116"/>
      <c r="F73" s="117"/>
      <c r="G73" s="118"/>
      <c r="H73" s="116"/>
      <c r="I73" s="119"/>
      <c r="J73" s="117"/>
      <c r="K73" s="116"/>
      <c r="L73" s="223"/>
      <c r="M73" s="116"/>
      <c r="N73" s="109">
        <f t="shared" ref="N73:N136" si="5">IF(OR(D73=1,E73=1,F73=1),1,0)</f>
        <v>0</v>
      </c>
      <c r="O73" s="109">
        <f t="shared" ref="O73:O136" si="6">IF(OR(G73=1,H73=1),0,N73)</f>
        <v>0</v>
      </c>
      <c r="P73" s="109">
        <f t="shared" ref="P73:P136" si="7">IF(OR(J73=1,L73=1),1,O73)</f>
        <v>0</v>
      </c>
      <c r="Q73" s="387"/>
      <c r="R73" s="388"/>
      <c r="S73" s="388"/>
      <c r="T73" s="388"/>
      <c r="U73" s="388"/>
      <c r="V73" s="389"/>
      <c r="W73" s="389"/>
      <c r="X73" s="394"/>
      <c r="Y73" s="391"/>
      <c r="Z73" s="392"/>
      <c r="AA73" s="393"/>
      <c r="AB73" s="110">
        <f t="shared" si="4"/>
        <v>0</v>
      </c>
      <c r="AC73" s="111"/>
      <c r="AD73" s="111"/>
      <c r="AE73" s="405"/>
      <c r="AF73" s="387"/>
      <c r="AG73" s="388"/>
      <c r="AH73" s="406"/>
      <c r="AI73" s="389"/>
      <c r="AJ73" s="407"/>
    </row>
    <row r="74" spans="1:36" s="112" customFormat="1" x14ac:dyDescent="0.25">
      <c r="A74" s="113">
        <v>67</v>
      </c>
      <c r="B74" s="114"/>
      <c r="C74" s="100">
        <f t="shared" ref="C74:C137" si="8">IF(OR(K74=1,M74=1),0,P74)</f>
        <v>0</v>
      </c>
      <c r="D74" s="115"/>
      <c r="E74" s="116"/>
      <c r="F74" s="117"/>
      <c r="G74" s="118"/>
      <c r="H74" s="116"/>
      <c r="I74" s="119"/>
      <c r="J74" s="117"/>
      <c r="K74" s="116"/>
      <c r="L74" s="223"/>
      <c r="M74" s="116"/>
      <c r="N74" s="109">
        <f t="shared" si="5"/>
        <v>0</v>
      </c>
      <c r="O74" s="109">
        <f t="shared" si="6"/>
        <v>0</v>
      </c>
      <c r="P74" s="109">
        <f t="shared" si="7"/>
        <v>0</v>
      </c>
      <c r="Q74" s="387"/>
      <c r="R74" s="388"/>
      <c r="S74" s="388"/>
      <c r="T74" s="388"/>
      <c r="U74" s="388"/>
      <c r="V74" s="389"/>
      <c r="W74" s="389"/>
      <c r="X74" s="394"/>
      <c r="Y74" s="391"/>
      <c r="Z74" s="392"/>
      <c r="AA74" s="393"/>
      <c r="AB74" s="110">
        <f t="shared" ref="AB74:AB137" si="9">IF(OR(Y74=0,Z74=0),0,100-(Z74/Y74*100))</f>
        <v>0</v>
      </c>
      <c r="AC74" s="111"/>
      <c r="AD74" s="111"/>
      <c r="AE74" s="405"/>
      <c r="AF74" s="387"/>
      <c r="AG74" s="388"/>
      <c r="AH74" s="406"/>
      <c r="AI74" s="389"/>
      <c r="AJ74" s="407"/>
    </row>
    <row r="75" spans="1:36" s="112" customFormat="1" x14ac:dyDescent="0.25">
      <c r="A75" s="113">
        <v>68</v>
      </c>
      <c r="B75" s="114"/>
      <c r="C75" s="100">
        <f t="shared" si="8"/>
        <v>0</v>
      </c>
      <c r="D75" s="115"/>
      <c r="E75" s="116"/>
      <c r="F75" s="117"/>
      <c r="G75" s="118"/>
      <c r="H75" s="116"/>
      <c r="I75" s="119"/>
      <c r="J75" s="117"/>
      <c r="K75" s="116"/>
      <c r="L75" s="223"/>
      <c r="M75" s="116"/>
      <c r="N75" s="109">
        <f t="shared" si="5"/>
        <v>0</v>
      </c>
      <c r="O75" s="109">
        <f t="shared" si="6"/>
        <v>0</v>
      </c>
      <c r="P75" s="109">
        <f t="shared" si="7"/>
        <v>0</v>
      </c>
      <c r="Q75" s="387"/>
      <c r="R75" s="388"/>
      <c r="S75" s="388"/>
      <c r="T75" s="388"/>
      <c r="U75" s="388"/>
      <c r="V75" s="389"/>
      <c r="W75" s="389"/>
      <c r="X75" s="394"/>
      <c r="Y75" s="391"/>
      <c r="Z75" s="392"/>
      <c r="AA75" s="393"/>
      <c r="AB75" s="110">
        <f t="shared" si="9"/>
        <v>0</v>
      </c>
      <c r="AC75" s="111"/>
      <c r="AD75" s="111"/>
      <c r="AE75" s="405"/>
      <c r="AF75" s="387"/>
      <c r="AG75" s="388"/>
      <c r="AH75" s="406"/>
      <c r="AI75" s="389"/>
      <c r="AJ75" s="407"/>
    </row>
    <row r="76" spans="1:36" s="112" customFormat="1" x14ac:dyDescent="0.25">
      <c r="A76" s="113">
        <v>69</v>
      </c>
      <c r="B76" s="114"/>
      <c r="C76" s="100">
        <f t="shared" si="8"/>
        <v>0</v>
      </c>
      <c r="D76" s="115"/>
      <c r="E76" s="116"/>
      <c r="F76" s="117"/>
      <c r="G76" s="118"/>
      <c r="H76" s="116"/>
      <c r="I76" s="119"/>
      <c r="J76" s="117"/>
      <c r="K76" s="116"/>
      <c r="L76" s="223"/>
      <c r="M76" s="116"/>
      <c r="N76" s="109">
        <f t="shared" si="5"/>
        <v>0</v>
      </c>
      <c r="O76" s="109">
        <f t="shared" si="6"/>
        <v>0</v>
      </c>
      <c r="P76" s="109">
        <f t="shared" si="7"/>
        <v>0</v>
      </c>
      <c r="Q76" s="387"/>
      <c r="R76" s="388"/>
      <c r="S76" s="388"/>
      <c r="T76" s="388"/>
      <c r="U76" s="388"/>
      <c r="V76" s="389"/>
      <c r="W76" s="389"/>
      <c r="X76" s="394"/>
      <c r="Y76" s="391"/>
      <c r="Z76" s="392"/>
      <c r="AA76" s="393"/>
      <c r="AB76" s="110">
        <f t="shared" si="9"/>
        <v>0</v>
      </c>
      <c r="AC76" s="111"/>
      <c r="AD76" s="111"/>
      <c r="AE76" s="405"/>
      <c r="AF76" s="387"/>
      <c r="AG76" s="388"/>
      <c r="AH76" s="406"/>
      <c r="AI76" s="389"/>
      <c r="AJ76" s="407"/>
    </row>
    <row r="77" spans="1:36" s="112" customFormat="1" x14ac:dyDescent="0.25">
      <c r="A77" s="113">
        <v>70</v>
      </c>
      <c r="B77" s="114"/>
      <c r="C77" s="100">
        <f t="shared" si="8"/>
        <v>0</v>
      </c>
      <c r="D77" s="115"/>
      <c r="E77" s="116"/>
      <c r="F77" s="117"/>
      <c r="G77" s="118"/>
      <c r="H77" s="116"/>
      <c r="I77" s="119"/>
      <c r="J77" s="117"/>
      <c r="K77" s="116"/>
      <c r="L77" s="223"/>
      <c r="M77" s="116"/>
      <c r="N77" s="109">
        <f t="shared" si="5"/>
        <v>0</v>
      </c>
      <c r="O77" s="109">
        <f t="shared" si="6"/>
        <v>0</v>
      </c>
      <c r="P77" s="109">
        <f t="shared" si="7"/>
        <v>0</v>
      </c>
      <c r="Q77" s="387"/>
      <c r="R77" s="388"/>
      <c r="S77" s="388"/>
      <c r="T77" s="388"/>
      <c r="U77" s="388"/>
      <c r="V77" s="389"/>
      <c r="W77" s="389"/>
      <c r="X77" s="394"/>
      <c r="Y77" s="391"/>
      <c r="Z77" s="392"/>
      <c r="AA77" s="393"/>
      <c r="AB77" s="110">
        <f t="shared" si="9"/>
        <v>0</v>
      </c>
      <c r="AC77" s="111"/>
      <c r="AD77" s="111"/>
      <c r="AE77" s="405"/>
      <c r="AF77" s="387"/>
      <c r="AG77" s="388"/>
      <c r="AH77" s="406"/>
      <c r="AI77" s="389"/>
      <c r="AJ77" s="407"/>
    </row>
    <row r="78" spans="1:36" s="112" customFormat="1" x14ac:dyDescent="0.25">
      <c r="A78" s="113">
        <v>71</v>
      </c>
      <c r="B78" s="114"/>
      <c r="C78" s="100">
        <f t="shared" si="8"/>
        <v>0</v>
      </c>
      <c r="D78" s="115"/>
      <c r="E78" s="116"/>
      <c r="F78" s="117"/>
      <c r="G78" s="118"/>
      <c r="H78" s="116"/>
      <c r="I78" s="119"/>
      <c r="J78" s="117"/>
      <c r="K78" s="116"/>
      <c r="L78" s="223"/>
      <c r="M78" s="116"/>
      <c r="N78" s="109">
        <f t="shared" si="5"/>
        <v>0</v>
      </c>
      <c r="O78" s="109">
        <f t="shared" si="6"/>
        <v>0</v>
      </c>
      <c r="P78" s="109">
        <f t="shared" si="7"/>
        <v>0</v>
      </c>
      <c r="Q78" s="387"/>
      <c r="R78" s="388"/>
      <c r="S78" s="388"/>
      <c r="T78" s="388"/>
      <c r="U78" s="388"/>
      <c r="V78" s="389"/>
      <c r="W78" s="389"/>
      <c r="X78" s="394"/>
      <c r="Y78" s="391"/>
      <c r="Z78" s="392"/>
      <c r="AA78" s="393"/>
      <c r="AB78" s="110">
        <f t="shared" si="9"/>
        <v>0</v>
      </c>
      <c r="AC78" s="111"/>
      <c r="AD78" s="111"/>
      <c r="AE78" s="405"/>
      <c r="AF78" s="387"/>
      <c r="AG78" s="388"/>
      <c r="AH78" s="406"/>
      <c r="AI78" s="389"/>
      <c r="AJ78" s="407"/>
    </row>
    <row r="79" spans="1:36" s="112" customFormat="1" x14ac:dyDescent="0.25">
      <c r="A79" s="113">
        <v>72</v>
      </c>
      <c r="B79" s="114"/>
      <c r="C79" s="100">
        <f t="shared" si="8"/>
        <v>0</v>
      </c>
      <c r="D79" s="115"/>
      <c r="E79" s="116"/>
      <c r="F79" s="117"/>
      <c r="G79" s="118"/>
      <c r="H79" s="116"/>
      <c r="I79" s="119"/>
      <c r="J79" s="117"/>
      <c r="K79" s="116"/>
      <c r="L79" s="223"/>
      <c r="M79" s="116"/>
      <c r="N79" s="109">
        <f t="shared" si="5"/>
        <v>0</v>
      </c>
      <c r="O79" s="109">
        <f t="shared" si="6"/>
        <v>0</v>
      </c>
      <c r="P79" s="109">
        <f t="shared" si="7"/>
        <v>0</v>
      </c>
      <c r="Q79" s="387"/>
      <c r="R79" s="388"/>
      <c r="S79" s="388"/>
      <c r="T79" s="388"/>
      <c r="U79" s="388"/>
      <c r="V79" s="389"/>
      <c r="W79" s="389"/>
      <c r="X79" s="394"/>
      <c r="Y79" s="391"/>
      <c r="Z79" s="392"/>
      <c r="AA79" s="393"/>
      <c r="AB79" s="110">
        <f t="shared" si="9"/>
        <v>0</v>
      </c>
      <c r="AC79" s="111"/>
      <c r="AD79" s="111"/>
      <c r="AE79" s="405"/>
      <c r="AF79" s="387"/>
      <c r="AG79" s="388"/>
      <c r="AH79" s="406"/>
      <c r="AI79" s="389"/>
      <c r="AJ79" s="407"/>
    </row>
    <row r="80" spans="1:36" s="112" customFormat="1" x14ac:dyDescent="0.25">
      <c r="A80" s="113">
        <v>73</v>
      </c>
      <c r="B80" s="114"/>
      <c r="C80" s="100">
        <f t="shared" si="8"/>
        <v>0</v>
      </c>
      <c r="D80" s="115"/>
      <c r="E80" s="116"/>
      <c r="F80" s="117"/>
      <c r="G80" s="118"/>
      <c r="H80" s="116"/>
      <c r="I80" s="119"/>
      <c r="J80" s="117"/>
      <c r="K80" s="116"/>
      <c r="L80" s="223"/>
      <c r="M80" s="116"/>
      <c r="N80" s="109">
        <f t="shared" si="5"/>
        <v>0</v>
      </c>
      <c r="O80" s="109">
        <f t="shared" si="6"/>
        <v>0</v>
      </c>
      <c r="P80" s="109">
        <f t="shared" si="7"/>
        <v>0</v>
      </c>
      <c r="Q80" s="387"/>
      <c r="R80" s="388"/>
      <c r="S80" s="388"/>
      <c r="T80" s="388"/>
      <c r="U80" s="388"/>
      <c r="V80" s="389"/>
      <c r="W80" s="389"/>
      <c r="X80" s="394"/>
      <c r="Y80" s="391"/>
      <c r="Z80" s="392"/>
      <c r="AA80" s="393"/>
      <c r="AB80" s="110">
        <f t="shared" si="9"/>
        <v>0</v>
      </c>
      <c r="AC80" s="111"/>
      <c r="AD80" s="111"/>
      <c r="AE80" s="405"/>
      <c r="AF80" s="387"/>
      <c r="AG80" s="388"/>
      <c r="AH80" s="406"/>
      <c r="AI80" s="389"/>
      <c r="AJ80" s="407"/>
    </row>
    <row r="81" spans="1:36" s="112" customFormat="1" x14ac:dyDescent="0.25">
      <c r="A81" s="113">
        <v>74</v>
      </c>
      <c r="B81" s="114"/>
      <c r="C81" s="100">
        <f t="shared" si="8"/>
        <v>0</v>
      </c>
      <c r="D81" s="115"/>
      <c r="E81" s="116"/>
      <c r="F81" s="117"/>
      <c r="G81" s="118"/>
      <c r="H81" s="116"/>
      <c r="I81" s="119"/>
      <c r="J81" s="117"/>
      <c r="K81" s="116"/>
      <c r="L81" s="223"/>
      <c r="M81" s="116"/>
      <c r="N81" s="109">
        <f t="shared" si="5"/>
        <v>0</v>
      </c>
      <c r="O81" s="109">
        <f t="shared" si="6"/>
        <v>0</v>
      </c>
      <c r="P81" s="109">
        <f t="shared" si="7"/>
        <v>0</v>
      </c>
      <c r="Q81" s="387"/>
      <c r="R81" s="388"/>
      <c r="S81" s="388"/>
      <c r="T81" s="388"/>
      <c r="U81" s="388"/>
      <c r="V81" s="389"/>
      <c r="W81" s="389"/>
      <c r="X81" s="394"/>
      <c r="Y81" s="391"/>
      <c r="Z81" s="392"/>
      <c r="AA81" s="393"/>
      <c r="AB81" s="110">
        <f t="shared" si="9"/>
        <v>0</v>
      </c>
      <c r="AC81" s="111"/>
      <c r="AD81" s="111"/>
      <c r="AE81" s="405"/>
      <c r="AF81" s="387"/>
      <c r="AG81" s="388"/>
      <c r="AH81" s="406"/>
      <c r="AI81" s="389"/>
      <c r="AJ81" s="407"/>
    </row>
    <row r="82" spans="1:36" s="112" customFormat="1" x14ac:dyDescent="0.25">
      <c r="A82" s="113">
        <v>75</v>
      </c>
      <c r="B82" s="114"/>
      <c r="C82" s="100">
        <f t="shared" si="8"/>
        <v>0</v>
      </c>
      <c r="D82" s="115"/>
      <c r="E82" s="116"/>
      <c r="F82" s="117"/>
      <c r="G82" s="118"/>
      <c r="H82" s="116"/>
      <c r="I82" s="119"/>
      <c r="J82" s="117"/>
      <c r="K82" s="116"/>
      <c r="L82" s="223"/>
      <c r="M82" s="116"/>
      <c r="N82" s="109">
        <f t="shared" si="5"/>
        <v>0</v>
      </c>
      <c r="O82" s="109">
        <f t="shared" si="6"/>
        <v>0</v>
      </c>
      <c r="P82" s="109">
        <f t="shared" si="7"/>
        <v>0</v>
      </c>
      <c r="Q82" s="387"/>
      <c r="R82" s="388"/>
      <c r="S82" s="388"/>
      <c r="T82" s="388"/>
      <c r="U82" s="388"/>
      <c r="V82" s="389"/>
      <c r="W82" s="389"/>
      <c r="X82" s="394"/>
      <c r="Y82" s="391"/>
      <c r="Z82" s="392"/>
      <c r="AA82" s="393"/>
      <c r="AB82" s="110">
        <f t="shared" si="9"/>
        <v>0</v>
      </c>
      <c r="AC82" s="111"/>
      <c r="AD82" s="111"/>
      <c r="AE82" s="405"/>
      <c r="AF82" s="387"/>
      <c r="AG82" s="388"/>
      <c r="AH82" s="406"/>
      <c r="AI82" s="389"/>
      <c r="AJ82" s="407"/>
    </row>
    <row r="83" spans="1:36" s="112" customFormat="1" x14ac:dyDescent="0.25">
      <c r="A83" s="113">
        <v>76</v>
      </c>
      <c r="B83" s="114"/>
      <c r="C83" s="100">
        <f t="shared" si="8"/>
        <v>0</v>
      </c>
      <c r="D83" s="115"/>
      <c r="E83" s="116"/>
      <c r="F83" s="117"/>
      <c r="G83" s="118"/>
      <c r="H83" s="116"/>
      <c r="I83" s="119"/>
      <c r="J83" s="117"/>
      <c r="K83" s="116"/>
      <c r="L83" s="223"/>
      <c r="M83" s="116"/>
      <c r="N83" s="109">
        <f t="shared" si="5"/>
        <v>0</v>
      </c>
      <c r="O83" s="109">
        <f t="shared" si="6"/>
        <v>0</v>
      </c>
      <c r="P83" s="109">
        <f t="shared" si="7"/>
        <v>0</v>
      </c>
      <c r="Q83" s="387"/>
      <c r="R83" s="388"/>
      <c r="S83" s="388"/>
      <c r="T83" s="388"/>
      <c r="U83" s="388"/>
      <c r="V83" s="389"/>
      <c r="W83" s="389"/>
      <c r="X83" s="394"/>
      <c r="Y83" s="391"/>
      <c r="Z83" s="392"/>
      <c r="AA83" s="393"/>
      <c r="AB83" s="110">
        <f t="shared" si="9"/>
        <v>0</v>
      </c>
      <c r="AC83" s="111"/>
      <c r="AD83" s="111"/>
      <c r="AE83" s="405"/>
      <c r="AF83" s="387"/>
      <c r="AG83" s="388"/>
      <c r="AH83" s="406"/>
      <c r="AI83" s="389"/>
      <c r="AJ83" s="407"/>
    </row>
    <row r="84" spans="1:36" s="112" customFormat="1" x14ac:dyDescent="0.25">
      <c r="A84" s="113">
        <v>77</v>
      </c>
      <c r="B84" s="114"/>
      <c r="C84" s="100">
        <f t="shared" si="8"/>
        <v>0</v>
      </c>
      <c r="D84" s="115"/>
      <c r="E84" s="116"/>
      <c r="F84" s="117"/>
      <c r="G84" s="118"/>
      <c r="H84" s="116"/>
      <c r="I84" s="119"/>
      <c r="J84" s="117"/>
      <c r="K84" s="116"/>
      <c r="L84" s="223"/>
      <c r="M84" s="116"/>
      <c r="N84" s="109">
        <f t="shared" si="5"/>
        <v>0</v>
      </c>
      <c r="O84" s="109">
        <f t="shared" si="6"/>
        <v>0</v>
      </c>
      <c r="P84" s="109">
        <f t="shared" si="7"/>
        <v>0</v>
      </c>
      <c r="Q84" s="387"/>
      <c r="R84" s="388"/>
      <c r="S84" s="388"/>
      <c r="T84" s="388"/>
      <c r="U84" s="388"/>
      <c r="V84" s="389"/>
      <c r="W84" s="389"/>
      <c r="X84" s="394"/>
      <c r="Y84" s="391"/>
      <c r="Z84" s="392"/>
      <c r="AA84" s="393"/>
      <c r="AB84" s="110">
        <f t="shared" si="9"/>
        <v>0</v>
      </c>
      <c r="AC84" s="111"/>
      <c r="AD84" s="111"/>
      <c r="AE84" s="405"/>
      <c r="AF84" s="387"/>
      <c r="AG84" s="388"/>
      <c r="AH84" s="406"/>
      <c r="AI84" s="389"/>
      <c r="AJ84" s="407"/>
    </row>
    <row r="85" spans="1:36" s="112" customFormat="1" x14ac:dyDescent="0.25">
      <c r="A85" s="113">
        <v>78</v>
      </c>
      <c r="B85" s="114"/>
      <c r="C85" s="100">
        <f t="shared" si="8"/>
        <v>0</v>
      </c>
      <c r="D85" s="115"/>
      <c r="E85" s="116"/>
      <c r="F85" s="117"/>
      <c r="G85" s="118"/>
      <c r="H85" s="116"/>
      <c r="I85" s="119"/>
      <c r="J85" s="117"/>
      <c r="K85" s="116"/>
      <c r="L85" s="223"/>
      <c r="M85" s="116"/>
      <c r="N85" s="109">
        <f t="shared" si="5"/>
        <v>0</v>
      </c>
      <c r="O85" s="109">
        <f t="shared" si="6"/>
        <v>0</v>
      </c>
      <c r="P85" s="109">
        <f t="shared" si="7"/>
        <v>0</v>
      </c>
      <c r="Q85" s="387"/>
      <c r="R85" s="388"/>
      <c r="S85" s="388"/>
      <c r="T85" s="388"/>
      <c r="U85" s="388"/>
      <c r="V85" s="389"/>
      <c r="W85" s="389"/>
      <c r="X85" s="394"/>
      <c r="Y85" s="391"/>
      <c r="Z85" s="392"/>
      <c r="AA85" s="393"/>
      <c r="AB85" s="110">
        <f t="shared" si="9"/>
        <v>0</v>
      </c>
      <c r="AC85" s="111"/>
      <c r="AD85" s="111"/>
      <c r="AE85" s="405"/>
      <c r="AF85" s="387"/>
      <c r="AG85" s="388"/>
      <c r="AH85" s="406"/>
      <c r="AI85" s="389"/>
      <c r="AJ85" s="407"/>
    </row>
    <row r="86" spans="1:36" s="112" customFormat="1" x14ac:dyDescent="0.25">
      <c r="A86" s="113">
        <v>79</v>
      </c>
      <c r="B86" s="114"/>
      <c r="C86" s="100">
        <f t="shared" si="8"/>
        <v>0</v>
      </c>
      <c r="D86" s="115"/>
      <c r="E86" s="116"/>
      <c r="F86" s="117"/>
      <c r="G86" s="118"/>
      <c r="H86" s="116"/>
      <c r="I86" s="119"/>
      <c r="J86" s="117"/>
      <c r="K86" s="116"/>
      <c r="L86" s="223"/>
      <c r="M86" s="116"/>
      <c r="N86" s="109">
        <f t="shared" si="5"/>
        <v>0</v>
      </c>
      <c r="O86" s="109">
        <f t="shared" si="6"/>
        <v>0</v>
      </c>
      <c r="P86" s="109">
        <f t="shared" si="7"/>
        <v>0</v>
      </c>
      <c r="Q86" s="387"/>
      <c r="R86" s="388"/>
      <c r="S86" s="388"/>
      <c r="T86" s="388"/>
      <c r="U86" s="388"/>
      <c r="V86" s="389"/>
      <c r="W86" s="389"/>
      <c r="X86" s="394"/>
      <c r="Y86" s="391"/>
      <c r="Z86" s="392"/>
      <c r="AA86" s="393"/>
      <c r="AB86" s="110">
        <f t="shared" si="9"/>
        <v>0</v>
      </c>
      <c r="AC86" s="111"/>
      <c r="AD86" s="111"/>
      <c r="AE86" s="405"/>
      <c r="AF86" s="387"/>
      <c r="AG86" s="388"/>
      <c r="AH86" s="406"/>
      <c r="AI86" s="389"/>
      <c r="AJ86" s="407"/>
    </row>
    <row r="87" spans="1:36" s="112" customFormat="1" x14ac:dyDescent="0.25">
      <c r="A87" s="113">
        <v>80</v>
      </c>
      <c r="B87" s="114"/>
      <c r="C87" s="100">
        <f t="shared" si="8"/>
        <v>0</v>
      </c>
      <c r="D87" s="115"/>
      <c r="E87" s="116"/>
      <c r="F87" s="117"/>
      <c r="G87" s="118"/>
      <c r="H87" s="116"/>
      <c r="I87" s="119"/>
      <c r="J87" s="117"/>
      <c r="K87" s="116"/>
      <c r="L87" s="223"/>
      <c r="M87" s="116"/>
      <c r="N87" s="109">
        <f t="shared" si="5"/>
        <v>0</v>
      </c>
      <c r="O87" s="109">
        <f t="shared" si="6"/>
        <v>0</v>
      </c>
      <c r="P87" s="109">
        <f t="shared" si="7"/>
        <v>0</v>
      </c>
      <c r="Q87" s="387"/>
      <c r="R87" s="388"/>
      <c r="S87" s="388"/>
      <c r="T87" s="388"/>
      <c r="U87" s="388"/>
      <c r="V87" s="389"/>
      <c r="W87" s="389"/>
      <c r="X87" s="394"/>
      <c r="Y87" s="391"/>
      <c r="Z87" s="392"/>
      <c r="AA87" s="393"/>
      <c r="AB87" s="110">
        <f t="shared" si="9"/>
        <v>0</v>
      </c>
      <c r="AC87" s="111"/>
      <c r="AD87" s="111"/>
      <c r="AE87" s="405"/>
      <c r="AF87" s="387"/>
      <c r="AG87" s="388"/>
      <c r="AH87" s="406"/>
      <c r="AI87" s="389"/>
      <c r="AJ87" s="407"/>
    </row>
    <row r="88" spans="1:36" s="112" customFormat="1" x14ac:dyDescent="0.25">
      <c r="A88" s="113">
        <v>81</v>
      </c>
      <c r="B88" s="114"/>
      <c r="C88" s="100">
        <f t="shared" si="8"/>
        <v>0</v>
      </c>
      <c r="D88" s="115"/>
      <c r="E88" s="116"/>
      <c r="F88" s="117"/>
      <c r="G88" s="118"/>
      <c r="H88" s="116"/>
      <c r="I88" s="119"/>
      <c r="J88" s="117"/>
      <c r="K88" s="116"/>
      <c r="L88" s="223"/>
      <c r="M88" s="116"/>
      <c r="N88" s="109">
        <f t="shared" si="5"/>
        <v>0</v>
      </c>
      <c r="O88" s="109">
        <f t="shared" si="6"/>
        <v>0</v>
      </c>
      <c r="P88" s="109">
        <f t="shared" si="7"/>
        <v>0</v>
      </c>
      <c r="Q88" s="387"/>
      <c r="R88" s="388"/>
      <c r="S88" s="388"/>
      <c r="T88" s="388"/>
      <c r="U88" s="388"/>
      <c r="V88" s="389"/>
      <c r="W88" s="389"/>
      <c r="X88" s="394"/>
      <c r="Y88" s="391"/>
      <c r="Z88" s="392"/>
      <c r="AA88" s="393"/>
      <c r="AB88" s="110">
        <f t="shared" si="9"/>
        <v>0</v>
      </c>
      <c r="AC88" s="111"/>
      <c r="AD88" s="111"/>
      <c r="AE88" s="405"/>
      <c r="AF88" s="387"/>
      <c r="AG88" s="388"/>
      <c r="AH88" s="406"/>
      <c r="AI88" s="389"/>
      <c r="AJ88" s="407"/>
    </row>
    <row r="89" spans="1:36" s="112" customFormat="1" x14ac:dyDescent="0.25">
      <c r="A89" s="113">
        <v>82</v>
      </c>
      <c r="B89" s="114"/>
      <c r="C89" s="100">
        <f t="shared" si="8"/>
        <v>0</v>
      </c>
      <c r="D89" s="115"/>
      <c r="E89" s="116"/>
      <c r="F89" s="117"/>
      <c r="G89" s="118"/>
      <c r="H89" s="116"/>
      <c r="I89" s="119"/>
      <c r="J89" s="117"/>
      <c r="K89" s="116"/>
      <c r="L89" s="223"/>
      <c r="M89" s="116"/>
      <c r="N89" s="109">
        <f t="shared" si="5"/>
        <v>0</v>
      </c>
      <c r="O89" s="109">
        <f t="shared" si="6"/>
        <v>0</v>
      </c>
      <c r="P89" s="109">
        <f t="shared" si="7"/>
        <v>0</v>
      </c>
      <c r="Q89" s="387"/>
      <c r="R89" s="388"/>
      <c r="S89" s="388"/>
      <c r="T89" s="388"/>
      <c r="U89" s="388"/>
      <c r="V89" s="389"/>
      <c r="W89" s="389"/>
      <c r="X89" s="394"/>
      <c r="Y89" s="391"/>
      <c r="Z89" s="392"/>
      <c r="AA89" s="393"/>
      <c r="AB89" s="110">
        <f t="shared" si="9"/>
        <v>0</v>
      </c>
      <c r="AC89" s="111"/>
      <c r="AD89" s="111"/>
      <c r="AE89" s="405"/>
      <c r="AF89" s="387"/>
      <c r="AG89" s="388"/>
      <c r="AH89" s="406"/>
      <c r="AI89" s="389"/>
      <c r="AJ89" s="407"/>
    </row>
    <row r="90" spans="1:36" s="112" customFormat="1" x14ac:dyDescent="0.25">
      <c r="A90" s="113">
        <v>83</v>
      </c>
      <c r="B90" s="114"/>
      <c r="C90" s="100">
        <f t="shared" si="8"/>
        <v>0</v>
      </c>
      <c r="D90" s="115"/>
      <c r="E90" s="116"/>
      <c r="F90" s="117"/>
      <c r="G90" s="118"/>
      <c r="H90" s="116"/>
      <c r="I90" s="119"/>
      <c r="J90" s="117"/>
      <c r="K90" s="116"/>
      <c r="L90" s="223"/>
      <c r="M90" s="116"/>
      <c r="N90" s="109">
        <f t="shared" si="5"/>
        <v>0</v>
      </c>
      <c r="O90" s="109">
        <f t="shared" si="6"/>
        <v>0</v>
      </c>
      <c r="P90" s="109">
        <f t="shared" si="7"/>
        <v>0</v>
      </c>
      <c r="Q90" s="387"/>
      <c r="R90" s="388"/>
      <c r="S90" s="388"/>
      <c r="T90" s="388"/>
      <c r="U90" s="388"/>
      <c r="V90" s="389"/>
      <c r="W90" s="389"/>
      <c r="X90" s="394"/>
      <c r="Y90" s="391"/>
      <c r="Z90" s="392"/>
      <c r="AA90" s="393"/>
      <c r="AB90" s="110">
        <f t="shared" si="9"/>
        <v>0</v>
      </c>
      <c r="AC90" s="111"/>
      <c r="AD90" s="111"/>
      <c r="AE90" s="405"/>
      <c r="AF90" s="387"/>
      <c r="AG90" s="388"/>
      <c r="AH90" s="406"/>
      <c r="AI90" s="389"/>
      <c r="AJ90" s="407"/>
    </row>
    <row r="91" spans="1:36" s="112" customFormat="1" x14ac:dyDescent="0.25">
      <c r="A91" s="113">
        <v>84</v>
      </c>
      <c r="B91" s="114"/>
      <c r="C91" s="100">
        <f t="shared" si="8"/>
        <v>0</v>
      </c>
      <c r="D91" s="115"/>
      <c r="E91" s="116"/>
      <c r="F91" s="117"/>
      <c r="G91" s="118"/>
      <c r="H91" s="116"/>
      <c r="I91" s="119"/>
      <c r="J91" s="117"/>
      <c r="K91" s="116"/>
      <c r="L91" s="223"/>
      <c r="M91" s="116"/>
      <c r="N91" s="109">
        <f t="shared" si="5"/>
        <v>0</v>
      </c>
      <c r="O91" s="109">
        <f t="shared" si="6"/>
        <v>0</v>
      </c>
      <c r="P91" s="109">
        <f t="shared" si="7"/>
        <v>0</v>
      </c>
      <c r="Q91" s="387"/>
      <c r="R91" s="388"/>
      <c r="S91" s="388"/>
      <c r="T91" s="388"/>
      <c r="U91" s="388"/>
      <c r="V91" s="389"/>
      <c r="W91" s="389"/>
      <c r="X91" s="394"/>
      <c r="Y91" s="391"/>
      <c r="Z91" s="392"/>
      <c r="AA91" s="393"/>
      <c r="AB91" s="110">
        <f t="shared" si="9"/>
        <v>0</v>
      </c>
      <c r="AC91" s="111"/>
      <c r="AD91" s="111"/>
      <c r="AE91" s="405"/>
      <c r="AF91" s="387"/>
      <c r="AG91" s="388"/>
      <c r="AH91" s="406"/>
      <c r="AI91" s="389"/>
      <c r="AJ91" s="407"/>
    </row>
    <row r="92" spans="1:36" s="112" customFormat="1" x14ac:dyDescent="0.25">
      <c r="A92" s="113">
        <v>85</v>
      </c>
      <c r="B92" s="114"/>
      <c r="C92" s="100">
        <f t="shared" si="8"/>
        <v>0</v>
      </c>
      <c r="D92" s="115"/>
      <c r="E92" s="116"/>
      <c r="F92" s="117"/>
      <c r="G92" s="118"/>
      <c r="H92" s="116"/>
      <c r="I92" s="119"/>
      <c r="J92" s="117"/>
      <c r="K92" s="116"/>
      <c r="L92" s="223"/>
      <c r="M92" s="116"/>
      <c r="N92" s="109">
        <f t="shared" si="5"/>
        <v>0</v>
      </c>
      <c r="O92" s="109">
        <f t="shared" si="6"/>
        <v>0</v>
      </c>
      <c r="P92" s="109">
        <f t="shared" si="7"/>
        <v>0</v>
      </c>
      <c r="Q92" s="387"/>
      <c r="R92" s="388"/>
      <c r="S92" s="388"/>
      <c r="T92" s="388"/>
      <c r="U92" s="388"/>
      <c r="V92" s="389"/>
      <c r="W92" s="389"/>
      <c r="X92" s="394"/>
      <c r="Y92" s="391"/>
      <c r="Z92" s="392"/>
      <c r="AA92" s="393"/>
      <c r="AB92" s="110">
        <f t="shared" si="9"/>
        <v>0</v>
      </c>
      <c r="AC92" s="111"/>
      <c r="AD92" s="111"/>
      <c r="AE92" s="405"/>
      <c r="AF92" s="387"/>
      <c r="AG92" s="388"/>
      <c r="AH92" s="406"/>
      <c r="AI92" s="389"/>
      <c r="AJ92" s="407"/>
    </row>
    <row r="93" spans="1:36" s="112" customFormat="1" x14ac:dyDescent="0.25">
      <c r="A93" s="113">
        <v>86</v>
      </c>
      <c r="B93" s="114"/>
      <c r="C93" s="100">
        <f t="shared" si="8"/>
        <v>0</v>
      </c>
      <c r="D93" s="115"/>
      <c r="E93" s="116"/>
      <c r="F93" s="117"/>
      <c r="G93" s="118"/>
      <c r="H93" s="116"/>
      <c r="I93" s="119"/>
      <c r="J93" s="117"/>
      <c r="K93" s="116"/>
      <c r="L93" s="223"/>
      <c r="M93" s="116"/>
      <c r="N93" s="109">
        <f t="shared" si="5"/>
        <v>0</v>
      </c>
      <c r="O93" s="109">
        <f t="shared" si="6"/>
        <v>0</v>
      </c>
      <c r="P93" s="109">
        <f t="shared" si="7"/>
        <v>0</v>
      </c>
      <c r="Q93" s="387"/>
      <c r="R93" s="388"/>
      <c r="S93" s="388"/>
      <c r="T93" s="388"/>
      <c r="U93" s="388"/>
      <c r="V93" s="389"/>
      <c r="W93" s="389"/>
      <c r="X93" s="394"/>
      <c r="Y93" s="391"/>
      <c r="Z93" s="392"/>
      <c r="AA93" s="393"/>
      <c r="AB93" s="110">
        <f t="shared" si="9"/>
        <v>0</v>
      </c>
      <c r="AC93" s="111"/>
      <c r="AD93" s="111"/>
      <c r="AE93" s="405"/>
      <c r="AF93" s="387"/>
      <c r="AG93" s="388"/>
      <c r="AH93" s="406"/>
      <c r="AI93" s="389"/>
      <c r="AJ93" s="407"/>
    </row>
    <row r="94" spans="1:36" s="112" customFormat="1" x14ac:dyDescent="0.25">
      <c r="A94" s="113">
        <v>87</v>
      </c>
      <c r="B94" s="114"/>
      <c r="C94" s="100">
        <f t="shared" si="8"/>
        <v>0</v>
      </c>
      <c r="D94" s="115"/>
      <c r="E94" s="116"/>
      <c r="F94" s="117"/>
      <c r="G94" s="118"/>
      <c r="H94" s="116"/>
      <c r="I94" s="119"/>
      <c r="J94" s="117"/>
      <c r="K94" s="116"/>
      <c r="L94" s="223"/>
      <c r="M94" s="116"/>
      <c r="N94" s="109">
        <f t="shared" si="5"/>
        <v>0</v>
      </c>
      <c r="O94" s="109">
        <f t="shared" si="6"/>
        <v>0</v>
      </c>
      <c r="P94" s="109">
        <f t="shared" si="7"/>
        <v>0</v>
      </c>
      <c r="Q94" s="387"/>
      <c r="R94" s="388"/>
      <c r="S94" s="388"/>
      <c r="T94" s="388"/>
      <c r="U94" s="388"/>
      <c r="V94" s="389"/>
      <c r="W94" s="389"/>
      <c r="X94" s="394"/>
      <c r="Y94" s="391"/>
      <c r="Z94" s="392"/>
      <c r="AA94" s="393"/>
      <c r="AB94" s="110">
        <f t="shared" si="9"/>
        <v>0</v>
      </c>
      <c r="AC94" s="111"/>
      <c r="AD94" s="111"/>
      <c r="AE94" s="405"/>
      <c r="AF94" s="387"/>
      <c r="AG94" s="388"/>
      <c r="AH94" s="406"/>
      <c r="AI94" s="389"/>
      <c r="AJ94" s="407"/>
    </row>
    <row r="95" spans="1:36" s="112" customFormat="1" x14ac:dyDescent="0.25">
      <c r="A95" s="113">
        <v>88</v>
      </c>
      <c r="B95" s="114"/>
      <c r="C95" s="100">
        <f t="shared" si="8"/>
        <v>0</v>
      </c>
      <c r="D95" s="115"/>
      <c r="E95" s="116"/>
      <c r="F95" s="117"/>
      <c r="G95" s="118"/>
      <c r="H95" s="116"/>
      <c r="I95" s="119"/>
      <c r="J95" s="117"/>
      <c r="K95" s="116"/>
      <c r="L95" s="223"/>
      <c r="M95" s="116"/>
      <c r="N95" s="109">
        <f t="shared" si="5"/>
        <v>0</v>
      </c>
      <c r="O95" s="109">
        <f t="shared" si="6"/>
        <v>0</v>
      </c>
      <c r="P95" s="109">
        <f t="shared" si="7"/>
        <v>0</v>
      </c>
      <c r="Q95" s="387"/>
      <c r="R95" s="388"/>
      <c r="S95" s="388"/>
      <c r="T95" s="388"/>
      <c r="U95" s="388"/>
      <c r="V95" s="389"/>
      <c r="W95" s="389"/>
      <c r="X95" s="394"/>
      <c r="Y95" s="391"/>
      <c r="Z95" s="392"/>
      <c r="AA95" s="393"/>
      <c r="AB95" s="110">
        <f t="shared" si="9"/>
        <v>0</v>
      </c>
      <c r="AC95" s="111"/>
      <c r="AD95" s="111"/>
      <c r="AE95" s="405"/>
      <c r="AF95" s="387"/>
      <c r="AG95" s="388"/>
      <c r="AH95" s="406"/>
      <c r="AI95" s="389"/>
      <c r="AJ95" s="407"/>
    </row>
    <row r="96" spans="1:36" s="112" customFormat="1" x14ac:dyDescent="0.25">
      <c r="A96" s="113">
        <v>89</v>
      </c>
      <c r="B96" s="114"/>
      <c r="C96" s="100">
        <f t="shared" si="8"/>
        <v>0</v>
      </c>
      <c r="D96" s="115"/>
      <c r="E96" s="116"/>
      <c r="F96" s="117"/>
      <c r="G96" s="118"/>
      <c r="H96" s="116"/>
      <c r="I96" s="119"/>
      <c r="J96" s="117"/>
      <c r="K96" s="116"/>
      <c r="L96" s="223"/>
      <c r="M96" s="116"/>
      <c r="N96" s="109">
        <f t="shared" si="5"/>
        <v>0</v>
      </c>
      <c r="O96" s="109">
        <f t="shared" si="6"/>
        <v>0</v>
      </c>
      <c r="P96" s="109">
        <f t="shared" si="7"/>
        <v>0</v>
      </c>
      <c r="Q96" s="387"/>
      <c r="R96" s="388"/>
      <c r="S96" s="388"/>
      <c r="T96" s="388"/>
      <c r="U96" s="388"/>
      <c r="V96" s="389"/>
      <c r="W96" s="389"/>
      <c r="X96" s="394"/>
      <c r="Y96" s="391"/>
      <c r="Z96" s="392"/>
      <c r="AA96" s="393"/>
      <c r="AB96" s="110">
        <f t="shared" si="9"/>
        <v>0</v>
      </c>
      <c r="AC96" s="111"/>
      <c r="AD96" s="111"/>
      <c r="AE96" s="405"/>
      <c r="AF96" s="387"/>
      <c r="AG96" s="388"/>
      <c r="AH96" s="406"/>
      <c r="AI96" s="389"/>
      <c r="AJ96" s="407"/>
    </row>
    <row r="97" spans="1:36" s="112" customFormat="1" x14ac:dyDescent="0.25">
      <c r="A97" s="113">
        <v>90</v>
      </c>
      <c r="B97" s="114"/>
      <c r="C97" s="100">
        <f t="shared" si="8"/>
        <v>0</v>
      </c>
      <c r="D97" s="115"/>
      <c r="E97" s="116"/>
      <c r="F97" s="117"/>
      <c r="G97" s="118"/>
      <c r="H97" s="116"/>
      <c r="I97" s="119"/>
      <c r="J97" s="117"/>
      <c r="K97" s="116"/>
      <c r="L97" s="223"/>
      <c r="M97" s="116"/>
      <c r="N97" s="109">
        <f t="shared" si="5"/>
        <v>0</v>
      </c>
      <c r="O97" s="109">
        <f t="shared" si="6"/>
        <v>0</v>
      </c>
      <c r="P97" s="109">
        <f t="shared" si="7"/>
        <v>0</v>
      </c>
      <c r="Q97" s="387"/>
      <c r="R97" s="388"/>
      <c r="S97" s="388"/>
      <c r="T97" s="388"/>
      <c r="U97" s="388"/>
      <c r="V97" s="389"/>
      <c r="W97" s="389"/>
      <c r="X97" s="394"/>
      <c r="Y97" s="391"/>
      <c r="Z97" s="392"/>
      <c r="AA97" s="393"/>
      <c r="AB97" s="110">
        <f t="shared" si="9"/>
        <v>0</v>
      </c>
      <c r="AC97" s="111"/>
      <c r="AD97" s="111"/>
      <c r="AE97" s="405"/>
      <c r="AF97" s="387"/>
      <c r="AG97" s="388"/>
      <c r="AH97" s="406"/>
      <c r="AI97" s="389"/>
      <c r="AJ97" s="407"/>
    </row>
    <row r="98" spans="1:36" s="112" customFormat="1" x14ac:dyDescent="0.25">
      <c r="A98" s="113">
        <v>91</v>
      </c>
      <c r="B98" s="114"/>
      <c r="C98" s="100">
        <f t="shared" si="8"/>
        <v>0</v>
      </c>
      <c r="D98" s="115"/>
      <c r="E98" s="116"/>
      <c r="F98" s="117"/>
      <c r="G98" s="118"/>
      <c r="H98" s="116"/>
      <c r="I98" s="119"/>
      <c r="J98" s="117"/>
      <c r="K98" s="116"/>
      <c r="L98" s="223"/>
      <c r="M98" s="116"/>
      <c r="N98" s="109">
        <f t="shared" si="5"/>
        <v>0</v>
      </c>
      <c r="O98" s="109">
        <f t="shared" si="6"/>
        <v>0</v>
      </c>
      <c r="P98" s="109">
        <f t="shared" si="7"/>
        <v>0</v>
      </c>
      <c r="Q98" s="387"/>
      <c r="R98" s="388"/>
      <c r="S98" s="388"/>
      <c r="T98" s="388"/>
      <c r="U98" s="388"/>
      <c r="V98" s="389"/>
      <c r="W98" s="389"/>
      <c r="X98" s="394"/>
      <c r="Y98" s="391"/>
      <c r="Z98" s="392"/>
      <c r="AA98" s="393"/>
      <c r="AB98" s="110">
        <f t="shared" si="9"/>
        <v>0</v>
      </c>
      <c r="AC98" s="111"/>
      <c r="AD98" s="111"/>
      <c r="AE98" s="405"/>
      <c r="AF98" s="387"/>
      <c r="AG98" s="388"/>
      <c r="AH98" s="406"/>
      <c r="AI98" s="389"/>
      <c r="AJ98" s="407"/>
    </row>
    <row r="99" spans="1:36" s="112" customFormat="1" x14ac:dyDescent="0.25">
      <c r="A99" s="113">
        <v>92</v>
      </c>
      <c r="B99" s="114"/>
      <c r="C99" s="100">
        <f t="shared" si="8"/>
        <v>0</v>
      </c>
      <c r="D99" s="115"/>
      <c r="E99" s="116"/>
      <c r="F99" s="117"/>
      <c r="G99" s="118"/>
      <c r="H99" s="116"/>
      <c r="I99" s="119"/>
      <c r="J99" s="117"/>
      <c r="K99" s="116"/>
      <c r="L99" s="223"/>
      <c r="M99" s="116"/>
      <c r="N99" s="109">
        <f t="shared" si="5"/>
        <v>0</v>
      </c>
      <c r="O99" s="109">
        <f t="shared" si="6"/>
        <v>0</v>
      </c>
      <c r="P99" s="109">
        <f t="shared" si="7"/>
        <v>0</v>
      </c>
      <c r="Q99" s="387"/>
      <c r="R99" s="388"/>
      <c r="S99" s="388"/>
      <c r="T99" s="388"/>
      <c r="U99" s="388"/>
      <c r="V99" s="389"/>
      <c r="W99" s="389"/>
      <c r="X99" s="394"/>
      <c r="Y99" s="391"/>
      <c r="Z99" s="392"/>
      <c r="AA99" s="393"/>
      <c r="AB99" s="110">
        <f t="shared" si="9"/>
        <v>0</v>
      </c>
      <c r="AC99" s="111"/>
      <c r="AD99" s="111"/>
      <c r="AE99" s="405"/>
      <c r="AF99" s="387"/>
      <c r="AG99" s="388"/>
      <c r="AH99" s="406"/>
      <c r="AI99" s="389"/>
      <c r="AJ99" s="407"/>
    </row>
    <row r="100" spans="1:36" s="112" customFormat="1" x14ac:dyDescent="0.25">
      <c r="A100" s="113">
        <v>93</v>
      </c>
      <c r="B100" s="114"/>
      <c r="C100" s="100">
        <f t="shared" si="8"/>
        <v>0</v>
      </c>
      <c r="D100" s="115"/>
      <c r="E100" s="116"/>
      <c r="F100" s="117"/>
      <c r="G100" s="118"/>
      <c r="H100" s="116"/>
      <c r="I100" s="119"/>
      <c r="J100" s="117"/>
      <c r="K100" s="116"/>
      <c r="L100" s="223"/>
      <c r="M100" s="116"/>
      <c r="N100" s="109">
        <f t="shared" si="5"/>
        <v>0</v>
      </c>
      <c r="O100" s="109">
        <f t="shared" si="6"/>
        <v>0</v>
      </c>
      <c r="P100" s="109">
        <f t="shared" si="7"/>
        <v>0</v>
      </c>
      <c r="Q100" s="387"/>
      <c r="R100" s="388"/>
      <c r="S100" s="388"/>
      <c r="T100" s="388"/>
      <c r="U100" s="388"/>
      <c r="V100" s="389"/>
      <c r="W100" s="389"/>
      <c r="X100" s="394"/>
      <c r="Y100" s="391"/>
      <c r="Z100" s="392"/>
      <c r="AA100" s="393"/>
      <c r="AB100" s="110">
        <f t="shared" si="9"/>
        <v>0</v>
      </c>
      <c r="AC100" s="111"/>
      <c r="AD100" s="111"/>
      <c r="AE100" s="405"/>
      <c r="AF100" s="387"/>
      <c r="AG100" s="388"/>
      <c r="AH100" s="406"/>
      <c r="AI100" s="389"/>
      <c r="AJ100" s="407"/>
    </row>
    <row r="101" spans="1:36" s="112" customFormat="1" x14ac:dyDescent="0.25">
      <c r="A101" s="113">
        <v>94</v>
      </c>
      <c r="B101" s="114"/>
      <c r="C101" s="100">
        <f t="shared" si="8"/>
        <v>0</v>
      </c>
      <c r="D101" s="115"/>
      <c r="E101" s="116"/>
      <c r="F101" s="117"/>
      <c r="G101" s="118"/>
      <c r="H101" s="116"/>
      <c r="I101" s="119"/>
      <c r="J101" s="117"/>
      <c r="K101" s="116"/>
      <c r="L101" s="223"/>
      <c r="M101" s="116"/>
      <c r="N101" s="109">
        <f t="shared" si="5"/>
        <v>0</v>
      </c>
      <c r="O101" s="109">
        <f t="shared" si="6"/>
        <v>0</v>
      </c>
      <c r="P101" s="109">
        <f t="shared" si="7"/>
        <v>0</v>
      </c>
      <c r="Q101" s="387"/>
      <c r="R101" s="388"/>
      <c r="S101" s="388"/>
      <c r="T101" s="388"/>
      <c r="U101" s="388"/>
      <c r="V101" s="389"/>
      <c r="W101" s="389"/>
      <c r="X101" s="394"/>
      <c r="Y101" s="391"/>
      <c r="Z101" s="392"/>
      <c r="AA101" s="393"/>
      <c r="AB101" s="110">
        <f t="shared" si="9"/>
        <v>0</v>
      </c>
      <c r="AC101" s="111"/>
      <c r="AD101" s="111"/>
      <c r="AE101" s="405"/>
      <c r="AF101" s="387"/>
      <c r="AG101" s="388"/>
      <c r="AH101" s="406"/>
      <c r="AI101" s="389"/>
      <c r="AJ101" s="407"/>
    </row>
    <row r="102" spans="1:36" s="112" customFormat="1" x14ac:dyDescent="0.25">
      <c r="A102" s="113">
        <v>95</v>
      </c>
      <c r="B102" s="114"/>
      <c r="C102" s="100">
        <f t="shared" si="8"/>
        <v>0</v>
      </c>
      <c r="D102" s="115"/>
      <c r="E102" s="116"/>
      <c r="F102" s="117"/>
      <c r="G102" s="118"/>
      <c r="H102" s="116"/>
      <c r="I102" s="119"/>
      <c r="J102" s="117"/>
      <c r="K102" s="116"/>
      <c r="L102" s="223"/>
      <c r="M102" s="116"/>
      <c r="N102" s="109">
        <f t="shared" si="5"/>
        <v>0</v>
      </c>
      <c r="O102" s="109">
        <f t="shared" si="6"/>
        <v>0</v>
      </c>
      <c r="P102" s="109">
        <f t="shared" si="7"/>
        <v>0</v>
      </c>
      <c r="Q102" s="387"/>
      <c r="R102" s="388"/>
      <c r="S102" s="388"/>
      <c r="T102" s="388"/>
      <c r="U102" s="388"/>
      <c r="V102" s="389"/>
      <c r="W102" s="389"/>
      <c r="X102" s="394"/>
      <c r="Y102" s="391"/>
      <c r="Z102" s="392"/>
      <c r="AA102" s="393"/>
      <c r="AB102" s="110">
        <f t="shared" si="9"/>
        <v>0</v>
      </c>
      <c r="AC102" s="111"/>
      <c r="AD102" s="111"/>
      <c r="AE102" s="405"/>
      <c r="AF102" s="387"/>
      <c r="AG102" s="388"/>
      <c r="AH102" s="406"/>
      <c r="AI102" s="389"/>
      <c r="AJ102" s="407"/>
    </row>
    <row r="103" spans="1:36" s="112" customFormat="1" x14ac:dyDescent="0.25">
      <c r="A103" s="113">
        <v>96</v>
      </c>
      <c r="B103" s="114"/>
      <c r="C103" s="100">
        <f t="shared" si="8"/>
        <v>0</v>
      </c>
      <c r="D103" s="115"/>
      <c r="E103" s="116"/>
      <c r="F103" s="117"/>
      <c r="G103" s="118"/>
      <c r="H103" s="116"/>
      <c r="I103" s="119"/>
      <c r="J103" s="117"/>
      <c r="K103" s="116"/>
      <c r="L103" s="223"/>
      <c r="M103" s="116"/>
      <c r="N103" s="109">
        <f t="shared" si="5"/>
        <v>0</v>
      </c>
      <c r="O103" s="109">
        <f t="shared" si="6"/>
        <v>0</v>
      </c>
      <c r="P103" s="109">
        <f t="shared" si="7"/>
        <v>0</v>
      </c>
      <c r="Q103" s="387"/>
      <c r="R103" s="388"/>
      <c r="S103" s="388"/>
      <c r="T103" s="388"/>
      <c r="U103" s="388"/>
      <c r="V103" s="389"/>
      <c r="W103" s="389"/>
      <c r="X103" s="394"/>
      <c r="Y103" s="391"/>
      <c r="Z103" s="392"/>
      <c r="AA103" s="393"/>
      <c r="AB103" s="110">
        <f t="shared" si="9"/>
        <v>0</v>
      </c>
      <c r="AC103" s="111"/>
      <c r="AD103" s="111"/>
      <c r="AE103" s="405"/>
      <c r="AF103" s="387"/>
      <c r="AG103" s="388"/>
      <c r="AH103" s="406"/>
      <c r="AI103" s="389"/>
      <c r="AJ103" s="407"/>
    </row>
    <row r="104" spans="1:36" s="112" customFormat="1" x14ac:dyDescent="0.25">
      <c r="A104" s="113">
        <v>97</v>
      </c>
      <c r="B104" s="114"/>
      <c r="C104" s="100">
        <f t="shared" si="8"/>
        <v>0</v>
      </c>
      <c r="D104" s="115"/>
      <c r="E104" s="116"/>
      <c r="F104" s="117"/>
      <c r="G104" s="118"/>
      <c r="H104" s="116"/>
      <c r="I104" s="119"/>
      <c r="J104" s="117"/>
      <c r="K104" s="116"/>
      <c r="L104" s="223"/>
      <c r="M104" s="116"/>
      <c r="N104" s="109">
        <f t="shared" si="5"/>
        <v>0</v>
      </c>
      <c r="O104" s="109">
        <f t="shared" si="6"/>
        <v>0</v>
      </c>
      <c r="P104" s="109">
        <f t="shared" si="7"/>
        <v>0</v>
      </c>
      <c r="Q104" s="387"/>
      <c r="R104" s="388"/>
      <c r="S104" s="388"/>
      <c r="T104" s="388"/>
      <c r="U104" s="388"/>
      <c r="V104" s="389"/>
      <c r="W104" s="389"/>
      <c r="X104" s="394"/>
      <c r="Y104" s="391"/>
      <c r="Z104" s="392"/>
      <c r="AA104" s="393"/>
      <c r="AB104" s="110">
        <f t="shared" si="9"/>
        <v>0</v>
      </c>
      <c r="AC104" s="111"/>
      <c r="AD104" s="111"/>
      <c r="AE104" s="405"/>
      <c r="AF104" s="387"/>
      <c r="AG104" s="388"/>
      <c r="AH104" s="406"/>
      <c r="AI104" s="389"/>
      <c r="AJ104" s="407"/>
    </row>
    <row r="105" spans="1:36" s="112" customFormat="1" x14ac:dyDescent="0.25">
      <c r="A105" s="113">
        <v>98</v>
      </c>
      <c r="B105" s="114"/>
      <c r="C105" s="100">
        <f t="shared" si="8"/>
        <v>0</v>
      </c>
      <c r="D105" s="115"/>
      <c r="E105" s="116"/>
      <c r="F105" s="117"/>
      <c r="G105" s="118"/>
      <c r="H105" s="116"/>
      <c r="I105" s="119"/>
      <c r="J105" s="117"/>
      <c r="K105" s="116"/>
      <c r="L105" s="223"/>
      <c r="M105" s="116"/>
      <c r="N105" s="109">
        <f t="shared" si="5"/>
        <v>0</v>
      </c>
      <c r="O105" s="109">
        <f t="shared" si="6"/>
        <v>0</v>
      </c>
      <c r="P105" s="109">
        <f t="shared" si="7"/>
        <v>0</v>
      </c>
      <c r="Q105" s="387"/>
      <c r="R105" s="388"/>
      <c r="S105" s="388"/>
      <c r="T105" s="388"/>
      <c r="U105" s="388"/>
      <c r="V105" s="389"/>
      <c r="W105" s="389"/>
      <c r="X105" s="394"/>
      <c r="Y105" s="391"/>
      <c r="Z105" s="392"/>
      <c r="AA105" s="393"/>
      <c r="AB105" s="110">
        <f t="shared" si="9"/>
        <v>0</v>
      </c>
      <c r="AC105" s="111"/>
      <c r="AD105" s="111"/>
      <c r="AE105" s="405"/>
      <c r="AF105" s="387"/>
      <c r="AG105" s="388"/>
      <c r="AH105" s="406"/>
      <c r="AI105" s="389"/>
      <c r="AJ105" s="407"/>
    </row>
    <row r="106" spans="1:36" s="112" customFormat="1" x14ac:dyDescent="0.25">
      <c r="A106" s="113">
        <v>99</v>
      </c>
      <c r="B106" s="114"/>
      <c r="C106" s="100">
        <f t="shared" si="8"/>
        <v>0</v>
      </c>
      <c r="D106" s="115"/>
      <c r="E106" s="116"/>
      <c r="F106" s="117"/>
      <c r="G106" s="118"/>
      <c r="H106" s="116"/>
      <c r="I106" s="119"/>
      <c r="J106" s="117"/>
      <c r="K106" s="116"/>
      <c r="L106" s="223"/>
      <c r="M106" s="116"/>
      <c r="N106" s="109">
        <f t="shared" si="5"/>
        <v>0</v>
      </c>
      <c r="O106" s="109">
        <f t="shared" si="6"/>
        <v>0</v>
      </c>
      <c r="P106" s="109">
        <f t="shared" si="7"/>
        <v>0</v>
      </c>
      <c r="Q106" s="387"/>
      <c r="R106" s="388"/>
      <c r="S106" s="388"/>
      <c r="T106" s="388"/>
      <c r="U106" s="388"/>
      <c r="V106" s="389"/>
      <c r="W106" s="389"/>
      <c r="X106" s="394"/>
      <c r="Y106" s="391"/>
      <c r="Z106" s="392"/>
      <c r="AA106" s="393"/>
      <c r="AB106" s="110">
        <f t="shared" si="9"/>
        <v>0</v>
      </c>
      <c r="AC106" s="111"/>
      <c r="AD106" s="111"/>
      <c r="AE106" s="405"/>
      <c r="AF106" s="387"/>
      <c r="AG106" s="388"/>
      <c r="AH106" s="406"/>
      <c r="AI106" s="389"/>
      <c r="AJ106" s="407"/>
    </row>
    <row r="107" spans="1:36" s="112" customFormat="1" x14ac:dyDescent="0.25">
      <c r="A107" s="113">
        <v>100</v>
      </c>
      <c r="B107" s="114"/>
      <c r="C107" s="100">
        <f t="shared" si="8"/>
        <v>0</v>
      </c>
      <c r="D107" s="115"/>
      <c r="E107" s="116"/>
      <c r="F107" s="117"/>
      <c r="G107" s="118"/>
      <c r="H107" s="116"/>
      <c r="I107" s="119"/>
      <c r="J107" s="117"/>
      <c r="K107" s="116"/>
      <c r="L107" s="223"/>
      <c r="M107" s="116"/>
      <c r="N107" s="109">
        <f t="shared" si="5"/>
        <v>0</v>
      </c>
      <c r="O107" s="109">
        <f t="shared" si="6"/>
        <v>0</v>
      </c>
      <c r="P107" s="109">
        <f t="shared" si="7"/>
        <v>0</v>
      </c>
      <c r="Q107" s="387"/>
      <c r="R107" s="388"/>
      <c r="S107" s="388"/>
      <c r="T107" s="388"/>
      <c r="U107" s="388"/>
      <c r="V107" s="389"/>
      <c r="W107" s="389"/>
      <c r="X107" s="394"/>
      <c r="Y107" s="391"/>
      <c r="Z107" s="392"/>
      <c r="AA107" s="393"/>
      <c r="AB107" s="110">
        <f t="shared" si="9"/>
        <v>0</v>
      </c>
      <c r="AC107" s="111"/>
      <c r="AD107" s="111"/>
      <c r="AE107" s="405"/>
      <c r="AF107" s="387"/>
      <c r="AG107" s="388"/>
      <c r="AH107" s="406"/>
      <c r="AI107" s="389"/>
      <c r="AJ107" s="407"/>
    </row>
    <row r="108" spans="1:36" s="112" customFormat="1" x14ac:dyDescent="0.25">
      <c r="A108" s="113">
        <v>101</v>
      </c>
      <c r="B108" s="114"/>
      <c r="C108" s="100">
        <f t="shared" si="8"/>
        <v>0</v>
      </c>
      <c r="D108" s="115"/>
      <c r="E108" s="116"/>
      <c r="F108" s="117"/>
      <c r="G108" s="118"/>
      <c r="H108" s="116"/>
      <c r="I108" s="119"/>
      <c r="J108" s="117"/>
      <c r="K108" s="116"/>
      <c r="L108" s="223"/>
      <c r="M108" s="116"/>
      <c r="N108" s="109">
        <f t="shared" si="5"/>
        <v>0</v>
      </c>
      <c r="O108" s="109">
        <f t="shared" si="6"/>
        <v>0</v>
      </c>
      <c r="P108" s="109">
        <f t="shared" si="7"/>
        <v>0</v>
      </c>
      <c r="Q108" s="387"/>
      <c r="R108" s="388"/>
      <c r="S108" s="388"/>
      <c r="T108" s="388"/>
      <c r="U108" s="388"/>
      <c r="V108" s="389"/>
      <c r="W108" s="389"/>
      <c r="X108" s="394"/>
      <c r="Y108" s="391"/>
      <c r="Z108" s="392"/>
      <c r="AA108" s="393"/>
      <c r="AB108" s="110">
        <f t="shared" si="9"/>
        <v>0</v>
      </c>
      <c r="AC108" s="111"/>
      <c r="AD108" s="111"/>
      <c r="AE108" s="405"/>
      <c r="AF108" s="387"/>
      <c r="AG108" s="388"/>
      <c r="AH108" s="406"/>
      <c r="AI108" s="389"/>
      <c r="AJ108" s="407"/>
    </row>
    <row r="109" spans="1:36" s="112" customFormat="1" x14ac:dyDescent="0.25">
      <c r="A109" s="113">
        <v>102</v>
      </c>
      <c r="B109" s="114"/>
      <c r="C109" s="100">
        <f t="shared" si="8"/>
        <v>0</v>
      </c>
      <c r="D109" s="115"/>
      <c r="E109" s="116"/>
      <c r="F109" s="117"/>
      <c r="G109" s="118"/>
      <c r="H109" s="116"/>
      <c r="I109" s="119"/>
      <c r="J109" s="117"/>
      <c r="K109" s="116"/>
      <c r="L109" s="223"/>
      <c r="M109" s="116"/>
      <c r="N109" s="109">
        <f t="shared" si="5"/>
        <v>0</v>
      </c>
      <c r="O109" s="109">
        <f t="shared" si="6"/>
        <v>0</v>
      </c>
      <c r="P109" s="109">
        <f t="shared" si="7"/>
        <v>0</v>
      </c>
      <c r="Q109" s="387"/>
      <c r="R109" s="388"/>
      <c r="S109" s="388"/>
      <c r="T109" s="388"/>
      <c r="U109" s="388"/>
      <c r="V109" s="389"/>
      <c r="W109" s="389"/>
      <c r="X109" s="394"/>
      <c r="Y109" s="391"/>
      <c r="Z109" s="392"/>
      <c r="AA109" s="393"/>
      <c r="AB109" s="110">
        <f t="shared" si="9"/>
        <v>0</v>
      </c>
      <c r="AC109" s="111"/>
      <c r="AD109" s="111"/>
      <c r="AE109" s="405"/>
      <c r="AF109" s="387"/>
      <c r="AG109" s="388"/>
      <c r="AH109" s="406"/>
      <c r="AI109" s="389"/>
      <c r="AJ109" s="407"/>
    </row>
    <row r="110" spans="1:36" s="112" customFormat="1" x14ac:dyDescent="0.25">
      <c r="A110" s="113">
        <v>103</v>
      </c>
      <c r="B110" s="114"/>
      <c r="C110" s="100">
        <f t="shared" si="8"/>
        <v>0</v>
      </c>
      <c r="D110" s="115"/>
      <c r="E110" s="116"/>
      <c r="F110" s="117"/>
      <c r="G110" s="118"/>
      <c r="H110" s="116"/>
      <c r="I110" s="119"/>
      <c r="J110" s="117"/>
      <c r="K110" s="116"/>
      <c r="L110" s="223"/>
      <c r="M110" s="116"/>
      <c r="N110" s="109">
        <f t="shared" si="5"/>
        <v>0</v>
      </c>
      <c r="O110" s="109">
        <f t="shared" si="6"/>
        <v>0</v>
      </c>
      <c r="P110" s="109">
        <f t="shared" si="7"/>
        <v>0</v>
      </c>
      <c r="Q110" s="387"/>
      <c r="R110" s="388"/>
      <c r="S110" s="388"/>
      <c r="T110" s="388"/>
      <c r="U110" s="388"/>
      <c r="V110" s="389"/>
      <c r="W110" s="389"/>
      <c r="X110" s="394"/>
      <c r="Y110" s="391"/>
      <c r="Z110" s="392"/>
      <c r="AA110" s="393"/>
      <c r="AB110" s="110">
        <f t="shared" si="9"/>
        <v>0</v>
      </c>
      <c r="AC110" s="111"/>
      <c r="AD110" s="111"/>
      <c r="AE110" s="405"/>
      <c r="AF110" s="387"/>
      <c r="AG110" s="388"/>
      <c r="AH110" s="406"/>
      <c r="AI110" s="389"/>
      <c r="AJ110" s="407"/>
    </row>
    <row r="111" spans="1:36" s="112" customFormat="1" x14ac:dyDescent="0.25">
      <c r="A111" s="113">
        <v>104</v>
      </c>
      <c r="B111" s="114"/>
      <c r="C111" s="100">
        <f t="shared" si="8"/>
        <v>0</v>
      </c>
      <c r="D111" s="115"/>
      <c r="E111" s="116"/>
      <c r="F111" s="117"/>
      <c r="G111" s="118"/>
      <c r="H111" s="116"/>
      <c r="I111" s="119"/>
      <c r="J111" s="117"/>
      <c r="K111" s="116"/>
      <c r="L111" s="223"/>
      <c r="M111" s="116"/>
      <c r="N111" s="109">
        <f t="shared" si="5"/>
        <v>0</v>
      </c>
      <c r="O111" s="109">
        <f t="shared" si="6"/>
        <v>0</v>
      </c>
      <c r="P111" s="109">
        <f t="shared" si="7"/>
        <v>0</v>
      </c>
      <c r="Q111" s="387"/>
      <c r="R111" s="388"/>
      <c r="S111" s="388"/>
      <c r="T111" s="388"/>
      <c r="U111" s="388"/>
      <c r="V111" s="389"/>
      <c r="W111" s="389"/>
      <c r="X111" s="394"/>
      <c r="Y111" s="391"/>
      <c r="Z111" s="392"/>
      <c r="AA111" s="393"/>
      <c r="AB111" s="110">
        <f t="shared" si="9"/>
        <v>0</v>
      </c>
      <c r="AC111" s="111"/>
      <c r="AD111" s="111"/>
      <c r="AE111" s="405"/>
      <c r="AF111" s="387"/>
      <c r="AG111" s="388"/>
      <c r="AH111" s="406"/>
      <c r="AI111" s="389"/>
      <c r="AJ111" s="407"/>
    </row>
    <row r="112" spans="1:36" s="112" customFormat="1" x14ac:dyDescent="0.25">
      <c r="A112" s="113">
        <v>105</v>
      </c>
      <c r="B112" s="114"/>
      <c r="C112" s="100">
        <f t="shared" si="8"/>
        <v>0</v>
      </c>
      <c r="D112" s="115"/>
      <c r="E112" s="116"/>
      <c r="F112" s="117"/>
      <c r="G112" s="118"/>
      <c r="H112" s="116"/>
      <c r="I112" s="119"/>
      <c r="J112" s="117"/>
      <c r="K112" s="116"/>
      <c r="L112" s="223"/>
      <c r="M112" s="116"/>
      <c r="N112" s="109">
        <f t="shared" si="5"/>
        <v>0</v>
      </c>
      <c r="O112" s="109">
        <f t="shared" si="6"/>
        <v>0</v>
      </c>
      <c r="P112" s="109">
        <f t="shared" si="7"/>
        <v>0</v>
      </c>
      <c r="Q112" s="387"/>
      <c r="R112" s="388"/>
      <c r="S112" s="388"/>
      <c r="T112" s="388"/>
      <c r="U112" s="388"/>
      <c r="V112" s="389"/>
      <c r="W112" s="389"/>
      <c r="X112" s="394"/>
      <c r="Y112" s="391"/>
      <c r="Z112" s="392"/>
      <c r="AA112" s="393"/>
      <c r="AB112" s="110">
        <f t="shared" si="9"/>
        <v>0</v>
      </c>
      <c r="AC112" s="111"/>
      <c r="AD112" s="111"/>
      <c r="AE112" s="405"/>
      <c r="AF112" s="387"/>
      <c r="AG112" s="388"/>
      <c r="AH112" s="406"/>
      <c r="AI112" s="389"/>
      <c r="AJ112" s="407"/>
    </row>
    <row r="113" spans="1:36" s="112" customFormat="1" x14ac:dyDescent="0.25">
      <c r="A113" s="113">
        <v>106</v>
      </c>
      <c r="B113" s="114"/>
      <c r="C113" s="100">
        <f t="shared" si="8"/>
        <v>0</v>
      </c>
      <c r="D113" s="115"/>
      <c r="E113" s="116"/>
      <c r="F113" s="117"/>
      <c r="G113" s="118"/>
      <c r="H113" s="116"/>
      <c r="I113" s="119"/>
      <c r="J113" s="117"/>
      <c r="K113" s="116"/>
      <c r="L113" s="223"/>
      <c r="M113" s="116"/>
      <c r="N113" s="109">
        <f t="shared" si="5"/>
        <v>0</v>
      </c>
      <c r="O113" s="109">
        <f t="shared" si="6"/>
        <v>0</v>
      </c>
      <c r="P113" s="109">
        <f t="shared" si="7"/>
        <v>0</v>
      </c>
      <c r="Q113" s="387"/>
      <c r="R113" s="388"/>
      <c r="S113" s="388"/>
      <c r="T113" s="388"/>
      <c r="U113" s="388"/>
      <c r="V113" s="389"/>
      <c r="W113" s="389"/>
      <c r="X113" s="394"/>
      <c r="Y113" s="391"/>
      <c r="Z113" s="392"/>
      <c r="AA113" s="393"/>
      <c r="AB113" s="110">
        <f t="shared" si="9"/>
        <v>0</v>
      </c>
      <c r="AC113" s="111"/>
      <c r="AD113" s="111"/>
      <c r="AE113" s="405"/>
      <c r="AF113" s="387"/>
      <c r="AG113" s="388"/>
      <c r="AH113" s="406"/>
      <c r="AI113" s="389"/>
      <c r="AJ113" s="407"/>
    </row>
    <row r="114" spans="1:36" s="112" customFormat="1" x14ac:dyDescent="0.25">
      <c r="A114" s="113">
        <v>107</v>
      </c>
      <c r="B114" s="114"/>
      <c r="C114" s="100">
        <f t="shared" si="8"/>
        <v>0</v>
      </c>
      <c r="D114" s="115"/>
      <c r="E114" s="116"/>
      <c r="F114" s="117"/>
      <c r="G114" s="118"/>
      <c r="H114" s="116"/>
      <c r="I114" s="119"/>
      <c r="J114" s="117"/>
      <c r="K114" s="116"/>
      <c r="L114" s="223"/>
      <c r="M114" s="116"/>
      <c r="N114" s="109">
        <f t="shared" si="5"/>
        <v>0</v>
      </c>
      <c r="O114" s="109">
        <f t="shared" si="6"/>
        <v>0</v>
      </c>
      <c r="P114" s="109">
        <f t="shared" si="7"/>
        <v>0</v>
      </c>
      <c r="Q114" s="387"/>
      <c r="R114" s="388"/>
      <c r="S114" s="388"/>
      <c r="T114" s="388"/>
      <c r="U114" s="388"/>
      <c r="V114" s="389"/>
      <c r="W114" s="389"/>
      <c r="X114" s="394"/>
      <c r="Y114" s="391"/>
      <c r="Z114" s="392"/>
      <c r="AA114" s="393"/>
      <c r="AB114" s="110">
        <f t="shared" si="9"/>
        <v>0</v>
      </c>
      <c r="AC114" s="111"/>
      <c r="AD114" s="111"/>
      <c r="AE114" s="405"/>
      <c r="AF114" s="387"/>
      <c r="AG114" s="388"/>
      <c r="AH114" s="406"/>
      <c r="AI114" s="389"/>
      <c r="AJ114" s="407"/>
    </row>
    <row r="115" spans="1:36" s="112" customFormat="1" x14ac:dyDescent="0.25">
      <c r="A115" s="113">
        <v>108</v>
      </c>
      <c r="B115" s="114"/>
      <c r="C115" s="100">
        <f t="shared" si="8"/>
        <v>0</v>
      </c>
      <c r="D115" s="115"/>
      <c r="E115" s="116"/>
      <c r="F115" s="117"/>
      <c r="G115" s="118"/>
      <c r="H115" s="116"/>
      <c r="I115" s="119"/>
      <c r="J115" s="117"/>
      <c r="K115" s="116"/>
      <c r="L115" s="223"/>
      <c r="M115" s="116"/>
      <c r="N115" s="109">
        <f t="shared" si="5"/>
        <v>0</v>
      </c>
      <c r="O115" s="109">
        <f t="shared" si="6"/>
        <v>0</v>
      </c>
      <c r="P115" s="109">
        <f t="shared" si="7"/>
        <v>0</v>
      </c>
      <c r="Q115" s="387"/>
      <c r="R115" s="388"/>
      <c r="S115" s="388"/>
      <c r="T115" s="388"/>
      <c r="U115" s="388"/>
      <c r="V115" s="389"/>
      <c r="W115" s="389"/>
      <c r="X115" s="394"/>
      <c r="Y115" s="391"/>
      <c r="Z115" s="392"/>
      <c r="AA115" s="393"/>
      <c r="AB115" s="110">
        <f t="shared" si="9"/>
        <v>0</v>
      </c>
      <c r="AC115" s="111"/>
      <c r="AD115" s="111"/>
      <c r="AE115" s="405"/>
      <c r="AF115" s="387"/>
      <c r="AG115" s="388"/>
      <c r="AH115" s="406"/>
      <c r="AI115" s="389"/>
      <c r="AJ115" s="407"/>
    </row>
    <row r="116" spans="1:36" s="112" customFormat="1" x14ac:dyDescent="0.25">
      <c r="A116" s="113">
        <v>109</v>
      </c>
      <c r="B116" s="114"/>
      <c r="C116" s="100">
        <f t="shared" si="8"/>
        <v>0</v>
      </c>
      <c r="D116" s="115"/>
      <c r="E116" s="116"/>
      <c r="F116" s="117"/>
      <c r="G116" s="118"/>
      <c r="H116" s="116"/>
      <c r="I116" s="119"/>
      <c r="J116" s="117"/>
      <c r="K116" s="116"/>
      <c r="L116" s="223"/>
      <c r="M116" s="116"/>
      <c r="N116" s="109">
        <f t="shared" si="5"/>
        <v>0</v>
      </c>
      <c r="O116" s="109">
        <f t="shared" si="6"/>
        <v>0</v>
      </c>
      <c r="P116" s="109">
        <f t="shared" si="7"/>
        <v>0</v>
      </c>
      <c r="Q116" s="387"/>
      <c r="R116" s="388"/>
      <c r="S116" s="388"/>
      <c r="T116" s="388"/>
      <c r="U116" s="388"/>
      <c r="V116" s="389"/>
      <c r="W116" s="389"/>
      <c r="X116" s="394"/>
      <c r="Y116" s="391"/>
      <c r="Z116" s="392"/>
      <c r="AA116" s="393"/>
      <c r="AB116" s="110">
        <f t="shared" si="9"/>
        <v>0</v>
      </c>
      <c r="AC116" s="111"/>
      <c r="AD116" s="111"/>
      <c r="AE116" s="405"/>
      <c r="AF116" s="387"/>
      <c r="AG116" s="388"/>
      <c r="AH116" s="406"/>
      <c r="AI116" s="389"/>
      <c r="AJ116" s="407"/>
    </row>
    <row r="117" spans="1:36" s="112" customFormat="1" x14ac:dyDescent="0.25">
      <c r="A117" s="113">
        <v>110</v>
      </c>
      <c r="B117" s="114"/>
      <c r="C117" s="100">
        <f t="shared" si="8"/>
        <v>0</v>
      </c>
      <c r="D117" s="115"/>
      <c r="E117" s="116"/>
      <c r="F117" s="117"/>
      <c r="G117" s="118"/>
      <c r="H117" s="116"/>
      <c r="I117" s="119"/>
      <c r="J117" s="117"/>
      <c r="K117" s="116"/>
      <c r="L117" s="223"/>
      <c r="M117" s="116"/>
      <c r="N117" s="109">
        <f t="shared" si="5"/>
        <v>0</v>
      </c>
      <c r="O117" s="109">
        <f t="shared" si="6"/>
        <v>0</v>
      </c>
      <c r="P117" s="109">
        <f t="shared" si="7"/>
        <v>0</v>
      </c>
      <c r="Q117" s="387"/>
      <c r="R117" s="388"/>
      <c r="S117" s="388"/>
      <c r="T117" s="388"/>
      <c r="U117" s="388"/>
      <c r="V117" s="389"/>
      <c r="W117" s="389"/>
      <c r="X117" s="394"/>
      <c r="Y117" s="391"/>
      <c r="Z117" s="392"/>
      <c r="AA117" s="393"/>
      <c r="AB117" s="110">
        <f t="shared" si="9"/>
        <v>0</v>
      </c>
      <c r="AC117" s="111"/>
      <c r="AD117" s="111"/>
      <c r="AE117" s="405"/>
      <c r="AF117" s="387"/>
      <c r="AG117" s="388"/>
      <c r="AH117" s="406"/>
      <c r="AI117" s="389"/>
      <c r="AJ117" s="407"/>
    </row>
    <row r="118" spans="1:36" s="112" customFormat="1" x14ac:dyDescent="0.25">
      <c r="A118" s="113">
        <v>111</v>
      </c>
      <c r="B118" s="114"/>
      <c r="C118" s="100">
        <f t="shared" si="8"/>
        <v>0</v>
      </c>
      <c r="D118" s="115"/>
      <c r="E118" s="116"/>
      <c r="F118" s="117"/>
      <c r="G118" s="118"/>
      <c r="H118" s="116"/>
      <c r="I118" s="119"/>
      <c r="J118" s="117"/>
      <c r="K118" s="116"/>
      <c r="L118" s="223"/>
      <c r="M118" s="116"/>
      <c r="N118" s="109">
        <f t="shared" si="5"/>
        <v>0</v>
      </c>
      <c r="O118" s="109">
        <f t="shared" si="6"/>
        <v>0</v>
      </c>
      <c r="P118" s="109">
        <f t="shared" si="7"/>
        <v>0</v>
      </c>
      <c r="Q118" s="387"/>
      <c r="R118" s="388"/>
      <c r="S118" s="388"/>
      <c r="T118" s="388"/>
      <c r="U118" s="388"/>
      <c r="V118" s="389"/>
      <c r="W118" s="389"/>
      <c r="X118" s="394"/>
      <c r="Y118" s="391"/>
      <c r="Z118" s="392"/>
      <c r="AA118" s="393"/>
      <c r="AB118" s="110">
        <f t="shared" si="9"/>
        <v>0</v>
      </c>
      <c r="AC118" s="111"/>
      <c r="AD118" s="111"/>
      <c r="AE118" s="405"/>
      <c r="AF118" s="387"/>
      <c r="AG118" s="388"/>
      <c r="AH118" s="406"/>
      <c r="AI118" s="389"/>
      <c r="AJ118" s="407"/>
    </row>
    <row r="119" spans="1:36" s="112" customFormat="1" x14ac:dyDescent="0.25">
      <c r="A119" s="113">
        <v>112</v>
      </c>
      <c r="B119" s="114"/>
      <c r="C119" s="100">
        <f t="shared" si="8"/>
        <v>0</v>
      </c>
      <c r="D119" s="115"/>
      <c r="E119" s="116"/>
      <c r="F119" s="117"/>
      <c r="G119" s="118"/>
      <c r="H119" s="116"/>
      <c r="I119" s="119"/>
      <c r="J119" s="117"/>
      <c r="K119" s="116"/>
      <c r="L119" s="223"/>
      <c r="M119" s="116"/>
      <c r="N119" s="109">
        <f t="shared" si="5"/>
        <v>0</v>
      </c>
      <c r="O119" s="109">
        <f t="shared" si="6"/>
        <v>0</v>
      </c>
      <c r="P119" s="109">
        <f t="shared" si="7"/>
        <v>0</v>
      </c>
      <c r="Q119" s="387"/>
      <c r="R119" s="388"/>
      <c r="S119" s="388"/>
      <c r="T119" s="388"/>
      <c r="U119" s="388"/>
      <c r="V119" s="389"/>
      <c r="W119" s="389"/>
      <c r="X119" s="394"/>
      <c r="Y119" s="391"/>
      <c r="Z119" s="392"/>
      <c r="AA119" s="393"/>
      <c r="AB119" s="110">
        <f t="shared" si="9"/>
        <v>0</v>
      </c>
      <c r="AC119" s="111"/>
      <c r="AD119" s="111"/>
      <c r="AE119" s="405"/>
      <c r="AF119" s="387"/>
      <c r="AG119" s="388"/>
      <c r="AH119" s="406"/>
      <c r="AI119" s="389"/>
      <c r="AJ119" s="407"/>
    </row>
    <row r="120" spans="1:36" s="112" customFormat="1" x14ac:dyDescent="0.25">
      <c r="A120" s="113">
        <v>113</v>
      </c>
      <c r="B120" s="114"/>
      <c r="C120" s="100">
        <f t="shared" si="8"/>
        <v>0</v>
      </c>
      <c r="D120" s="115"/>
      <c r="E120" s="116"/>
      <c r="F120" s="117"/>
      <c r="G120" s="118"/>
      <c r="H120" s="116"/>
      <c r="I120" s="119"/>
      <c r="J120" s="117"/>
      <c r="K120" s="116"/>
      <c r="L120" s="223"/>
      <c r="M120" s="116"/>
      <c r="N120" s="109">
        <f t="shared" si="5"/>
        <v>0</v>
      </c>
      <c r="O120" s="109">
        <f t="shared" si="6"/>
        <v>0</v>
      </c>
      <c r="P120" s="109">
        <f t="shared" si="7"/>
        <v>0</v>
      </c>
      <c r="Q120" s="387"/>
      <c r="R120" s="388"/>
      <c r="S120" s="388"/>
      <c r="T120" s="388"/>
      <c r="U120" s="388"/>
      <c r="V120" s="389"/>
      <c r="W120" s="389"/>
      <c r="X120" s="394"/>
      <c r="Y120" s="391"/>
      <c r="Z120" s="392"/>
      <c r="AA120" s="393"/>
      <c r="AB120" s="110">
        <f t="shared" si="9"/>
        <v>0</v>
      </c>
      <c r="AC120" s="111"/>
      <c r="AD120" s="111"/>
      <c r="AE120" s="405"/>
      <c r="AF120" s="387"/>
      <c r="AG120" s="388"/>
      <c r="AH120" s="406"/>
      <c r="AI120" s="389"/>
      <c r="AJ120" s="407"/>
    </row>
    <row r="121" spans="1:36" s="112" customFormat="1" x14ac:dyDescent="0.25">
      <c r="A121" s="113">
        <v>114</v>
      </c>
      <c r="B121" s="114"/>
      <c r="C121" s="100">
        <f t="shared" si="8"/>
        <v>0</v>
      </c>
      <c r="D121" s="115"/>
      <c r="E121" s="116"/>
      <c r="F121" s="117"/>
      <c r="G121" s="118"/>
      <c r="H121" s="116"/>
      <c r="I121" s="119"/>
      <c r="J121" s="117"/>
      <c r="K121" s="116"/>
      <c r="L121" s="223"/>
      <c r="M121" s="116"/>
      <c r="N121" s="109">
        <f t="shared" si="5"/>
        <v>0</v>
      </c>
      <c r="O121" s="109">
        <f t="shared" si="6"/>
        <v>0</v>
      </c>
      <c r="P121" s="109">
        <f t="shared" si="7"/>
        <v>0</v>
      </c>
      <c r="Q121" s="387"/>
      <c r="R121" s="388"/>
      <c r="S121" s="388"/>
      <c r="T121" s="388"/>
      <c r="U121" s="388"/>
      <c r="V121" s="389"/>
      <c r="W121" s="389"/>
      <c r="X121" s="394"/>
      <c r="Y121" s="391"/>
      <c r="Z121" s="392"/>
      <c r="AA121" s="393"/>
      <c r="AB121" s="110">
        <f t="shared" si="9"/>
        <v>0</v>
      </c>
      <c r="AC121" s="111"/>
      <c r="AD121" s="111"/>
      <c r="AE121" s="405"/>
      <c r="AF121" s="387"/>
      <c r="AG121" s="388"/>
      <c r="AH121" s="406"/>
      <c r="AI121" s="389"/>
      <c r="AJ121" s="407"/>
    </row>
    <row r="122" spans="1:36" s="112" customFormat="1" x14ac:dyDescent="0.25">
      <c r="A122" s="113">
        <v>115</v>
      </c>
      <c r="B122" s="114"/>
      <c r="C122" s="100">
        <f t="shared" si="8"/>
        <v>0</v>
      </c>
      <c r="D122" s="115"/>
      <c r="E122" s="116"/>
      <c r="F122" s="117"/>
      <c r="G122" s="118"/>
      <c r="H122" s="116"/>
      <c r="I122" s="119"/>
      <c r="J122" s="117"/>
      <c r="K122" s="116"/>
      <c r="L122" s="223"/>
      <c r="M122" s="116"/>
      <c r="N122" s="109">
        <f t="shared" si="5"/>
        <v>0</v>
      </c>
      <c r="O122" s="109">
        <f t="shared" si="6"/>
        <v>0</v>
      </c>
      <c r="P122" s="109">
        <f t="shared" si="7"/>
        <v>0</v>
      </c>
      <c r="Q122" s="387"/>
      <c r="R122" s="388"/>
      <c r="S122" s="388"/>
      <c r="T122" s="388"/>
      <c r="U122" s="388"/>
      <c r="V122" s="389"/>
      <c r="W122" s="389"/>
      <c r="X122" s="394"/>
      <c r="Y122" s="391"/>
      <c r="Z122" s="392"/>
      <c r="AA122" s="393"/>
      <c r="AB122" s="110">
        <f t="shared" si="9"/>
        <v>0</v>
      </c>
      <c r="AC122" s="111"/>
      <c r="AD122" s="111"/>
      <c r="AE122" s="405"/>
      <c r="AF122" s="387"/>
      <c r="AG122" s="388"/>
      <c r="AH122" s="406"/>
      <c r="AI122" s="389"/>
      <c r="AJ122" s="407"/>
    </row>
    <row r="123" spans="1:36" s="112" customFormat="1" x14ac:dyDescent="0.25">
      <c r="A123" s="113">
        <v>116</v>
      </c>
      <c r="B123" s="114"/>
      <c r="C123" s="100">
        <f t="shared" si="8"/>
        <v>0</v>
      </c>
      <c r="D123" s="115"/>
      <c r="E123" s="116"/>
      <c r="F123" s="117"/>
      <c r="G123" s="118"/>
      <c r="H123" s="116"/>
      <c r="I123" s="119"/>
      <c r="J123" s="117"/>
      <c r="K123" s="116"/>
      <c r="L123" s="223"/>
      <c r="M123" s="116"/>
      <c r="N123" s="109">
        <f t="shared" si="5"/>
        <v>0</v>
      </c>
      <c r="O123" s="109">
        <f t="shared" si="6"/>
        <v>0</v>
      </c>
      <c r="P123" s="109">
        <f t="shared" si="7"/>
        <v>0</v>
      </c>
      <c r="Q123" s="387"/>
      <c r="R123" s="388"/>
      <c r="S123" s="388"/>
      <c r="T123" s="388"/>
      <c r="U123" s="388"/>
      <c r="V123" s="389"/>
      <c r="W123" s="389"/>
      <c r="X123" s="394"/>
      <c r="Y123" s="391"/>
      <c r="Z123" s="392"/>
      <c r="AA123" s="393"/>
      <c r="AB123" s="110">
        <f t="shared" si="9"/>
        <v>0</v>
      </c>
      <c r="AC123" s="111"/>
      <c r="AD123" s="111"/>
      <c r="AE123" s="405"/>
      <c r="AF123" s="387"/>
      <c r="AG123" s="388"/>
      <c r="AH123" s="406"/>
      <c r="AI123" s="389"/>
      <c r="AJ123" s="407"/>
    </row>
    <row r="124" spans="1:36" s="112" customFormat="1" x14ac:dyDescent="0.25">
      <c r="A124" s="113">
        <v>117</v>
      </c>
      <c r="B124" s="114"/>
      <c r="C124" s="100">
        <f t="shared" si="8"/>
        <v>0</v>
      </c>
      <c r="D124" s="115"/>
      <c r="E124" s="116"/>
      <c r="F124" s="117"/>
      <c r="G124" s="118"/>
      <c r="H124" s="116"/>
      <c r="I124" s="119"/>
      <c r="J124" s="117"/>
      <c r="K124" s="116"/>
      <c r="L124" s="223"/>
      <c r="M124" s="116"/>
      <c r="N124" s="109">
        <f t="shared" si="5"/>
        <v>0</v>
      </c>
      <c r="O124" s="109">
        <f t="shared" si="6"/>
        <v>0</v>
      </c>
      <c r="P124" s="109">
        <f t="shared" si="7"/>
        <v>0</v>
      </c>
      <c r="Q124" s="387"/>
      <c r="R124" s="388"/>
      <c r="S124" s="388"/>
      <c r="T124" s="388"/>
      <c r="U124" s="388"/>
      <c r="V124" s="389"/>
      <c r="W124" s="389"/>
      <c r="X124" s="394"/>
      <c r="Y124" s="391"/>
      <c r="Z124" s="392"/>
      <c r="AA124" s="393"/>
      <c r="AB124" s="110">
        <f t="shared" si="9"/>
        <v>0</v>
      </c>
      <c r="AC124" s="111"/>
      <c r="AD124" s="111"/>
      <c r="AE124" s="405"/>
      <c r="AF124" s="387"/>
      <c r="AG124" s="388"/>
      <c r="AH124" s="406"/>
      <c r="AI124" s="389"/>
      <c r="AJ124" s="407"/>
    </row>
    <row r="125" spans="1:36" s="112" customFormat="1" x14ac:dyDescent="0.25">
      <c r="A125" s="113">
        <v>118</v>
      </c>
      <c r="B125" s="114"/>
      <c r="C125" s="100">
        <f t="shared" si="8"/>
        <v>0</v>
      </c>
      <c r="D125" s="115"/>
      <c r="E125" s="116"/>
      <c r="F125" s="117"/>
      <c r="G125" s="118"/>
      <c r="H125" s="116"/>
      <c r="I125" s="119"/>
      <c r="J125" s="117"/>
      <c r="K125" s="116"/>
      <c r="L125" s="223"/>
      <c r="M125" s="116"/>
      <c r="N125" s="109">
        <f t="shared" si="5"/>
        <v>0</v>
      </c>
      <c r="O125" s="109">
        <f t="shared" si="6"/>
        <v>0</v>
      </c>
      <c r="P125" s="109">
        <f t="shared" si="7"/>
        <v>0</v>
      </c>
      <c r="Q125" s="387"/>
      <c r="R125" s="388"/>
      <c r="S125" s="388"/>
      <c r="T125" s="388"/>
      <c r="U125" s="388"/>
      <c r="V125" s="389"/>
      <c r="W125" s="389"/>
      <c r="X125" s="394"/>
      <c r="Y125" s="391"/>
      <c r="Z125" s="392"/>
      <c r="AA125" s="393"/>
      <c r="AB125" s="110">
        <f t="shared" si="9"/>
        <v>0</v>
      </c>
      <c r="AC125" s="111"/>
      <c r="AD125" s="111"/>
      <c r="AE125" s="405"/>
      <c r="AF125" s="387"/>
      <c r="AG125" s="388"/>
      <c r="AH125" s="406"/>
      <c r="AI125" s="389"/>
      <c r="AJ125" s="407"/>
    </row>
    <row r="126" spans="1:36" s="112" customFormat="1" x14ac:dyDescent="0.25">
      <c r="A126" s="113">
        <v>119</v>
      </c>
      <c r="B126" s="114"/>
      <c r="C126" s="100">
        <f t="shared" si="8"/>
        <v>0</v>
      </c>
      <c r="D126" s="115"/>
      <c r="E126" s="116"/>
      <c r="F126" s="117"/>
      <c r="G126" s="118"/>
      <c r="H126" s="116"/>
      <c r="I126" s="119"/>
      <c r="J126" s="117"/>
      <c r="K126" s="116"/>
      <c r="L126" s="223"/>
      <c r="M126" s="116"/>
      <c r="N126" s="109">
        <f t="shared" si="5"/>
        <v>0</v>
      </c>
      <c r="O126" s="109">
        <f t="shared" si="6"/>
        <v>0</v>
      </c>
      <c r="P126" s="109">
        <f t="shared" si="7"/>
        <v>0</v>
      </c>
      <c r="Q126" s="387"/>
      <c r="R126" s="388"/>
      <c r="S126" s="388"/>
      <c r="T126" s="388"/>
      <c r="U126" s="388"/>
      <c r="V126" s="389"/>
      <c r="W126" s="389"/>
      <c r="X126" s="394"/>
      <c r="Y126" s="391"/>
      <c r="Z126" s="392"/>
      <c r="AA126" s="393"/>
      <c r="AB126" s="110">
        <f t="shared" si="9"/>
        <v>0</v>
      </c>
      <c r="AC126" s="111"/>
      <c r="AD126" s="111"/>
      <c r="AE126" s="405"/>
      <c r="AF126" s="387"/>
      <c r="AG126" s="388"/>
      <c r="AH126" s="406"/>
      <c r="AI126" s="389"/>
      <c r="AJ126" s="407"/>
    </row>
    <row r="127" spans="1:36" s="112" customFormat="1" x14ac:dyDescent="0.25">
      <c r="A127" s="113">
        <v>120</v>
      </c>
      <c r="B127" s="114"/>
      <c r="C127" s="100">
        <f t="shared" si="8"/>
        <v>0</v>
      </c>
      <c r="D127" s="115"/>
      <c r="E127" s="116"/>
      <c r="F127" s="117"/>
      <c r="G127" s="118"/>
      <c r="H127" s="116"/>
      <c r="I127" s="119"/>
      <c r="J127" s="117"/>
      <c r="K127" s="116"/>
      <c r="L127" s="223"/>
      <c r="M127" s="116"/>
      <c r="N127" s="109">
        <f t="shared" si="5"/>
        <v>0</v>
      </c>
      <c r="O127" s="109">
        <f t="shared" si="6"/>
        <v>0</v>
      </c>
      <c r="P127" s="109">
        <f t="shared" si="7"/>
        <v>0</v>
      </c>
      <c r="Q127" s="387"/>
      <c r="R127" s="388"/>
      <c r="S127" s="388"/>
      <c r="T127" s="388"/>
      <c r="U127" s="388"/>
      <c r="V127" s="389"/>
      <c r="W127" s="389"/>
      <c r="X127" s="394"/>
      <c r="Y127" s="391"/>
      <c r="Z127" s="392"/>
      <c r="AA127" s="393"/>
      <c r="AB127" s="110">
        <f t="shared" si="9"/>
        <v>0</v>
      </c>
      <c r="AC127" s="111"/>
      <c r="AD127" s="111"/>
      <c r="AE127" s="405"/>
      <c r="AF127" s="387"/>
      <c r="AG127" s="388"/>
      <c r="AH127" s="406"/>
      <c r="AI127" s="389"/>
      <c r="AJ127" s="407"/>
    </row>
    <row r="128" spans="1:36" s="112" customFormat="1" x14ac:dyDescent="0.25">
      <c r="A128" s="113">
        <v>121</v>
      </c>
      <c r="B128" s="114"/>
      <c r="C128" s="100">
        <f t="shared" si="8"/>
        <v>0</v>
      </c>
      <c r="D128" s="115"/>
      <c r="E128" s="116"/>
      <c r="F128" s="117"/>
      <c r="G128" s="118"/>
      <c r="H128" s="116"/>
      <c r="I128" s="119"/>
      <c r="J128" s="117"/>
      <c r="K128" s="116"/>
      <c r="L128" s="223"/>
      <c r="M128" s="116"/>
      <c r="N128" s="109">
        <f t="shared" si="5"/>
        <v>0</v>
      </c>
      <c r="O128" s="109">
        <f t="shared" si="6"/>
        <v>0</v>
      </c>
      <c r="P128" s="109">
        <f t="shared" si="7"/>
        <v>0</v>
      </c>
      <c r="Q128" s="387"/>
      <c r="R128" s="388"/>
      <c r="S128" s="388"/>
      <c r="T128" s="388"/>
      <c r="U128" s="388"/>
      <c r="V128" s="389"/>
      <c r="W128" s="389"/>
      <c r="X128" s="394"/>
      <c r="Y128" s="391"/>
      <c r="Z128" s="392"/>
      <c r="AA128" s="393"/>
      <c r="AB128" s="110">
        <f t="shared" si="9"/>
        <v>0</v>
      </c>
      <c r="AC128" s="111"/>
      <c r="AD128" s="111"/>
      <c r="AE128" s="405"/>
      <c r="AF128" s="387"/>
      <c r="AG128" s="388"/>
      <c r="AH128" s="406"/>
      <c r="AI128" s="389"/>
      <c r="AJ128" s="407"/>
    </row>
    <row r="129" spans="1:36" s="112" customFormat="1" x14ac:dyDescent="0.25">
      <c r="A129" s="113">
        <v>122</v>
      </c>
      <c r="B129" s="114"/>
      <c r="C129" s="100">
        <f t="shared" si="8"/>
        <v>0</v>
      </c>
      <c r="D129" s="115"/>
      <c r="E129" s="116"/>
      <c r="F129" s="117"/>
      <c r="G129" s="118"/>
      <c r="H129" s="116"/>
      <c r="I129" s="119"/>
      <c r="J129" s="117"/>
      <c r="K129" s="116"/>
      <c r="L129" s="223"/>
      <c r="M129" s="116"/>
      <c r="N129" s="109">
        <f t="shared" si="5"/>
        <v>0</v>
      </c>
      <c r="O129" s="109">
        <f t="shared" si="6"/>
        <v>0</v>
      </c>
      <c r="P129" s="109">
        <f t="shared" si="7"/>
        <v>0</v>
      </c>
      <c r="Q129" s="387"/>
      <c r="R129" s="388"/>
      <c r="S129" s="388"/>
      <c r="T129" s="388"/>
      <c r="U129" s="388"/>
      <c r="V129" s="389"/>
      <c r="W129" s="389"/>
      <c r="X129" s="394"/>
      <c r="Y129" s="391"/>
      <c r="Z129" s="392"/>
      <c r="AA129" s="393"/>
      <c r="AB129" s="110">
        <f t="shared" si="9"/>
        <v>0</v>
      </c>
      <c r="AC129" s="111"/>
      <c r="AD129" s="111"/>
      <c r="AE129" s="405"/>
      <c r="AF129" s="387"/>
      <c r="AG129" s="388"/>
      <c r="AH129" s="406"/>
      <c r="AI129" s="389"/>
      <c r="AJ129" s="407"/>
    </row>
    <row r="130" spans="1:36" s="112" customFormat="1" x14ac:dyDescent="0.25">
      <c r="A130" s="113">
        <v>123</v>
      </c>
      <c r="B130" s="114"/>
      <c r="C130" s="100">
        <f t="shared" si="8"/>
        <v>0</v>
      </c>
      <c r="D130" s="115"/>
      <c r="E130" s="116"/>
      <c r="F130" s="117"/>
      <c r="G130" s="118"/>
      <c r="H130" s="116"/>
      <c r="I130" s="119"/>
      <c r="J130" s="117"/>
      <c r="K130" s="116"/>
      <c r="L130" s="223"/>
      <c r="M130" s="116"/>
      <c r="N130" s="109">
        <f t="shared" si="5"/>
        <v>0</v>
      </c>
      <c r="O130" s="109">
        <f t="shared" si="6"/>
        <v>0</v>
      </c>
      <c r="P130" s="109">
        <f t="shared" si="7"/>
        <v>0</v>
      </c>
      <c r="Q130" s="387"/>
      <c r="R130" s="388"/>
      <c r="S130" s="388"/>
      <c r="T130" s="388"/>
      <c r="U130" s="388"/>
      <c r="V130" s="389"/>
      <c r="W130" s="389"/>
      <c r="X130" s="394"/>
      <c r="Y130" s="391"/>
      <c r="Z130" s="392"/>
      <c r="AA130" s="393"/>
      <c r="AB130" s="110">
        <f t="shared" si="9"/>
        <v>0</v>
      </c>
      <c r="AC130" s="111"/>
      <c r="AD130" s="111"/>
      <c r="AE130" s="405"/>
      <c r="AF130" s="387"/>
      <c r="AG130" s="388"/>
      <c r="AH130" s="406"/>
      <c r="AI130" s="389"/>
      <c r="AJ130" s="407"/>
    </row>
    <row r="131" spans="1:36" s="112" customFormat="1" x14ac:dyDescent="0.25">
      <c r="A131" s="113">
        <v>124</v>
      </c>
      <c r="B131" s="114"/>
      <c r="C131" s="100">
        <f t="shared" si="8"/>
        <v>0</v>
      </c>
      <c r="D131" s="115"/>
      <c r="E131" s="116"/>
      <c r="F131" s="117"/>
      <c r="G131" s="118"/>
      <c r="H131" s="116"/>
      <c r="I131" s="119"/>
      <c r="J131" s="117"/>
      <c r="K131" s="116"/>
      <c r="L131" s="223"/>
      <c r="M131" s="116"/>
      <c r="N131" s="109">
        <f t="shared" si="5"/>
        <v>0</v>
      </c>
      <c r="O131" s="109">
        <f t="shared" si="6"/>
        <v>0</v>
      </c>
      <c r="P131" s="109">
        <f t="shared" si="7"/>
        <v>0</v>
      </c>
      <c r="Q131" s="387"/>
      <c r="R131" s="388"/>
      <c r="S131" s="388"/>
      <c r="T131" s="388"/>
      <c r="U131" s="388"/>
      <c r="V131" s="389"/>
      <c r="W131" s="389"/>
      <c r="X131" s="394"/>
      <c r="Y131" s="391"/>
      <c r="Z131" s="392"/>
      <c r="AA131" s="393"/>
      <c r="AB131" s="110">
        <f t="shared" si="9"/>
        <v>0</v>
      </c>
      <c r="AC131" s="111"/>
      <c r="AD131" s="111"/>
      <c r="AE131" s="405"/>
      <c r="AF131" s="387"/>
      <c r="AG131" s="388"/>
      <c r="AH131" s="406"/>
      <c r="AI131" s="389"/>
      <c r="AJ131" s="407"/>
    </row>
    <row r="132" spans="1:36" s="112" customFormat="1" x14ac:dyDescent="0.25">
      <c r="A132" s="113">
        <v>125</v>
      </c>
      <c r="B132" s="114"/>
      <c r="C132" s="100">
        <f t="shared" si="8"/>
        <v>0</v>
      </c>
      <c r="D132" s="115"/>
      <c r="E132" s="116"/>
      <c r="F132" s="117"/>
      <c r="G132" s="118"/>
      <c r="H132" s="116"/>
      <c r="I132" s="119"/>
      <c r="J132" s="117"/>
      <c r="K132" s="116"/>
      <c r="L132" s="223"/>
      <c r="M132" s="116"/>
      <c r="N132" s="109">
        <f t="shared" si="5"/>
        <v>0</v>
      </c>
      <c r="O132" s="109">
        <f t="shared" si="6"/>
        <v>0</v>
      </c>
      <c r="P132" s="109">
        <f t="shared" si="7"/>
        <v>0</v>
      </c>
      <c r="Q132" s="387"/>
      <c r="R132" s="388"/>
      <c r="S132" s="388"/>
      <c r="T132" s="388"/>
      <c r="U132" s="388"/>
      <c r="V132" s="389"/>
      <c r="W132" s="389"/>
      <c r="X132" s="394"/>
      <c r="Y132" s="391"/>
      <c r="Z132" s="392"/>
      <c r="AA132" s="393"/>
      <c r="AB132" s="110">
        <f t="shared" si="9"/>
        <v>0</v>
      </c>
      <c r="AC132" s="111"/>
      <c r="AD132" s="111"/>
      <c r="AE132" s="405"/>
      <c r="AF132" s="387"/>
      <c r="AG132" s="388"/>
      <c r="AH132" s="406"/>
      <c r="AI132" s="389"/>
      <c r="AJ132" s="407"/>
    </row>
    <row r="133" spans="1:36" s="112" customFormat="1" x14ac:dyDescent="0.25">
      <c r="A133" s="113">
        <v>126</v>
      </c>
      <c r="B133" s="114"/>
      <c r="C133" s="100">
        <f t="shared" si="8"/>
        <v>0</v>
      </c>
      <c r="D133" s="115"/>
      <c r="E133" s="116"/>
      <c r="F133" s="117"/>
      <c r="G133" s="118"/>
      <c r="H133" s="116"/>
      <c r="I133" s="119"/>
      <c r="J133" s="117"/>
      <c r="K133" s="116"/>
      <c r="L133" s="223"/>
      <c r="M133" s="116"/>
      <c r="N133" s="109">
        <f t="shared" si="5"/>
        <v>0</v>
      </c>
      <c r="O133" s="109">
        <f t="shared" si="6"/>
        <v>0</v>
      </c>
      <c r="P133" s="109">
        <f t="shared" si="7"/>
        <v>0</v>
      </c>
      <c r="Q133" s="387"/>
      <c r="R133" s="388"/>
      <c r="S133" s="388"/>
      <c r="T133" s="388"/>
      <c r="U133" s="388"/>
      <c r="V133" s="389"/>
      <c r="W133" s="389"/>
      <c r="X133" s="394"/>
      <c r="Y133" s="391"/>
      <c r="Z133" s="392"/>
      <c r="AA133" s="393"/>
      <c r="AB133" s="110">
        <f t="shared" si="9"/>
        <v>0</v>
      </c>
      <c r="AC133" s="111"/>
      <c r="AD133" s="111"/>
      <c r="AE133" s="405"/>
      <c r="AF133" s="387"/>
      <c r="AG133" s="388"/>
      <c r="AH133" s="406"/>
      <c r="AI133" s="389"/>
      <c r="AJ133" s="407"/>
    </row>
    <row r="134" spans="1:36" s="112" customFormat="1" x14ac:dyDescent="0.25">
      <c r="A134" s="113">
        <v>127</v>
      </c>
      <c r="B134" s="114"/>
      <c r="C134" s="100">
        <f t="shared" si="8"/>
        <v>0</v>
      </c>
      <c r="D134" s="115"/>
      <c r="E134" s="116"/>
      <c r="F134" s="117"/>
      <c r="G134" s="118"/>
      <c r="H134" s="116"/>
      <c r="I134" s="119"/>
      <c r="J134" s="117"/>
      <c r="K134" s="116"/>
      <c r="L134" s="223"/>
      <c r="M134" s="116"/>
      <c r="N134" s="109">
        <f t="shared" si="5"/>
        <v>0</v>
      </c>
      <c r="O134" s="109">
        <f t="shared" si="6"/>
        <v>0</v>
      </c>
      <c r="P134" s="109">
        <f t="shared" si="7"/>
        <v>0</v>
      </c>
      <c r="Q134" s="387"/>
      <c r="R134" s="388"/>
      <c r="S134" s="388"/>
      <c r="T134" s="388"/>
      <c r="U134" s="388"/>
      <c r="V134" s="389"/>
      <c r="W134" s="389"/>
      <c r="X134" s="394"/>
      <c r="Y134" s="391"/>
      <c r="Z134" s="392"/>
      <c r="AA134" s="393"/>
      <c r="AB134" s="110">
        <f t="shared" si="9"/>
        <v>0</v>
      </c>
      <c r="AC134" s="111"/>
      <c r="AD134" s="111"/>
      <c r="AE134" s="405"/>
      <c r="AF134" s="387"/>
      <c r="AG134" s="388"/>
      <c r="AH134" s="406"/>
      <c r="AI134" s="389"/>
      <c r="AJ134" s="407"/>
    </row>
    <row r="135" spans="1:36" s="112" customFormat="1" x14ac:dyDescent="0.25">
      <c r="A135" s="113">
        <v>128</v>
      </c>
      <c r="B135" s="114"/>
      <c r="C135" s="100">
        <f t="shared" si="8"/>
        <v>0</v>
      </c>
      <c r="D135" s="115"/>
      <c r="E135" s="116"/>
      <c r="F135" s="117"/>
      <c r="G135" s="118"/>
      <c r="H135" s="116"/>
      <c r="I135" s="119"/>
      <c r="J135" s="117"/>
      <c r="K135" s="116"/>
      <c r="L135" s="223"/>
      <c r="M135" s="116"/>
      <c r="N135" s="109">
        <f t="shared" si="5"/>
        <v>0</v>
      </c>
      <c r="O135" s="109">
        <f t="shared" si="6"/>
        <v>0</v>
      </c>
      <c r="P135" s="109">
        <f t="shared" si="7"/>
        <v>0</v>
      </c>
      <c r="Q135" s="387"/>
      <c r="R135" s="388"/>
      <c r="S135" s="388"/>
      <c r="T135" s="388"/>
      <c r="U135" s="388"/>
      <c r="V135" s="389"/>
      <c r="W135" s="389"/>
      <c r="X135" s="394"/>
      <c r="Y135" s="391"/>
      <c r="Z135" s="392"/>
      <c r="AA135" s="393"/>
      <c r="AB135" s="110">
        <f t="shared" si="9"/>
        <v>0</v>
      </c>
      <c r="AC135" s="111"/>
      <c r="AD135" s="111"/>
      <c r="AE135" s="405"/>
      <c r="AF135" s="387"/>
      <c r="AG135" s="388"/>
      <c r="AH135" s="406"/>
      <c r="AI135" s="389"/>
      <c r="AJ135" s="407"/>
    </row>
    <row r="136" spans="1:36" s="112" customFormat="1" x14ac:dyDescent="0.25">
      <c r="A136" s="113">
        <v>129</v>
      </c>
      <c r="B136" s="114"/>
      <c r="C136" s="100">
        <f t="shared" si="8"/>
        <v>0</v>
      </c>
      <c r="D136" s="115"/>
      <c r="E136" s="116"/>
      <c r="F136" s="117"/>
      <c r="G136" s="118"/>
      <c r="H136" s="116"/>
      <c r="I136" s="119"/>
      <c r="J136" s="117"/>
      <c r="K136" s="116"/>
      <c r="L136" s="223"/>
      <c r="M136" s="116"/>
      <c r="N136" s="109">
        <f t="shared" si="5"/>
        <v>0</v>
      </c>
      <c r="O136" s="109">
        <f t="shared" si="6"/>
        <v>0</v>
      </c>
      <c r="P136" s="109">
        <f t="shared" si="7"/>
        <v>0</v>
      </c>
      <c r="Q136" s="387"/>
      <c r="R136" s="388"/>
      <c r="S136" s="388"/>
      <c r="T136" s="388"/>
      <c r="U136" s="388"/>
      <c r="V136" s="389"/>
      <c r="W136" s="389"/>
      <c r="X136" s="394"/>
      <c r="Y136" s="391"/>
      <c r="Z136" s="392"/>
      <c r="AA136" s="393"/>
      <c r="AB136" s="110">
        <f t="shared" si="9"/>
        <v>0</v>
      </c>
      <c r="AC136" s="111"/>
      <c r="AD136" s="111"/>
      <c r="AE136" s="405"/>
      <c r="AF136" s="387"/>
      <c r="AG136" s="388"/>
      <c r="AH136" s="406"/>
      <c r="AI136" s="389"/>
      <c r="AJ136" s="407"/>
    </row>
    <row r="137" spans="1:36" s="112" customFormat="1" x14ac:dyDescent="0.25">
      <c r="A137" s="113">
        <v>130</v>
      </c>
      <c r="B137" s="114"/>
      <c r="C137" s="100">
        <f t="shared" si="8"/>
        <v>0</v>
      </c>
      <c r="D137" s="115"/>
      <c r="E137" s="116"/>
      <c r="F137" s="117"/>
      <c r="G137" s="118"/>
      <c r="H137" s="116"/>
      <c r="I137" s="119"/>
      <c r="J137" s="117"/>
      <c r="K137" s="116"/>
      <c r="L137" s="223"/>
      <c r="M137" s="116"/>
      <c r="N137" s="109">
        <f t="shared" ref="N137:N200" si="10">IF(OR(D137=1,E137=1,F137=1),1,0)</f>
        <v>0</v>
      </c>
      <c r="O137" s="109">
        <f t="shared" ref="O137:O200" si="11">IF(OR(G137=1,H137=1),0,N137)</f>
        <v>0</v>
      </c>
      <c r="P137" s="109">
        <f t="shared" ref="P137:P200" si="12">IF(OR(J137=1,L137=1),1,O137)</f>
        <v>0</v>
      </c>
      <c r="Q137" s="387"/>
      <c r="R137" s="388"/>
      <c r="S137" s="388"/>
      <c r="T137" s="388"/>
      <c r="U137" s="388"/>
      <c r="V137" s="389"/>
      <c r="W137" s="389"/>
      <c r="X137" s="394"/>
      <c r="Y137" s="391"/>
      <c r="Z137" s="392"/>
      <c r="AA137" s="393"/>
      <c r="AB137" s="110">
        <f t="shared" si="9"/>
        <v>0</v>
      </c>
      <c r="AC137" s="111"/>
      <c r="AD137" s="111"/>
      <c r="AE137" s="405"/>
      <c r="AF137" s="387"/>
      <c r="AG137" s="388"/>
      <c r="AH137" s="406"/>
      <c r="AI137" s="389"/>
      <c r="AJ137" s="407"/>
    </row>
    <row r="138" spans="1:36" s="112" customFormat="1" x14ac:dyDescent="0.25">
      <c r="A138" s="113">
        <v>131</v>
      </c>
      <c r="B138" s="114"/>
      <c r="C138" s="100">
        <f t="shared" ref="C138:C201" si="13">IF(OR(K138=1,M138=1),0,P138)</f>
        <v>0</v>
      </c>
      <c r="D138" s="115"/>
      <c r="E138" s="116"/>
      <c r="F138" s="117"/>
      <c r="G138" s="118"/>
      <c r="H138" s="116"/>
      <c r="I138" s="119"/>
      <c r="J138" s="117"/>
      <c r="K138" s="116"/>
      <c r="L138" s="223"/>
      <c r="M138" s="116"/>
      <c r="N138" s="109">
        <f t="shared" si="10"/>
        <v>0</v>
      </c>
      <c r="O138" s="109">
        <f t="shared" si="11"/>
        <v>0</v>
      </c>
      <c r="P138" s="109">
        <f t="shared" si="12"/>
        <v>0</v>
      </c>
      <c r="Q138" s="387"/>
      <c r="R138" s="388"/>
      <c r="S138" s="388"/>
      <c r="T138" s="388"/>
      <c r="U138" s="388"/>
      <c r="V138" s="389"/>
      <c r="W138" s="389"/>
      <c r="X138" s="394"/>
      <c r="Y138" s="391"/>
      <c r="Z138" s="392"/>
      <c r="AA138" s="393"/>
      <c r="AB138" s="110">
        <f t="shared" ref="AB138:AB201" si="14">IF(OR(Y138=0,Z138=0),0,100-(Z138/Y138*100))</f>
        <v>0</v>
      </c>
      <c r="AC138" s="111"/>
      <c r="AD138" s="111"/>
      <c r="AE138" s="405"/>
      <c r="AF138" s="387"/>
      <c r="AG138" s="388"/>
      <c r="AH138" s="406"/>
      <c r="AI138" s="389"/>
      <c r="AJ138" s="407"/>
    </row>
    <row r="139" spans="1:36" s="112" customFormat="1" x14ac:dyDescent="0.25">
      <c r="A139" s="113">
        <v>132</v>
      </c>
      <c r="B139" s="114"/>
      <c r="C139" s="100">
        <f t="shared" si="13"/>
        <v>0</v>
      </c>
      <c r="D139" s="115"/>
      <c r="E139" s="116"/>
      <c r="F139" s="117"/>
      <c r="G139" s="118"/>
      <c r="H139" s="116"/>
      <c r="I139" s="119"/>
      <c r="J139" s="117"/>
      <c r="K139" s="116"/>
      <c r="L139" s="223"/>
      <c r="M139" s="116"/>
      <c r="N139" s="109">
        <f t="shared" si="10"/>
        <v>0</v>
      </c>
      <c r="O139" s="109">
        <f t="shared" si="11"/>
        <v>0</v>
      </c>
      <c r="P139" s="109">
        <f t="shared" si="12"/>
        <v>0</v>
      </c>
      <c r="Q139" s="387"/>
      <c r="R139" s="388"/>
      <c r="S139" s="388"/>
      <c r="T139" s="388"/>
      <c r="U139" s="388"/>
      <c r="V139" s="389"/>
      <c r="W139" s="389"/>
      <c r="X139" s="394"/>
      <c r="Y139" s="391"/>
      <c r="Z139" s="392"/>
      <c r="AA139" s="393"/>
      <c r="AB139" s="110">
        <f t="shared" si="14"/>
        <v>0</v>
      </c>
      <c r="AC139" s="111"/>
      <c r="AD139" s="111"/>
      <c r="AE139" s="405"/>
      <c r="AF139" s="387"/>
      <c r="AG139" s="388"/>
      <c r="AH139" s="406"/>
      <c r="AI139" s="389"/>
      <c r="AJ139" s="407"/>
    </row>
    <row r="140" spans="1:36" s="112" customFormat="1" x14ac:dyDescent="0.25">
      <c r="A140" s="113">
        <v>133</v>
      </c>
      <c r="B140" s="114"/>
      <c r="C140" s="100">
        <f t="shared" si="13"/>
        <v>0</v>
      </c>
      <c r="D140" s="115"/>
      <c r="E140" s="116"/>
      <c r="F140" s="117"/>
      <c r="G140" s="118"/>
      <c r="H140" s="116"/>
      <c r="I140" s="119"/>
      <c r="J140" s="117"/>
      <c r="K140" s="116"/>
      <c r="L140" s="223"/>
      <c r="M140" s="116"/>
      <c r="N140" s="109">
        <f t="shared" si="10"/>
        <v>0</v>
      </c>
      <c r="O140" s="109">
        <f t="shared" si="11"/>
        <v>0</v>
      </c>
      <c r="P140" s="109">
        <f t="shared" si="12"/>
        <v>0</v>
      </c>
      <c r="Q140" s="387"/>
      <c r="R140" s="388"/>
      <c r="S140" s="388"/>
      <c r="T140" s="388"/>
      <c r="U140" s="388"/>
      <c r="V140" s="389"/>
      <c r="W140" s="389"/>
      <c r="X140" s="394"/>
      <c r="Y140" s="391"/>
      <c r="Z140" s="392"/>
      <c r="AA140" s="393"/>
      <c r="AB140" s="110">
        <f t="shared" si="14"/>
        <v>0</v>
      </c>
      <c r="AC140" s="111"/>
      <c r="AD140" s="111"/>
      <c r="AE140" s="405"/>
      <c r="AF140" s="387"/>
      <c r="AG140" s="388"/>
      <c r="AH140" s="406"/>
      <c r="AI140" s="389"/>
      <c r="AJ140" s="407"/>
    </row>
    <row r="141" spans="1:36" s="112" customFormat="1" x14ac:dyDescent="0.25">
      <c r="A141" s="113">
        <v>134</v>
      </c>
      <c r="B141" s="114"/>
      <c r="C141" s="100">
        <f t="shared" si="13"/>
        <v>0</v>
      </c>
      <c r="D141" s="115"/>
      <c r="E141" s="116"/>
      <c r="F141" s="117"/>
      <c r="G141" s="118"/>
      <c r="H141" s="116"/>
      <c r="I141" s="119"/>
      <c r="J141" s="117"/>
      <c r="K141" s="116"/>
      <c r="L141" s="223"/>
      <c r="M141" s="116"/>
      <c r="N141" s="109">
        <f t="shared" si="10"/>
        <v>0</v>
      </c>
      <c r="O141" s="109">
        <f t="shared" si="11"/>
        <v>0</v>
      </c>
      <c r="P141" s="109">
        <f t="shared" si="12"/>
        <v>0</v>
      </c>
      <c r="Q141" s="387"/>
      <c r="R141" s="388"/>
      <c r="S141" s="388"/>
      <c r="T141" s="388"/>
      <c r="U141" s="388"/>
      <c r="V141" s="389"/>
      <c r="W141" s="389"/>
      <c r="X141" s="394"/>
      <c r="Y141" s="391"/>
      <c r="Z141" s="392"/>
      <c r="AA141" s="393"/>
      <c r="AB141" s="110">
        <f t="shared" si="14"/>
        <v>0</v>
      </c>
      <c r="AC141" s="111"/>
      <c r="AD141" s="111"/>
      <c r="AE141" s="405"/>
      <c r="AF141" s="387"/>
      <c r="AG141" s="388"/>
      <c r="AH141" s="406"/>
      <c r="AI141" s="389"/>
      <c r="AJ141" s="407"/>
    </row>
    <row r="142" spans="1:36" s="112" customFormat="1" x14ac:dyDescent="0.25">
      <c r="A142" s="113">
        <v>135</v>
      </c>
      <c r="B142" s="114"/>
      <c r="C142" s="100">
        <f t="shared" si="13"/>
        <v>0</v>
      </c>
      <c r="D142" s="115"/>
      <c r="E142" s="116"/>
      <c r="F142" s="117"/>
      <c r="G142" s="118"/>
      <c r="H142" s="116"/>
      <c r="I142" s="119"/>
      <c r="J142" s="117"/>
      <c r="K142" s="116"/>
      <c r="L142" s="223"/>
      <c r="M142" s="116"/>
      <c r="N142" s="109">
        <f t="shared" si="10"/>
        <v>0</v>
      </c>
      <c r="O142" s="109">
        <f t="shared" si="11"/>
        <v>0</v>
      </c>
      <c r="P142" s="109">
        <f t="shared" si="12"/>
        <v>0</v>
      </c>
      <c r="Q142" s="387"/>
      <c r="R142" s="388"/>
      <c r="S142" s="388"/>
      <c r="T142" s="388"/>
      <c r="U142" s="388"/>
      <c r="V142" s="389"/>
      <c r="W142" s="389"/>
      <c r="X142" s="394"/>
      <c r="Y142" s="391"/>
      <c r="Z142" s="392"/>
      <c r="AA142" s="393"/>
      <c r="AB142" s="110">
        <f t="shared" si="14"/>
        <v>0</v>
      </c>
      <c r="AC142" s="111"/>
      <c r="AD142" s="111"/>
      <c r="AE142" s="405"/>
      <c r="AF142" s="387"/>
      <c r="AG142" s="388"/>
      <c r="AH142" s="406"/>
      <c r="AI142" s="389"/>
      <c r="AJ142" s="407"/>
    </row>
    <row r="143" spans="1:36" s="112" customFormat="1" x14ac:dyDescent="0.25">
      <c r="A143" s="113">
        <v>136</v>
      </c>
      <c r="B143" s="114"/>
      <c r="C143" s="100">
        <f t="shared" si="13"/>
        <v>0</v>
      </c>
      <c r="D143" s="115"/>
      <c r="E143" s="116"/>
      <c r="F143" s="117"/>
      <c r="G143" s="118"/>
      <c r="H143" s="116"/>
      <c r="I143" s="119"/>
      <c r="J143" s="117"/>
      <c r="K143" s="116"/>
      <c r="L143" s="223"/>
      <c r="M143" s="116"/>
      <c r="N143" s="109">
        <f t="shared" si="10"/>
        <v>0</v>
      </c>
      <c r="O143" s="109">
        <f t="shared" si="11"/>
        <v>0</v>
      </c>
      <c r="P143" s="109">
        <f t="shared" si="12"/>
        <v>0</v>
      </c>
      <c r="Q143" s="387"/>
      <c r="R143" s="388"/>
      <c r="S143" s="388"/>
      <c r="T143" s="388"/>
      <c r="U143" s="388"/>
      <c r="V143" s="389"/>
      <c r="W143" s="389"/>
      <c r="X143" s="394"/>
      <c r="Y143" s="391"/>
      <c r="Z143" s="392"/>
      <c r="AA143" s="393"/>
      <c r="AB143" s="110">
        <f t="shared" si="14"/>
        <v>0</v>
      </c>
      <c r="AC143" s="111"/>
      <c r="AD143" s="111"/>
      <c r="AE143" s="405"/>
      <c r="AF143" s="387"/>
      <c r="AG143" s="388"/>
      <c r="AH143" s="406"/>
      <c r="AI143" s="389"/>
      <c r="AJ143" s="407"/>
    </row>
    <row r="144" spans="1:36" s="112" customFormat="1" x14ac:dyDescent="0.25">
      <c r="A144" s="113">
        <v>137</v>
      </c>
      <c r="B144" s="114"/>
      <c r="C144" s="100">
        <f t="shared" si="13"/>
        <v>0</v>
      </c>
      <c r="D144" s="115"/>
      <c r="E144" s="116"/>
      <c r="F144" s="117"/>
      <c r="G144" s="118"/>
      <c r="H144" s="116"/>
      <c r="I144" s="119"/>
      <c r="J144" s="117"/>
      <c r="K144" s="116"/>
      <c r="L144" s="223"/>
      <c r="M144" s="116"/>
      <c r="N144" s="109">
        <f t="shared" si="10"/>
        <v>0</v>
      </c>
      <c r="O144" s="109">
        <f t="shared" si="11"/>
        <v>0</v>
      </c>
      <c r="P144" s="109">
        <f t="shared" si="12"/>
        <v>0</v>
      </c>
      <c r="Q144" s="387"/>
      <c r="R144" s="388"/>
      <c r="S144" s="388"/>
      <c r="T144" s="388"/>
      <c r="U144" s="388"/>
      <c r="V144" s="389"/>
      <c r="W144" s="389"/>
      <c r="X144" s="394"/>
      <c r="Y144" s="391"/>
      <c r="Z144" s="392"/>
      <c r="AA144" s="393"/>
      <c r="AB144" s="110">
        <f t="shared" si="14"/>
        <v>0</v>
      </c>
      <c r="AC144" s="111"/>
      <c r="AD144" s="111"/>
      <c r="AE144" s="405"/>
      <c r="AF144" s="387"/>
      <c r="AG144" s="388"/>
      <c r="AH144" s="406"/>
      <c r="AI144" s="389"/>
      <c r="AJ144" s="407"/>
    </row>
    <row r="145" spans="1:36" s="112" customFormat="1" x14ac:dyDescent="0.25">
      <c r="A145" s="113">
        <v>138</v>
      </c>
      <c r="B145" s="114"/>
      <c r="C145" s="100">
        <f t="shared" si="13"/>
        <v>0</v>
      </c>
      <c r="D145" s="115"/>
      <c r="E145" s="116"/>
      <c r="F145" s="117"/>
      <c r="G145" s="118"/>
      <c r="H145" s="116"/>
      <c r="I145" s="119"/>
      <c r="J145" s="117"/>
      <c r="K145" s="116"/>
      <c r="L145" s="223"/>
      <c r="M145" s="116"/>
      <c r="N145" s="109">
        <f t="shared" si="10"/>
        <v>0</v>
      </c>
      <c r="O145" s="109">
        <f t="shared" si="11"/>
        <v>0</v>
      </c>
      <c r="P145" s="109">
        <f t="shared" si="12"/>
        <v>0</v>
      </c>
      <c r="Q145" s="387"/>
      <c r="R145" s="388"/>
      <c r="S145" s="388"/>
      <c r="T145" s="388"/>
      <c r="U145" s="388"/>
      <c r="V145" s="389"/>
      <c r="W145" s="389"/>
      <c r="X145" s="394"/>
      <c r="Y145" s="391"/>
      <c r="Z145" s="392"/>
      <c r="AA145" s="393"/>
      <c r="AB145" s="110">
        <f t="shared" si="14"/>
        <v>0</v>
      </c>
      <c r="AC145" s="111"/>
      <c r="AD145" s="111"/>
      <c r="AE145" s="405"/>
      <c r="AF145" s="387"/>
      <c r="AG145" s="388"/>
      <c r="AH145" s="406"/>
      <c r="AI145" s="389"/>
      <c r="AJ145" s="407"/>
    </row>
    <row r="146" spans="1:36" s="112" customFormat="1" x14ac:dyDescent="0.25">
      <c r="A146" s="113">
        <v>139</v>
      </c>
      <c r="B146" s="114"/>
      <c r="C146" s="100">
        <f t="shared" si="13"/>
        <v>0</v>
      </c>
      <c r="D146" s="115"/>
      <c r="E146" s="116"/>
      <c r="F146" s="117"/>
      <c r="G146" s="118"/>
      <c r="H146" s="116"/>
      <c r="I146" s="119"/>
      <c r="J146" s="117"/>
      <c r="K146" s="116"/>
      <c r="L146" s="223"/>
      <c r="M146" s="116"/>
      <c r="N146" s="109">
        <f t="shared" si="10"/>
        <v>0</v>
      </c>
      <c r="O146" s="109">
        <f t="shared" si="11"/>
        <v>0</v>
      </c>
      <c r="P146" s="109">
        <f t="shared" si="12"/>
        <v>0</v>
      </c>
      <c r="Q146" s="387"/>
      <c r="R146" s="388"/>
      <c r="S146" s="388"/>
      <c r="T146" s="388"/>
      <c r="U146" s="388"/>
      <c r="V146" s="389"/>
      <c r="W146" s="389"/>
      <c r="X146" s="394"/>
      <c r="Y146" s="391"/>
      <c r="Z146" s="392"/>
      <c r="AA146" s="393"/>
      <c r="AB146" s="110">
        <f t="shared" si="14"/>
        <v>0</v>
      </c>
      <c r="AC146" s="111"/>
      <c r="AD146" s="111"/>
      <c r="AE146" s="405"/>
      <c r="AF146" s="387"/>
      <c r="AG146" s="388"/>
      <c r="AH146" s="406"/>
      <c r="AI146" s="389"/>
      <c r="AJ146" s="407"/>
    </row>
    <row r="147" spans="1:36" s="112" customFormat="1" x14ac:dyDescent="0.25">
      <c r="A147" s="113">
        <v>140</v>
      </c>
      <c r="B147" s="114"/>
      <c r="C147" s="100">
        <f t="shared" si="13"/>
        <v>0</v>
      </c>
      <c r="D147" s="115"/>
      <c r="E147" s="116"/>
      <c r="F147" s="117"/>
      <c r="G147" s="118"/>
      <c r="H147" s="116"/>
      <c r="I147" s="119"/>
      <c r="J147" s="117"/>
      <c r="K147" s="116"/>
      <c r="L147" s="223"/>
      <c r="M147" s="116"/>
      <c r="N147" s="109">
        <f t="shared" si="10"/>
        <v>0</v>
      </c>
      <c r="O147" s="109">
        <f t="shared" si="11"/>
        <v>0</v>
      </c>
      <c r="P147" s="109">
        <f t="shared" si="12"/>
        <v>0</v>
      </c>
      <c r="Q147" s="387"/>
      <c r="R147" s="388"/>
      <c r="S147" s="388"/>
      <c r="T147" s="388"/>
      <c r="U147" s="388"/>
      <c r="V147" s="389"/>
      <c r="W147" s="389"/>
      <c r="X147" s="394"/>
      <c r="Y147" s="391"/>
      <c r="Z147" s="392"/>
      <c r="AA147" s="393"/>
      <c r="AB147" s="110">
        <f t="shared" si="14"/>
        <v>0</v>
      </c>
      <c r="AC147" s="111"/>
      <c r="AD147" s="111"/>
      <c r="AE147" s="405"/>
      <c r="AF147" s="387"/>
      <c r="AG147" s="388"/>
      <c r="AH147" s="406"/>
      <c r="AI147" s="389"/>
      <c r="AJ147" s="407"/>
    </row>
    <row r="148" spans="1:36" s="112" customFormat="1" x14ac:dyDescent="0.25">
      <c r="A148" s="113">
        <v>141</v>
      </c>
      <c r="B148" s="114"/>
      <c r="C148" s="100">
        <f t="shared" si="13"/>
        <v>0</v>
      </c>
      <c r="D148" s="115"/>
      <c r="E148" s="116"/>
      <c r="F148" s="117"/>
      <c r="G148" s="118"/>
      <c r="H148" s="116"/>
      <c r="I148" s="119"/>
      <c r="J148" s="117"/>
      <c r="K148" s="116"/>
      <c r="L148" s="223"/>
      <c r="M148" s="116"/>
      <c r="N148" s="109">
        <f t="shared" si="10"/>
        <v>0</v>
      </c>
      <c r="O148" s="109">
        <f t="shared" si="11"/>
        <v>0</v>
      </c>
      <c r="P148" s="109">
        <f t="shared" si="12"/>
        <v>0</v>
      </c>
      <c r="Q148" s="387"/>
      <c r="R148" s="388"/>
      <c r="S148" s="388"/>
      <c r="T148" s="388"/>
      <c r="U148" s="388"/>
      <c r="V148" s="389"/>
      <c r="W148" s="389"/>
      <c r="X148" s="394"/>
      <c r="Y148" s="391"/>
      <c r="Z148" s="392"/>
      <c r="AA148" s="393"/>
      <c r="AB148" s="110">
        <f t="shared" si="14"/>
        <v>0</v>
      </c>
      <c r="AC148" s="111"/>
      <c r="AD148" s="111"/>
      <c r="AE148" s="405"/>
      <c r="AF148" s="387"/>
      <c r="AG148" s="388"/>
      <c r="AH148" s="406"/>
      <c r="AI148" s="389"/>
      <c r="AJ148" s="407"/>
    </row>
    <row r="149" spans="1:36" s="112" customFormat="1" x14ac:dyDescent="0.25">
      <c r="A149" s="113">
        <v>142</v>
      </c>
      <c r="B149" s="114"/>
      <c r="C149" s="100">
        <f t="shared" si="13"/>
        <v>0</v>
      </c>
      <c r="D149" s="115"/>
      <c r="E149" s="116"/>
      <c r="F149" s="117"/>
      <c r="G149" s="118"/>
      <c r="H149" s="116"/>
      <c r="I149" s="119"/>
      <c r="J149" s="117"/>
      <c r="K149" s="116"/>
      <c r="L149" s="223"/>
      <c r="M149" s="116"/>
      <c r="N149" s="109">
        <f t="shared" si="10"/>
        <v>0</v>
      </c>
      <c r="O149" s="109">
        <f t="shared" si="11"/>
        <v>0</v>
      </c>
      <c r="P149" s="109">
        <f t="shared" si="12"/>
        <v>0</v>
      </c>
      <c r="Q149" s="387"/>
      <c r="R149" s="388"/>
      <c r="S149" s="388"/>
      <c r="T149" s="388"/>
      <c r="U149" s="388"/>
      <c r="V149" s="389"/>
      <c r="W149" s="389"/>
      <c r="X149" s="394"/>
      <c r="Y149" s="391"/>
      <c r="Z149" s="392"/>
      <c r="AA149" s="393"/>
      <c r="AB149" s="110">
        <f t="shared" si="14"/>
        <v>0</v>
      </c>
      <c r="AC149" s="111"/>
      <c r="AD149" s="111"/>
      <c r="AE149" s="405"/>
      <c r="AF149" s="387"/>
      <c r="AG149" s="388"/>
      <c r="AH149" s="406"/>
      <c r="AI149" s="389"/>
      <c r="AJ149" s="407"/>
    </row>
    <row r="150" spans="1:36" s="112" customFormat="1" x14ac:dyDescent="0.25">
      <c r="A150" s="113">
        <v>143</v>
      </c>
      <c r="B150" s="114"/>
      <c r="C150" s="100">
        <f t="shared" si="13"/>
        <v>0</v>
      </c>
      <c r="D150" s="115"/>
      <c r="E150" s="116"/>
      <c r="F150" s="117"/>
      <c r="G150" s="118"/>
      <c r="H150" s="116"/>
      <c r="I150" s="119"/>
      <c r="J150" s="117"/>
      <c r="K150" s="116"/>
      <c r="L150" s="223"/>
      <c r="M150" s="116"/>
      <c r="N150" s="109">
        <f t="shared" si="10"/>
        <v>0</v>
      </c>
      <c r="O150" s="109">
        <f t="shared" si="11"/>
        <v>0</v>
      </c>
      <c r="P150" s="109">
        <f t="shared" si="12"/>
        <v>0</v>
      </c>
      <c r="Q150" s="387"/>
      <c r="R150" s="388"/>
      <c r="S150" s="388"/>
      <c r="T150" s="388"/>
      <c r="U150" s="388"/>
      <c r="V150" s="389"/>
      <c r="W150" s="389"/>
      <c r="X150" s="394"/>
      <c r="Y150" s="391"/>
      <c r="Z150" s="392"/>
      <c r="AA150" s="393"/>
      <c r="AB150" s="110">
        <f t="shared" si="14"/>
        <v>0</v>
      </c>
      <c r="AC150" s="111"/>
      <c r="AD150" s="111"/>
      <c r="AE150" s="405"/>
      <c r="AF150" s="387"/>
      <c r="AG150" s="388"/>
      <c r="AH150" s="406"/>
      <c r="AI150" s="389"/>
      <c r="AJ150" s="407"/>
    </row>
    <row r="151" spans="1:36" s="112" customFormat="1" x14ac:dyDescent="0.25">
      <c r="A151" s="113">
        <v>144</v>
      </c>
      <c r="B151" s="114"/>
      <c r="C151" s="100">
        <f t="shared" si="13"/>
        <v>0</v>
      </c>
      <c r="D151" s="115"/>
      <c r="E151" s="116"/>
      <c r="F151" s="117"/>
      <c r="G151" s="118"/>
      <c r="H151" s="116"/>
      <c r="I151" s="119"/>
      <c r="J151" s="117"/>
      <c r="K151" s="116"/>
      <c r="L151" s="223"/>
      <c r="M151" s="116"/>
      <c r="N151" s="109">
        <f t="shared" si="10"/>
        <v>0</v>
      </c>
      <c r="O151" s="109">
        <f t="shared" si="11"/>
        <v>0</v>
      </c>
      <c r="P151" s="109">
        <f t="shared" si="12"/>
        <v>0</v>
      </c>
      <c r="Q151" s="387"/>
      <c r="R151" s="388"/>
      <c r="S151" s="388"/>
      <c r="T151" s="388"/>
      <c r="U151" s="388"/>
      <c r="V151" s="389"/>
      <c r="W151" s="389"/>
      <c r="X151" s="394"/>
      <c r="Y151" s="391"/>
      <c r="Z151" s="392"/>
      <c r="AA151" s="393"/>
      <c r="AB151" s="110">
        <f t="shared" si="14"/>
        <v>0</v>
      </c>
      <c r="AC151" s="111"/>
      <c r="AD151" s="111"/>
      <c r="AE151" s="405"/>
      <c r="AF151" s="387"/>
      <c r="AG151" s="388"/>
      <c r="AH151" s="406"/>
      <c r="AI151" s="389"/>
      <c r="AJ151" s="407"/>
    </row>
    <row r="152" spans="1:36" s="112" customFormat="1" x14ac:dyDescent="0.25">
      <c r="A152" s="113">
        <v>145</v>
      </c>
      <c r="B152" s="114"/>
      <c r="C152" s="100">
        <f t="shared" si="13"/>
        <v>0</v>
      </c>
      <c r="D152" s="115"/>
      <c r="E152" s="116"/>
      <c r="F152" s="117"/>
      <c r="G152" s="118"/>
      <c r="H152" s="116"/>
      <c r="I152" s="119"/>
      <c r="J152" s="117"/>
      <c r="K152" s="116"/>
      <c r="L152" s="223"/>
      <c r="M152" s="116"/>
      <c r="N152" s="109">
        <f t="shared" si="10"/>
        <v>0</v>
      </c>
      <c r="O152" s="109">
        <f t="shared" si="11"/>
        <v>0</v>
      </c>
      <c r="P152" s="109">
        <f t="shared" si="12"/>
        <v>0</v>
      </c>
      <c r="Q152" s="387"/>
      <c r="R152" s="388"/>
      <c r="S152" s="388"/>
      <c r="T152" s="388"/>
      <c r="U152" s="388"/>
      <c r="V152" s="389"/>
      <c r="W152" s="389"/>
      <c r="X152" s="394"/>
      <c r="Y152" s="391"/>
      <c r="Z152" s="392"/>
      <c r="AA152" s="393"/>
      <c r="AB152" s="110">
        <f t="shared" si="14"/>
        <v>0</v>
      </c>
      <c r="AC152" s="111"/>
      <c r="AD152" s="111"/>
      <c r="AE152" s="405"/>
      <c r="AF152" s="387"/>
      <c r="AG152" s="388"/>
      <c r="AH152" s="406"/>
      <c r="AI152" s="389"/>
      <c r="AJ152" s="407"/>
    </row>
    <row r="153" spans="1:36" s="112" customFormat="1" x14ac:dyDescent="0.25">
      <c r="A153" s="113">
        <v>146</v>
      </c>
      <c r="B153" s="114"/>
      <c r="C153" s="100">
        <f t="shared" si="13"/>
        <v>0</v>
      </c>
      <c r="D153" s="115"/>
      <c r="E153" s="116"/>
      <c r="F153" s="117"/>
      <c r="G153" s="118"/>
      <c r="H153" s="116"/>
      <c r="I153" s="119"/>
      <c r="J153" s="117"/>
      <c r="K153" s="116"/>
      <c r="L153" s="223"/>
      <c r="M153" s="116"/>
      <c r="N153" s="109">
        <f t="shared" si="10"/>
        <v>0</v>
      </c>
      <c r="O153" s="109">
        <f t="shared" si="11"/>
        <v>0</v>
      </c>
      <c r="P153" s="109">
        <f t="shared" si="12"/>
        <v>0</v>
      </c>
      <c r="Q153" s="387"/>
      <c r="R153" s="388"/>
      <c r="S153" s="388"/>
      <c r="T153" s="388"/>
      <c r="U153" s="388"/>
      <c r="V153" s="389"/>
      <c r="W153" s="389"/>
      <c r="X153" s="394"/>
      <c r="Y153" s="391"/>
      <c r="Z153" s="392"/>
      <c r="AA153" s="393"/>
      <c r="AB153" s="110">
        <f t="shared" si="14"/>
        <v>0</v>
      </c>
      <c r="AC153" s="111"/>
      <c r="AD153" s="111"/>
      <c r="AE153" s="405"/>
      <c r="AF153" s="387"/>
      <c r="AG153" s="388"/>
      <c r="AH153" s="406"/>
      <c r="AI153" s="389"/>
      <c r="AJ153" s="407"/>
    </row>
    <row r="154" spans="1:36" s="112" customFormat="1" x14ac:dyDescent="0.25">
      <c r="A154" s="113">
        <v>147</v>
      </c>
      <c r="B154" s="114"/>
      <c r="C154" s="100">
        <f t="shared" si="13"/>
        <v>0</v>
      </c>
      <c r="D154" s="115"/>
      <c r="E154" s="116"/>
      <c r="F154" s="117"/>
      <c r="G154" s="118"/>
      <c r="H154" s="116"/>
      <c r="I154" s="119"/>
      <c r="J154" s="117"/>
      <c r="K154" s="116"/>
      <c r="L154" s="223"/>
      <c r="M154" s="116"/>
      <c r="N154" s="109">
        <f t="shared" si="10"/>
        <v>0</v>
      </c>
      <c r="O154" s="109">
        <f t="shared" si="11"/>
        <v>0</v>
      </c>
      <c r="P154" s="109">
        <f t="shared" si="12"/>
        <v>0</v>
      </c>
      <c r="Q154" s="387"/>
      <c r="R154" s="388"/>
      <c r="S154" s="388"/>
      <c r="T154" s="388"/>
      <c r="U154" s="388"/>
      <c r="V154" s="389"/>
      <c r="W154" s="389"/>
      <c r="X154" s="394"/>
      <c r="Y154" s="391"/>
      <c r="Z154" s="392"/>
      <c r="AA154" s="393"/>
      <c r="AB154" s="110">
        <f t="shared" si="14"/>
        <v>0</v>
      </c>
      <c r="AC154" s="111"/>
      <c r="AD154" s="111"/>
      <c r="AE154" s="405"/>
      <c r="AF154" s="387"/>
      <c r="AG154" s="388"/>
      <c r="AH154" s="406"/>
      <c r="AI154" s="389"/>
      <c r="AJ154" s="407"/>
    </row>
    <row r="155" spans="1:36" s="112" customFormat="1" x14ac:dyDescent="0.25">
      <c r="A155" s="113">
        <v>148</v>
      </c>
      <c r="B155" s="114"/>
      <c r="C155" s="100">
        <f t="shared" si="13"/>
        <v>0</v>
      </c>
      <c r="D155" s="115"/>
      <c r="E155" s="116"/>
      <c r="F155" s="117"/>
      <c r="G155" s="118"/>
      <c r="H155" s="116"/>
      <c r="I155" s="119"/>
      <c r="J155" s="117"/>
      <c r="K155" s="116"/>
      <c r="L155" s="223"/>
      <c r="M155" s="116"/>
      <c r="N155" s="109">
        <f t="shared" si="10"/>
        <v>0</v>
      </c>
      <c r="O155" s="109">
        <f t="shared" si="11"/>
        <v>0</v>
      </c>
      <c r="P155" s="109">
        <f t="shared" si="12"/>
        <v>0</v>
      </c>
      <c r="Q155" s="387"/>
      <c r="R155" s="388"/>
      <c r="S155" s="388"/>
      <c r="T155" s="388"/>
      <c r="U155" s="388"/>
      <c r="V155" s="389"/>
      <c r="W155" s="389"/>
      <c r="X155" s="394"/>
      <c r="Y155" s="391"/>
      <c r="Z155" s="392"/>
      <c r="AA155" s="393"/>
      <c r="AB155" s="110">
        <f t="shared" si="14"/>
        <v>0</v>
      </c>
      <c r="AC155" s="111"/>
      <c r="AD155" s="111"/>
      <c r="AE155" s="405"/>
      <c r="AF155" s="387"/>
      <c r="AG155" s="388"/>
      <c r="AH155" s="406"/>
      <c r="AI155" s="389"/>
      <c r="AJ155" s="407"/>
    </row>
    <row r="156" spans="1:36" s="112" customFormat="1" x14ac:dyDescent="0.25">
      <c r="A156" s="113">
        <v>149</v>
      </c>
      <c r="B156" s="114"/>
      <c r="C156" s="100">
        <f t="shared" si="13"/>
        <v>0</v>
      </c>
      <c r="D156" s="115"/>
      <c r="E156" s="116"/>
      <c r="F156" s="117"/>
      <c r="G156" s="118"/>
      <c r="H156" s="116"/>
      <c r="I156" s="119"/>
      <c r="J156" s="117"/>
      <c r="K156" s="116"/>
      <c r="L156" s="223"/>
      <c r="M156" s="116"/>
      <c r="N156" s="109">
        <f t="shared" si="10"/>
        <v>0</v>
      </c>
      <c r="O156" s="109">
        <f t="shared" si="11"/>
        <v>0</v>
      </c>
      <c r="P156" s="109">
        <f t="shared" si="12"/>
        <v>0</v>
      </c>
      <c r="Q156" s="387"/>
      <c r="R156" s="388"/>
      <c r="S156" s="388"/>
      <c r="T156" s="388"/>
      <c r="U156" s="388"/>
      <c r="V156" s="389"/>
      <c r="W156" s="389"/>
      <c r="X156" s="394"/>
      <c r="Y156" s="391"/>
      <c r="Z156" s="392"/>
      <c r="AA156" s="393"/>
      <c r="AB156" s="110">
        <f t="shared" si="14"/>
        <v>0</v>
      </c>
      <c r="AC156" s="111"/>
      <c r="AD156" s="111"/>
      <c r="AE156" s="405"/>
      <c r="AF156" s="387"/>
      <c r="AG156" s="388"/>
      <c r="AH156" s="406"/>
      <c r="AI156" s="389"/>
      <c r="AJ156" s="407"/>
    </row>
    <row r="157" spans="1:36" s="112" customFormat="1" x14ac:dyDescent="0.25">
      <c r="A157" s="113">
        <v>150</v>
      </c>
      <c r="B157" s="114"/>
      <c r="C157" s="100">
        <f t="shared" si="13"/>
        <v>0</v>
      </c>
      <c r="D157" s="115"/>
      <c r="E157" s="116"/>
      <c r="F157" s="117"/>
      <c r="G157" s="118"/>
      <c r="H157" s="116"/>
      <c r="I157" s="119"/>
      <c r="J157" s="117"/>
      <c r="K157" s="116"/>
      <c r="L157" s="223"/>
      <c r="M157" s="116"/>
      <c r="N157" s="109">
        <f t="shared" si="10"/>
        <v>0</v>
      </c>
      <c r="O157" s="109">
        <f t="shared" si="11"/>
        <v>0</v>
      </c>
      <c r="P157" s="109">
        <f t="shared" si="12"/>
        <v>0</v>
      </c>
      <c r="Q157" s="387"/>
      <c r="R157" s="388"/>
      <c r="S157" s="388"/>
      <c r="T157" s="388"/>
      <c r="U157" s="388"/>
      <c r="V157" s="389"/>
      <c r="W157" s="389"/>
      <c r="X157" s="394"/>
      <c r="Y157" s="391"/>
      <c r="Z157" s="392"/>
      <c r="AA157" s="393"/>
      <c r="AB157" s="110">
        <f t="shared" si="14"/>
        <v>0</v>
      </c>
      <c r="AC157" s="111"/>
      <c r="AD157" s="111"/>
      <c r="AE157" s="405"/>
      <c r="AF157" s="387"/>
      <c r="AG157" s="388"/>
      <c r="AH157" s="406"/>
      <c r="AI157" s="389"/>
      <c r="AJ157" s="407"/>
    </row>
    <row r="158" spans="1:36" s="112" customFormat="1" x14ac:dyDescent="0.25">
      <c r="A158" s="113">
        <v>151</v>
      </c>
      <c r="B158" s="114"/>
      <c r="C158" s="100">
        <f t="shared" si="13"/>
        <v>0</v>
      </c>
      <c r="D158" s="115"/>
      <c r="E158" s="116"/>
      <c r="F158" s="117"/>
      <c r="G158" s="118"/>
      <c r="H158" s="116"/>
      <c r="I158" s="119"/>
      <c r="J158" s="117"/>
      <c r="K158" s="116"/>
      <c r="L158" s="223"/>
      <c r="M158" s="116"/>
      <c r="N158" s="109">
        <f t="shared" si="10"/>
        <v>0</v>
      </c>
      <c r="O158" s="109">
        <f t="shared" si="11"/>
        <v>0</v>
      </c>
      <c r="P158" s="109">
        <f t="shared" si="12"/>
        <v>0</v>
      </c>
      <c r="Q158" s="387"/>
      <c r="R158" s="388"/>
      <c r="S158" s="388"/>
      <c r="T158" s="388"/>
      <c r="U158" s="388"/>
      <c r="V158" s="389"/>
      <c r="W158" s="389"/>
      <c r="X158" s="394"/>
      <c r="Y158" s="391"/>
      <c r="Z158" s="392"/>
      <c r="AA158" s="393"/>
      <c r="AB158" s="110">
        <f t="shared" si="14"/>
        <v>0</v>
      </c>
      <c r="AC158" s="111"/>
      <c r="AD158" s="111"/>
      <c r="AE158" s="405"/>
      <c r="AF158" s="387"/>
      <c r="AG158" s="388"/>
      <c r="AH158" s="406"/>
      <c r="AI158" s="389"/>
      <c r="AJ158" s="407"/>
    </row>
    <row r="159" spans="1:36" s="112" customFormat="1" x14ac:dyDescent="0.25">
      <c r="A159" s="113">
        <v>152</v>
      </c>
      <c r="B159" s="114"/>
      <c r="C159" s="100">
        <f t="shared" si="13"/>
        <v>0</v>
      </c>
      <c r="D159" s="115"/>
      <c r="E159" s="116"/>
      <c r="F159" s="117"/>
      <c r="G159" s="118"/>
      <c r="H159" s="116"/>
      <c r="I159" s="119"/>
      <c r="J159" s="117"/>
      <c r="K159" s="116"/>
      <c r="L159" s="223"/>
      <c r="M159" s="116"/>
      <c r="N159" s="109">
        <f t="shared" si="10"/>
        <v>0</v>
      </c>
      <c r="O159" s="109">
        <f t="shared" si="11"/>
        <v>0</v>
      </c>
      <c r="P159" s="109">
        <f t="shared" si="12"/>
        <v>0</v>
      </c>
      <c r="Q159" s="387"/>
      <c r="R159" s="388"/>
      <c r="S159" s="388"/>
      <c r="T159" s="388"/>
      <c r="U159" s="388"/>
      <c r="V159" s="389"/>
      <c r="W159" s="389"/>
      <c r="X159" s="394"/>
      <c r="Y159" s="391"/>
      <c r="Z159" s="392"/>
      <c r="AA159" s="393"/>
      <c r="AB159" s="110">
        <f t="shared" si="14"/>
        <v>0</v>
      </c>
      <c r="AC159" s="111"/>
      <c r="AD159" s="111"/>
      <c r="AE159" s="405"/>
      <c r="AF159" s="387"/>
      <c r="AG159" s="388"/>
      <c r="AH159" s="406"/>
      <c r="AI159" s="389"/>
      <c r="AJ159" s="407"/>
    </row>
    <row r="160" spans="1:36" s="112" customFormat="1" x14ac:dyDescent="0.25">
      <c r="A160" s="113">
        <v>153</v>
      </c>
      <c r="B160" s="114"/>
      <c r="C160" s="100">
        <f t="shared" si="13"/>
        <v>0</v>
      </c>
      <c r="D160" s="115"/>
      <c r="E160" s="116"/>
      <c r="F160" s="117"/>
      <c r="G160" s="118"/>
      <c r="H160" s="116"/>
      <c r="I160" s="119"/>
      <c r="J160" s="117"/>
      <c r="K160" s="116"/>
      <c r="L160" s="223"/>
      <c r="M160" s="116"/>
      <c r="N160" s="109">
        <f t="shared" si="10"/>
        <v>0</v>
      </c>
      <c r="O160" s="109">
        <f t="shared" si="11"/>
        <v>0</v>
      </c>
      <c r="P160" s="109">
        <f t="shared" si="12"/>
        <v>0</v>
      </c>
      <c r="Q160" s="387"/>
      <c r="R160" s="388"/>
      <c r="S160" s="388"/>
      <c r="T160" s="388"/>
      <c r="U160" s="388"/>
      <c r="V160" s="389"/>
      <c r="W160" s="389"/>
      <c r="X160" s="394"/>
      <c r="Y160" s="391"/>
      <c r="Z160" s="392"/>
      <c r="AA160" s="393"/>
      <c r="AB160" s="110">
        <f t="shared" si="14"/>
        <v>0</v>
      </c>
      <c r="AC160" s="111"/>
      <c r="AD160" s="111"/>
      <c r="AE160" s="405"/>
      <c r="AF160" s="387"/>
      <c r="AG160" s="388"/>
      <c r="AH160" s="406"/>
      <c r="AI160" s="389"/>
      <c r="AJ160" s="407"/>
    </row>
    <row r="161" spans="1:36" s="112" customFormat="1" x14ac:dyDescent="0.25">
      <c r="A161" s="113">
        <v>154</v>
      </c>
      <c r="B161" s="114"/>
      <c r="C161" s="100">
        <f t="shared" si="13"/>
        <v>0</v>
      </c>
      <c r="D161" s="115"/>
      <c r="E161" s="116"/>
      <c r="F161" s="117"/>
      <c r="G161" s="118"/>
      <c r="H161" s="116"/>
      <c r="I161" s="119"/>
      <c r="J161" s="117"/>
      <c r="K161" s="116"/>
      <c r="L161" s="223"/>
      <c r="M161" s="116"/>
      <c r="N161" s="109">
        <f t="shared" si="10"/>
        <v>0</v>
      </c>
      <c r="O161" s="109">
        <f t="shared" si="11"/>
        <v>0</v>
      </c>
      <c r="P161" s="109">
        <f t="shared" si="12"/>
        <v>0</v>
      </c>
      <c r="Q161" s="387"/>
      <c r="R161" s="388"/>
      <c r="S161" s="388"/>
      <c r="T161" s="388"/>
      <c r="U161" s="388"/>
      <c r="V161" s="389"/>
      <c r="W161" s="389"/>
      <c r="X161" s="394"/>
      <c r="Y161" s="391"/>
      <c r="Z161" s="392"/>
      <c r="AA161" s="393"/>
      <c r="AB161" s="110">
        <f t="shared" si="14"/>
        <v>0</v>
      </c>
      <c r="AC161" s="111"/>
      <c r="AD161" s="111"/>
      <c r="AE161" s="405"/>
      <c r="AF161" s="387"/>
      <c r="AG161" s="388"/>
      <c r="AH161" s="406"/>
      <c r="AI161" s="389"/>
      <c r="AJ161" s="407"/>
    </row>
    <row r="162" spans="1:36" s="112" customFormat="1" x14ac:dyDescent="0.25">
      <c r="A162" s="113">
        <v>155</v>
      </c>
      <c r="B162" s="114"/>
      <c r="C162" s="100">
        <f t="shared" si="13"/>
        <v>0</v>
      </c>
      <c r="D162" s="115"/>
      <c r="E162" s="116"/>
      <c r="F162" s="117"/>
      <c r="G162" s="118"/>
      <c r="H162" s="116"/>
      <c r="I162" s="119"/>
      <c r="J162" s="117"/>
      <c r="K162" s="116"/>
      <c r="L162" s="223"/>
      <c r="M162" s="116"/>
      <c r="N162" s="109">
        <f t="shared" si="10"/>
        <v>0</v>
      </c>
      <c r="O162" s="109">
        <f t="shared" si="11"/>
        <v>0</v>
      </c>
      <c r="P162" s="109">
        <f t="shared" si="12"/>
        <v>0</v>
      </c>
      <c r="Q162" s="387"/>
      <c r="R162" s="388"/>
      <c r="S162" s="388"/>
      <c r="T162" s="388"/>
      <c r="U162" s="388"/>
      <c r="V162" s="389"/>
      <c r="W162" s="389"/>
      <c r="X162" s="394"/>
      <c r="Y162" s="391"/>
      <c r="Z162" s="392"/>
      <c r="AA162" s="393"/>
      <c r="AB162" s="110">
        <f t="shared" si="14"/>
        <v>0</v>
      </c>
      <c r="AC162" s="111"/>
      <c r="AD162" s="111"/>
      <c r="AE162" s="405"/>
      <c r="AF162" s="387"/>
      <c r="AG162" s="388"/>
      <c r="AH162" s="406"/>
      <c r="AI162" s="389"/>
      <c r="AJ162" s="407"/>
    </row>
    <row r="163" spans="1:36" s="112" customFormat="1" x14ac:dyDescent="0.25">
      <c r="A163" s="113">
        <v>156</v>
      </c>
      <c r="B163" s="114"/>
      <c r="C163" s="100">
        <f t="shared" si="13"/>
        <v>0</v>
      </c>
      <c r="D163" s="115"/>
      <c r="E163" s="116"/>
      <c r="F163" s="117"/>
      <c r="G163" s="118"/>
      <c r="H163" s="116"/>
      <c r="I163" s="119"/>
      <c r="J163" s="117"/>
      <c r="K163" s="116"/>
      <c r="L163" s="223"/>
      <c r="M163" s="116"/>
      <c r="N163" s="109">
        <f t="shared" si="10"/>
        <v>0</v>
      </c>
      <c r="O163" s="109">
        <f t="shared" si="11"/>
        <v>0</v>
      </c>
      <c r="P163" s="109">
        <f t="shared" si="12"/>
        <v>0</v>
      </c>
      <c r="Q163" s="387"/>
      <c r="R163" s="388"/>
      <c r="S163" s="388"/>
      <c r="T163" s="388"/>
      <c r="U163" s="388"/>
      <c r="V163" s="389"/>
      <c r="W163" s="389"/>
      <c r="X163" s="394"/>
      <c r="Y163" s="391"/>
      <c r="Z163" s="392"/>
      <c r="AA163" s="393"/>
      <c r="AB163" s="110">
        <f t="shared" si="14"/>
        <v>0</v>
      </c>
      <c r="AC163" s="111"/>
      <c r="AD163" s="111"/>
      <c r="AE163" s="405"/>
      <c r="AF163" s="387"/>
      <c r="AG163" s="388"/>
      <c r="AH163" s="406"/>
      <c r="AI163" s="389"/>
      <c r="AJ163" s="407"/>
    </row>
    <row r="164" spans="1:36" s="112" customFormat="1" x14ac:dyDescent="0.25">
      <c r="A164" s="113">
        <v>157</v>
      </c>
      <c r="B164" s="114"/>
      <c r="C164" s="100">
        <f t="shared" si="13"/>
        <v>0</v>
      </c>
      <c r="D164" s="115"/>
      <c r="E164" s="116"/>
      <c r="F164" s="117"/>
      <c r="G164" s="118"/>
      <c r="H164" s="116"/>
      <c r="I164" s="119"/>
      <c r="J164" s="117"/>
      <c r="K164" s="116"/>
      <c r="L164" s="223"/>
      <c r="M164" s="116"/>
      <c r="N164" s="109">
        <f t="shared" si="10"/>
        <v>0</v>
      </c>
      <c r="O164" s="109">
        <f t="shared" si="11"/>
        <v>0</v>
      </c>
      <c r="P164" s="109">
        <f t="shared" si="12"/>
        <v>0</v>
      </c>
      <c r="Q164" s="387"/>
      <c r="R164" s="388"/>
      <c r="S164" s="388"/>
      <c r="T164" s="388"/>
      <c r="U164" s="388"/>
      <c r="V164" s="389"/>
      <c r="W164" s="389"/>
      <c r="X164" s="394"/>
      <c r="Y164" s="391"/>
      <c r="Z164" s="392"/>
      <c r="AA164" s="393"/>
      <c r="AB164" s="110">
        <f t="shared" si="14"/>
        <v>0</v>
      </c>
      <c r="AC164" s="111"/>
      <c r="AD164" s="111"/>
      <c r="AE164" s="405"/>
      <c r="AF164" s="387"/>
      <c r="AG164" s="388"/>
      <c r="AH164" s="406"/>
      <c r="AI164" s="389"/>
      <c r="AJ164" s="407"/>
    </row>
    <row r="165" spans="1:36" s="112" customFormat="1" x14ac:dyDescent="0.25">
      <c r="A165" s="113">
        <v>158</v>
      </c>
      <c r="B165" s="114"/>
      <c r="C165" s="100">
        <f t="shared" si="13"/>
        <v>0</v>
      </c>
      <c r="D165" s="115"/>
      <c r="E165" s="116"/>
      <c r="F165" s="117"/>
      <c r="G165" s="118"/>
      <c r="H165" s="116"/>
      <c r="I165" s="119"/>
      <c r="J165" s="117"/>
      <c r="K165" s="116"/>
      <c r="L165" s="223"/>
      <c r="M165" s="116"/>
      <c r="N165" s="109">
        <f t="shared" si="10"/>
        <v>0</v>
      </c>
      <c r="O165" s="109">
        <f t="shared" si="11"/>
        <v>0</v>
      </c>
      <c r="P165" s="109">
        <f t="shared" si="12"/>
        <v>0</v>
      </c>
      <c r="Q165" s="387"/>
      <c r="R165" s="388"/>
      <c r="S165" s="388"/>
      <c r="T165" s="388"/>
      <c r="U165" s="388"/>
      <c r="V165" s="389"/>
      <c r="W165" s="389"/>
      <c r="X165" s="394"/>
      <c r="Y165" s="391"/>
      <c r="Z165" s="392"/>
      <c r="AA165" s="393"/>
      <c r="AB165" s="110">
        <f t="shared" si="14"/>
        <v>0</v>
      </c>
      <c r="AC165" s="111"/>
      <c r="AD165" s="111"/>
      <c r="AE165" s="405"/>
      <c r="AF165" s="387"/>
      <c r="AG165" s="388"/>
      <c r="AH165" s="406"/>
      <c r="AI165" s="389"/>
      <c r="AJ165" s="407"/>
    </row>
    <row r="166" spans="1:36" s="112" customFormat="1" x14ac:dyDescent="0.25">
      <c r="A166" s="113">
        <v>159</v>
      </c>
      <c r="B166" s="114"/>
      <c r="C166" s="100">
        <f t="shared" si="13"/>
        <v>0</v>
      </c>
      <c r="D166" s="115"/>
      <c r="E166" s="116"/>
      <c r="F166" s="117"/>
      <c r="G166" s="118"/>
      <c r="H166" s="116"/>
      <c r="I166" s="119"/>
      <c r="J166" s="117"/>
      <c r="K166" s="116"/>
      <c r="L166" s="223"/>
      <c r="M166" s="116"/>
      <c r="N166" s="109">
        <f t="shared" si="10"/>
        <v>0</v>
      </c>
      <c r="O166" s="109">
        <f t="shared" si="11"/>
        <v>0</v>
      </c>
      <c r="P166" s="109">
        <f t="shared" si="12"/>
        <v>0</v>
      </c>
      <c r="Q166" s="387"/>
      <c r="R166" s="388"/>
      <c r="S166" s="388"/>
      <c r="T166" s="388"/>
      <c r="U166" s="388"/>
      <c r="V166" s="389"/>
      <c r="W166" s="389"/>
      <c r="X166" s="394"/>
      <c r="Y166" s="391"/>
      <c r="Z166" s="392"/>
      <c r="AA166" s="393"/>
      <c r="AB166" s="110">
        <f t="shared" si="14"/>
        <v>0</v>
      </c>
      <c r="AC166" s="111"/>
      <c r="AD166" s="111"/>
      <c r="AE166" s="405"/>
      <c r="AF166" s="387"/>
      <c r="AG166" s="388"/>
      <c r="AH166" s="406"/>
      <c r="AI166" s="389"/>
      <c r="AJ166" s="407"/>
    </row>
    <row r="167" spans="1:36" s="112" customFormat="1" x14ac:dyDescent="0.25">
      <c r="A167" s="113">
        <v>160</v>
      </c>
      <c r="B167" s="114"/>
      <c r="C167" s="100">
        <f t="shared" si="13"/>
        <v>0</v>
      </c>
      <c r="D167" s="115"/>
      <c r="E167" s="116"/>
      <c r="F167" s="117"/>
      <c r="G167" s="118"/>
      <c r="H167" s="116"/>
      <c r="I167" s="119"/>
      <c r="J167" s="117"/>
      <c r="K167" s="116"/>
      <c r="L167" s="223"/>
      <c r="M167" s="116"/>
      <c r="N167" s="109">
        <f t="shared" si="10"/>
        <v>0</v>
      </c>
      <c r="O167" s="109">
        <f t="shared" si="11"/>
        <v>0</v>
      </c>
      <c r="P167" s="109">
        <f t="shared" si="12"/>
        <v>0</v>
      </c>
      <c r="Q167" s="387"/>
      <c r="R167" s="388"/>
      <c r="S167" s="388"/>
      <c r="T167" s="388"/>
      <c r="U167" s="388"/>
      <c r="V167" s="389"/>
      <c r="W167" s="389"/>
      <c r="X167" s="394"/>
      <c r="Y167" s="391"/>
      <c r="Z167" s="392"/>
      <c r="AA167" s="393"/>
      <c r="AB167" s="110">
        <f t="shared" si="14"/>
        <v>0</v>
      </c>
      <c r="AC167" s="111"/>
      <c r="AD167" s="111"/>
      <c r="AE167" s="405"/>
      <c r="AF167" s="387"/>
      <c r="AG167" s="388"/>
      <c r="AH167" s="406"/>
      <c r="AI167" s="389"/>
      <c r="AJ167" s="407"/>
    </row>
    <row r="168" spans="1:36" s="112" customFormat="1" x14ac:dyDescent="0.25">
      <c r="A168" s="113">
        <v>161</v>
      </c>
      <c r="B168" s="114"/>
      <c r="C168" s="100">
        <f t="shared" si="13"/>
        <v>0</v>
      </c>
      <c r="D168" s="115"/>
      <c r="E168" s="116"/>
      <c r="F168" s="117"/>
      <c r="G168" s="118"/>
      <c r="H168" s="116"/>
      <c r="I168" s="119"/>
      <c r="J168" s="117"/>
      <c r="K168" s="116"/>
      <c r="L168" s="223"/>
      <c r="M168" s="116"/>
      <c r="N168" s="109">
        <f t="shared" si="10"/>
        <v>0</v>
      </c>
      <c r="O168" s="109">
        <f t="shared" si="11"/>
        <v>0</v>
      </c>
      <c r="P168" s="109">
        <f t="shared" si="12"/>
        <v>0</v>
      </c>
      <c r="Q168" s="387"/>
      <c r="R168" s="388"/>
      <c r="S168" s="388"/>
      <c r="T168" s="388"/>
      <c r="U168" s="388"/>
      <c r="V168" s="389"/>
      <c r="W168" s="389"/>
      <c r="X168" s="394"/>
      <c r="Y168" s="391"/>
      <c r="Z168" s="392"/>
      <c r="AA168" s="393"/>
      <c r="AB168" s="110">
        <f t="shared" si="14"/>
        <v>0</v>
      </c>
      <c r="AC168" s="111"/>
      <c r="AD168" s="111"/>
      <c r="AE168" s="405"/>
      <c r="AF168" s="387"/>
      <c r="AG168" s="388"/>
      <c r="AH168" s="406"/>
      <c r="AI168" s="389"/>
      <c r="AJ168" s="407"/>
    </row>
    <row r="169" spans="1:36" s="112" customFormat="1" x14ac:dyDescent="0.25">
      <c r="A169" s="113">
        <v>162</v>
      </c>
      <c r="B169" s="114"/>
      <c r="C169" s="100">
        <f t="shared" si="13"/>
        <v>0</v>
      </c>
      <c r="D169" s="115"/>
      <c r="E169" s="116"/>
      <c r="F169" s="117"/>
      <c r="G169" s="118"/>
      <c r="H169" s="116"/>
      <c r="I169" s="119"/>
      <c r="J169" s="117"/>
      <c r="K169" s="116"/>
      <c r="L169" s="223"/>
      <c r="M169" s="116"/>
      <c r="N169" s="109">
        <f t="shared" si="10"/>
        <v>0</v>
      </c>
      <c r="O169" s="109">
        <f t="shared" si="11"/>
        <v>0</v>
      </c>
      <c r="P169" s="109">
        <f t="shared" si="12"/>
        <v>0</v>
      </c>
      <c r="Q169" s="387"/>
      <c r="R169" s="388"/>
      <c r="S169" s="388"/>
      <c r="T169" s="388"/>
      <c r="U169" s="388"/>
      <c r="V169" s="389"/>
      <c r="W169" s="389"/>
      <c r="X169" s="394"/>
      <c r="Y169" s="391"/>
      <c r="Z169" s="392"/>
      <c r="AA169" s="393"/>
      <c r="AB169" s="110">
        <f t="shared" si="14"/>
        <v>0</v>
      </c>
      <c r="AC169" s="111"/>
      <c r="AD169" s="111"/>
      <c r="AE169" s="405"/>
      <c r="AF169" s="387"/>
      <c r="AG169" s="388"/>
      <c r="AH169" s="406"/>
      <c r="AI169" s="389"/>
      <c r="AJ169" s="407"/>
    </row>
    <row r="170" spans="1:36" s="112" customFormat="1" x14ac:dyDescent="0.25">
      <c r="A170" s="113">
        <v>163</v>
      </c>
      <c r="B170" s="114"/>
      <c r="C170" s="100">
        <f t="shared" si="13"/>
        <v>0</v>
      </c>
      <c r="D170" s="115"/>
      <c r="E170" s="116"/>
      <c r="F170" s="117"/>
      <c r="G170" s="118"/>
      <c r="H170" s="116"/>
      <c r="I170" s="119"/>
      <c r="J170" s="117"/>
      <c r="K170" s="116"/>
      <c r="L170" s="223"/>
      <c r="M170" s="116"/>
      <c r="N170" s="109">
        <f t="shared" si="10"/>
        <v>0</v>
      </c>
      <c r="O170" s="109">
        <f t="shared" si="11"/>
        <v>0</v>
      </c>
      <c r="P170" s="109">
        <f t="shared" si="12"/>
        <v>0</v>
      </c>
      <c r="Q170" s="387"/>
      <c r="R170" s="388"/>
      <c r="S170" s="388"/>
      <c r="T170" s="388"/>
      <c r="U170" s="388"/>
      <c r="V170" s="389"/>
      <c r="W170" s="389"/>
      <c r="X170" s="394"/>
      <c r="Y170" s="391"/>
      <c r="Z170" s="392"/>
      <c r="AA170" s="393"/>
      <c r="AB170" s="110">
        <f t="shared" si="14"/>
        <v>0</v>
      </c>
      <c r="AC170" s="111"/>
      <c r="AD170" s="111"/>
      <c r="AE170" s="405"/>
      <c r="AF170" s="387"/>
      <c r="AG170" s="388"/>
      <c r="AH170" s="406"/>
      <c r="AI170" s="389"/>
      <c r="AJ170" s="407"/>
    </row>
    <row r="171" spans="1:36" s="112" customFormat="1" x14ac:dyDescent="0.25">
      <c r="A171" s="113">
        <v>164</v>
      </c>
      <c r="B171" s="114"/>
      <c r="C171" s="100">
        <f t="shared" si="13"/>
        <v>0</v>
      </c>
      <c r="D171" s="115"/>
      <c r="E171" s="116"/>
      <c r="F171" s="117"/>
      <c r="G171" s="118"/>
      <c r="H171" s="116"/>
      <c r="I171" s="119"/>
      <c r="J171" s="117"/>
      <c r="K171" s="116"/>
      <c r="L171" s="223"/>
      <c r="M171" s="116"/>
      <c r="N171" s="109">
        <f t="shared" si="10"/>
        <v>0</v>
      </c>
      <c r="O171" s="109">
        <f t="shared" si="11"/>
        <v>0</v>
      </c>
      <c r="P171" s="109">
        <f t="shared" si="12"/>
        <v>0</v>
      </c>
      <c r="Q171" s="387"/>
      <c r="R171" s="388"/>
      <c r="S171" s="388"/>
      <c r="T171" s="388"/>
      <c r="U171" s="388"/>
      <c r="V171" s="389"/>
      <c r="W171" s="389"/>
      <c r="X171" s="394"/>
      <c r="Y171" s="391"/>
      <c r="Z171" s="392"/>
      <c r="AA171" s="393"/>
      <c r="AB171" s="110">
        <f t="shared" si="14"/>
        <v>0</v>
      </c>
      <c r="AC171" s="111"/>
      <c r="AD171" s="111"/>
      <c r="AE171" s="405"/>
      <c r="AF171" s="387"/>
      <c r="AG171" s="388"/>
      <c r="AH171" s="406"/>
      <c r="AI171" s="389"/>
      <c r="AJ171" s="407"/>
    </row>
    <row r="172" spans="1:36" s="112" customFormat="1" x14ac:dyDescent="0.25">
      <c r="A172" s="113">
        <v>165</v>
      </c>
      <c r="B172" s="114"/>
      <c r="C172" s="100">
        <f t="shared" si="13"/>
        <v>0</v>
      </c>
      <c r="D172" s="115"/>
      <c r="E172" s="116"/>
      <c r="F172" s="117"/>
      <c r="G172" s="118"/>
      <c r="H172" s="116"/>
      <c r="I172" s="119"/>
      <c r="J172" s="117"/>
      <c r="K172" s="116"/>
      <c r="L172" s="223"/>
      <c r="M172" s="116"/>
      <c r="N172" s="109">
        <f t="shared" si="10"/>
        <v>0</v>
      </c>
      <c r="O172" s="109">
        <f t="shared" si="11"/>
        <v>0</v>
      </c>
      <c r="P172" s="109">
        <f t="shared" si="12"/>
        <v>0</v>
      </c>
      <c r="Q172" s="387"/>
      <c r="R172" s="388"/>
      <c r="S172" s="388"/>
      <c r="T172" s="388"/>
      <c r="U172" s="388"/>
      <c r="V172" s="389"/>
      <c r="W172" s="389"/>
      <c r="X172" s="394"/>
      <c r="Y172" s="391"/>
      <c r="Z172" s="392"/>
      <c r="AA172" s="393"/>
      <c r="AB172" s="110">
        <f t="shared" si="14"/>
        <v>0</v>
      </c>
      <c r="AC172" s="111"/>
      <c r="AD172" s="111"/>
      <c r="AE172" s="405"/>
      <c r="AF172" s="387"/>
      <c r="AG172" s="388"/>
      <c r="AH172" s="406"/>
      <c r="AI172" s="389"/>
      <c r="AJ172" s="407"/>
    </row>
    <row r="173" spans="1:36" s="112" customFormat="1" x14ac:dyDescent="0.25">
      <c r="A173" s="113">
        <v>166</v>
      </c>
      <c r="B173" s="114"/>
      <c r="C173" s="100">
        <f t="shared" si="13"/>
        <v>0</v>
      </c>
      <c r="D173" s="115"/>
      <c r="E173" s="116"/>
      <c r="F173" s="117"/>
      <c r="G173" s="118"/>
      <c r="H173" s="116"/>
      <c r="I173" s="119"/>
      <c r="J173" s="117"/>
      <c r="K173" s="116"/>
      <c r="L173" s="223"/>
      <c r="M173" s="116"/>
      <c r="N173" s="109">
        <f t="shared" si="10"/>
        <v>0</v>
      </c>
      <c r="O173" s="109">
        <f t="shared" si="11"/>
        <v>0</v>
      </c>
      <c r="P173" s="109">
        <f t="shared" si="12"/>
        <v>0</v>
      </c>
      <c r="Q173" s="387"/>
      <c r="R173" s="388"/>
      <c r="S173" s="388"/>
      <c r="T173" s="388"/>
      <c r="U173" s="388"/>
      <c r="V173" s="389"/>
      <c r="W173" s="389"/>
      <c r="X173" s="394"/>
      <c r="Y173" s="391"/>
      <c r="Z173" s="392"/>
      <c r="AA173" s="393"/>
      <c r="AB173" s="110">
        <f t="shared" si="14"/>
        <v>0</v>
      </c>
      <c r="AC173" s="111"/>
      <c r="AD173" s="111"/>
      <c r="AE173" s="405"/>
      <c r="AF173" s="387"/>
      <c r="AG173" s="388"/>
      <c r="AH173" s="406"/>
      <c r="AI173" s="389"/>
      <c r="AJ173" s="407"/>
    </row>
    <row r="174" spans="1:36" s="112" customFormat="1" x14ac:dyDescent="0.25">
      <c r="A174" s="113">
        <v>167</v>
      </c>
      <c r="B174" s="114"/>
      <c r="C174" s="100">
        <f t="shared" si="13"/>
        <v>0</v>
      </c>
      <c r="D174" s="115"/>
      <c r="E174" s="116"/>
      <c r="F174" s="117"/>
      <c r="G174" s="118"/>
      <c r="H174" s="116"/>
      <c r="I174" s="119"/>
      <c r="J174" s="117"/>
      <c r="K174" s="116"/>
      <c r="L174" s="223"/>
      <c r="M174" s="116"/>
      <c r="N174" s="109">
        <f t="shared" si="10"/>
        <v>0</v>
      </c>
      <c r="O174" s="109">
        <f t="shared" si="11"/>
        <v>0</v>
      </c>
      <c r="P174" s="109">
        <f t="shared" si="12"/>
        <v>0</v>
      </c>
      <c r="Q174" s="387"/>
      <c r="R174" s="388"/>
      <c r="S174" s="388"/>
      <c r="T174" s="388"/>
      <c r="U174" s="388"/>
      <c r="V174" s="389"/>
      <c r="W174" s="389"/>
      <c r="X174" s="394"/>
      <c r="Y174" s="391"/>
      <c r="Z174" s="392"/>
      <c r="AA174" s="393"/>
      <c r="AB174" s="110">
        <f t="shared" si="14"/>
        <v>0</v>
      </c>
      <c r="AC174" s="111"/>
      <c r="AD174" s="111"/>
      <c r="AE174" s="405"/>
      <c r="AF174" s="387"/>
      <c r="AG174" s="388"/>
      <c r="AH174" s="406"/>
      <c r="AI174" s="389"/>
      <c r="AJ174" s="407"/>
    </row>
    <row r="175" spans="1:36" s="112" customFormat="1" x14ac:dyDescent="0.25">
      <c r="A175" s="113">
        <v>168</v>
      </c>
      <c r="B175" s="114"/>
      <c r="C175" s="100">
        <f t="shared" si="13"/>
        <v>0</v>
      </c>
      <c r="D175" s="115"/>
      <c r="E175" s="116"/>
      <c r="F175" s="117"/>
      <c r="G175" s="118"/>
      <c r="H175" s="116"/>
      <c r="I175" s="119"/>
      <c r="J175" s="117"/>
      <c r="K175" s="116"/>
      <c r="L175" s="223"/>
      <c r="M175" s="116"/>
      <c r="N175" s="109">
        <f t="shared" si="10"/>
        <v>0</v>
      </c>
      <c r="O175" s="109">
        <f t="shared" si="11"/>
        <v>0</v>
      </c>
      <c r="P175" s="109">
        <f t="shared" si="12"/>
        <v>0</v>
      </c>
      <c r="Q175" s="387"/>
      <c r="R175" s="388"/>
      <c r="S175" s="388"/>
      <c r="T175" s="388"/>
      <c r="U175" s="388"/>
      <c r="V175" s="389"/>
      <c r="W175" s="389"/>
      <c r="X175" s="394"/>
      <c r="Y175" s="391"/>
      <c r="Z175" s="392"/>
      <c r="AA175" s="393"/>
      <c r="AB175" s="110">
        <f t="shared" si="14"/>
        <v>0</v>
      </c>
      <c r="AC175" s="111"/>
      <c r="AD175" s="111"/>
      <c r="AE175" s="405"/>
      <c r="AF175" s="387"/>
      <c r="AG175" s="388"/>
      <c r="AH175" s="406"/>
      <c r="AI175" s="389"/>
      <c r="AJ175" s="407"/>
    </row>
    <row r="176" spans="1:36" s="112" customFormat="1" x14ac:dyDescent="0.25">
      <c r="A176" s="113">
        <v>169</v>
      </c>
      <c r="B176" s="114"/>
      <c r="C176" s="100">
        <f t="shared" si="13"/>
        <v>0</v>
      </c>
      <c r="D176" s="115"/>
      <c r="E176" s="116"/>
      <c r="F176" s="117"/>
      <c r="G176" s="118"/>
      <c r="H176" s="116"/>
      <c r="I176" s="119"/>
      <c r="J176" s="117"/>
      <c r="K176" s="116"/>
      <c r="L176" s="223"/>
      <c r="M176" s="116"/>
      <c r="N176" s="109">
        <f t="shared" si="10"/>
        <v>0</v>
      </c>
      <c r="O176" s="109">
        <f t="shared" si="11"/>
        <v>0</v>
      </c>
      <c r="P176" s="109">
        <f t="shared" si="12"/>
        <v>0</v>
      </c>
      <c r="Q176" s="387"/>
      <c r="R176" s="388"/>
      <c r="S176" s="388"/>
      <c r="T176" s="388"/>
      <c r="U176" s="388"/>
      <c r="V176" s="389"/>
      <c r="W176" s="389"/>
      <c r="X176" s="394"/>
      <c r="Y176" s="391"/>
      <c r="Z176" s="392"/>
      <c r="AA176" s="393"/>
      <c r="AB176" s="110">
        <f t="shared" si="14"/>
        <v>0</v>
      </c>
      <c r="AC176" s="111"/>
      <c r="AD176" s="111"/>
      <c r="AE176" s="405"/>
      <c r="AF176" s="387"/>
      <c r="AG176" s="388"/>
      <c r="AH176" s="406"/>
      <c r="AI176" s="389"/>
      <c r="AJ176" s="407"/>
    </row>
    <row r="177" spans="1:36" s="112" customFormat="1" x14ac:dyDescent="0.25">
      <c r="A177" s="113">
        <v>170</v>
      </c>
      <c r="B177" s="114"/>
      <c r="C177" s="100">
        <f t="shared" si="13"/>
        <v>0</v>
      </c>
      <c r="D177" s="115"/>
      <c r="E177" s="116"/>
      <c r="F177" s="117"/>
      <c r="G177" s="118"/>
      <c r="H177" s="116"/>
      <c r="I177" s="119"/>
      <c r="J177" s="117"/>
      <c r="K177" s="116"/>
      <c r="L177" s="223"/>
      <c r="M177" s="116"/>
      <c r="N177" s="109">
        <f t="shared" si="10"/>
        <v>0</v>
      </c>
      <c r="O177" s="109">
        <f t="shared" si="11"/>
        <v>0</v>
      </c>
      <c r="P177" s="109">
        <f t="shared" si="12"/>
        <v>0</v>
      </c>
      <c r="Q177" s="387"/>
      <c r="R177" s="388"/>
      <c r="S177" s="388"/>
      <c r="T177" s="388"/>
      <c r="U177" s="388"/>
      <c r="V177" s="389"/>
      <c r="W177" s="389"/>
      <c r="X177" s="394"/>
      <c r="Y177" s="391"/>
      <c r="Z177" s="392"/>
      <c r="AA177" s="393"/>
      <c r="AB177" s="110">
        <f t="shared" si="14"/>
        <v>0</v>
      </c>
      <c r="AC177" s="111"/>
      <c r="AD177" s="111"/>
      <c r="AE177" s="405"/>
      <c r="AF177" s="387"/>
      <c r="AG177" s="388"/>
      <c r="AH177" s="406"/>
      <c r="AI177" s="389"/>
      <c r="AJ177" s="407"/>
    </row>
    <row r="178" spans="1:36" s="112" customFormat="1" x14ac:dyDescent="0.25">
      <c r="A178" s="113">
        <v>171</v>
      </c>
      <c r="B178" s="114"/>
      <c r="C178" s="100">
        <f t="shared" si="13"/>
        <v>0</v>
      </c>
      <c r="D178" s="115"/>
      <c r="E178" s="116"/>
      <c r="F178" s="117"/>
      <c r="G178" s="118"/>
      <c r="H178" s="116"/>
      <c r="I178" s="119"/>
      <c r="J178" s="117"/>
      <c r="K178" s="116"/>
      <c r="L178" s="223"/>
      <c r="M178" s="116"/>
      <c r="N178" s="109">
        <f t="shared" si="10"/>
        <v>0</v>
      </c>
      <c r="O178" s="109">
        <f t="shared" si="11"/>
        <v>0</v>
      </c>
      <c r="P178" s="109">
        <f t="shared" si="12"/>
        <v>0</v>
      </c>
      <c r="Q178" s="387"/>
      <c r="R178" s="388"/>
      <c r="S178" s="388"/>
      <c r="T178" s="388"/>
      <c r="U178" s="388"/>
      <c r="V178" s="389"/>
      <c r="W178" s="389"/>
      <c r="X178" s="394"/>
      <c r="Y178" s="391"/>
      <c r="Z178" s="392"/>
      <c r="AA178" s="393"/>
      <c r="AB178" s="110">
        <f t="shared" si="14"/>
        <v>0</v>
      </c>
      <c r="AC178" s="111"/>
      <c r="AD178" s="111"/>
      <c r="AE178" s="405"/>
      <c r="AF178" s="387"/>
      <c r="AG178" s="388"/>
      <c r="AH178" s="406"/>
      <c r="AI178" s="389"/>
      <c r="AJ178" s="407"/>
    </row>
    <row r="179" spans="1:36" s="112" customFormat="1" x14ac:dyDescent="0.25">
      <c r="A179" s="113">
        <v>172</v>
      </c>
      <c r="B179" s="114"/>
      <c r="C179" s="100">
        <f t="shared" si="13"/>
        <v>0</v>
      </c>
      <c r="D179" s="115"/>
      <c r="E179" s="116"/>
      <c r="F179" s="117"/>
      <c r="G179" s="118"/>
      <c r="H179" s="116"/>
      <c r="I179" s="119"/>
      <c r="J179" s="117"/>
      <c r="K179" s="116"/>
      <c r="L179" s="223"/>
      <c r="M179" s="116"/>
      <c r="N179" s="109">
        <f t="shared" si="10"/>
        <v>0</v>
      </c>
      <c r="O179" s="109">
        <f t="shared" si="11"/>
        <v>0</v>
      </c>
      <c r="P179" s="109">
        <f t="shared" si="12"/>
        <v>0</v>
      </c>
      <c r="Q179" s="387"/>
      <c r="R179" s="388"/>
      <c r="S179" s="388"/>
      <c r="T179" s="388"/>
      <c r="U179" s="388"/>
      <c r="V179" s="389"/>
      <c r="W179" s="389"/>
      <c r="X179" s="394"/>
      <c r="Y179" s="391"/>
      <c r="Z179" s="392"/>
      <c r="AA179" s="393"/>
      <c r="AB179" s="110">
        <f t="shared" si="14"/>
        <v>0</v>
      </c>
      <c r="AC179" s="111"/>
      <c r="AD179" s="111"/>
      <c r="AE179" s="405"/>
      <c r="AF179" s="387"/>
      <c r="AG179" s="388"/>
      <c r="AH179" s="406"/>
      <c r="AI179" s="389"/>
      <c r="AJ179" s="407"/>
    </row>
    <row r="180" spans="1:36" s="112" customFormat="1" x14ac:dyDescent="0.25">
      <c r="A180" s="113">
        <v>173</v>
      </c>
      <c r="B180" s="114"/>
      <c r="C180" s="100">
        <f t="shared" si="13"/>
        <v>0</v>
      </c>
      <c r="D180" s="115"/>
      <c r="E180" s="116"/>
      <c r="F180" s="117"/>
      <c r="G180" s="118"/>
      <c r="H180" s="116"/>
      <c r="I180" s="119"/>
      <c r="J180" s="117"/>
      <c r="K180" s="116"/>
      <c r="L180" s="223"/>
      <c r="M180" s="116"/>
      <c r="N180" s="109">
        <f t="shared" si="10"/>
        <v>0</v>
      </c>
      <c r="O180" s="109">
        <f t="shared" si="11"/>
        <v>0</v>
      </c>
      <c r="P180" s="109">
        <f t="shared" si="12"/>
        <v>0</v>
      </c>
      <c r="Q180" s="387"/>
      <c r="R180" s="388"/>
      <c r="S180" s="388"/>
      <c r="T180" s="388"/>
      <c r="U180" s="388"/>
      <c r="V180" s="389"/>
      <c r="W180" s="389"/>
      <c r="X180" s="394"/>
      <c r="Y180" s="391"/>
      <c r="Z180" s="392"/>
      <c r="AA180" s="393"/>
      <c r="AB180" s="110">
        <f t="shared" si="14"/>
        <v>0</v>
      </c>
      <c r="AC180" s="111"/>
      <c r="AD180" s="111"/>
      <c r="AE180" s="405"/>
      <c r="AF180" s="387"/>
      <c r="AG180" s="388"/>
      <c r="AH180" s="406"/>
      <c r="AI180" s="389"/>
      <c r="AJ180" s="407"/>
    </row>
    <row r="181" spans="1:36" s="112" customFormat="1" x14ac:dyDescent="0.25">
      <c r="A181" s="113">
        <v>174</v>
      </c>
      <c r="B181" s="114"/>
      <c r="C181" s="100">
        <f t="shared" si="13"/>
        <v>0</v>
      </c>
      <c r="D181" s="115"/>
      <c r="E181" s="116"/>
      <c r="F181" s="117"/>
      <c r="G181" s="118"/>
      <c r="H181" s="116"/>
      <c r="I181" s="119"/>
      <c r="J181" s="117"/>
      <c r="K181" s="116"/>
      <c r="L181" s="223"/>
      <c r="M181" s="116"/>
      <c r="N181" s="109">
        <f t="shared" si="10"/>
        <v>0</v>
      </c>
      <c r="O181" s="109">
        <f t="shared" si="11"/>
        <v>0</v>
      </c>
      <c r="P181" s="109">
        <f t="shared" si="12"/>
        <v>0</v>
      </c>
      <c r="Q181" s="387"/>
      <c r="R181" s="388"/>
      <c r="S181" s="388"/>
      <c r="T181" s="388"/>
      <c r="U181" s="388"/>
      <c r="V181" s="389"/>
      <c r="W181" s="389"/>
      <c r="X181" s="394"/>
      <c r="Y181" s="391"/>
      <c r="Z181" s="392"/>
      <c r="AA181" s="393"/>
      <c r="AB181" s="110">
        <f t="shared" si="14"/>
        <v>0</v>
      </c>
      <c r="AC181" s="111"/>
      <c r="AD181" s="111"/>
      <c r="AE181" s="405"/>
      <c r="AF181" s="387"/>
      <c r="AG181" s="388"/>
      <c r="AH181" s="406"/>
      <c r="AI181" s="389"/>
      <c r="AJ181" s="407"/>
    </row>
    <row r="182" spans="1:36" s="112" customFormat="1" x14ac:dyDescent="0.25">
      <c r="A182" s="113">
        <v>175</v>
      </c>
      <c r="B182" s="114"/>
      <c r="C182" s="100">
        <f t="shared" si="13"/>
        <v>0</v>
      </c>
      <c r="D182" s="115"/>
      <c r="E182" s="116"/>
      <c r="F182" s="117"/>
      <c r="G182" s="118"/>
      <c r="H182" s="116"/>
      <c r="I182" s="119"/>
      <c r="J182" s="117"/>
      <c r="K182" s="116"/>
      <c r="L182" s="223"/>
      <c r="M182" s="116"/>
      <c r="N182" s="109">
        <f t="shared" si="10"/>
        <v>0</v>
      </c>
      <c r="O182" s="109">
        <f t="shared" si="11"/>
        <v>0</v>
      </c>
      <c r="P182" s="109">
        <f t="shared" si="12"/>
        <v>0</v>
      </c>
      <c r="Q182" s="387"/>
      <c r="R182" s="388"/>
      <c r="S182" s="388"/>
      <c r="T182" s="388"/>
      <c r="U182" s="388"/>
      <c r="V182" s="389"/>
      <c r="W182" s="389"/>
      <c r="X182" s="394"/>
      <c r="Y182" s="391"/>
      <c r="Z182" s="392"/>
      <c r="AA182" s="393"/>
      <c r="AB182" s="110">
        <f t="shared" si="14"/>
        <v>0</v>
      </c>
      <c r="AC182" s="111"/>
      <c r="AD182" s="111"/>
      <c r="AE182" s="405"/>
      <c r="AF182" s="387"/>
      <c r="AG182" s="388"/>
      <c r="AH182" s="406"/>
      <c r="AI182" s="389"/>
      <c r="AJ182" s="407"/>
    </row>
    <row r="183" spans="1:36" s="112" customFormat="1" x14ac:dyDescent="0.25">
      <c r="A183" s="113">
        <v>176</v>
      </c>
      <c r="B183" s="114"/>
      <c r="C183" s="100">
        <f t="shared" si="13"/>
        <v>0</v>
      </c>
      <c r="D183" s="115"/>
      <c r="E183" s="116"/>
      <c r="F183" s="117"/>
      <c r="G183" s="118"/>
      <c r="H183" s="116"/>
      <c r="I183" s="119"/>
      <c r="J183" s="117"/>
      <c r="K183" s="116"/>
      <c r="L183" s="223"/>
      <c r="M183" s="116"/>
      <c r="N183" s="109">
        <f t="shared" si="10"/>
        <v>0</v>
      </c>
      <c r="O183" s="109">
        <f t="shared" si="11"/>
        <v>0</v>
      </c>
      <c r="P183" s="109">
        <f t="shared" si="12"/>
        <v>0</v>
      </c>
      <c r="Q183" s="387"/>
      <c r="R183" s="388"/>
      <c r="S183" s="388"/>
      <c r="T183" s="388"/>
      <c r="U183" s="388"/>
      <c r="V183" s="389"/>
      <c r="W183" s="389"/>
      <c r="X183" s="394"/>
      <c r="Y183" s="391"/>
      <c r="Z183" s="392"/>
      <c r="AA183" s="393"/>
      <c r="AB183" s="110">
        <f t="shared" si="14"/>
        <v>0</v>
      </c>
      <c r="AC183" s="111"/>
      <c r="AD183" s="111"/>
      <c r="AE183" s="405"/>
      <c r="AF183" s="387"/>
      <c r="AG183" s="388"/>
      <c r="AH183" s="406"/>
      <c r="AI183" s="389"/>
      <c r="AJ183" s="407"/>
    </row>
    <row r="184" spans="1:36" s="112" customFormat="1" x14ac:dyDescent="0.25">
      <c r="A184" s="113">
        <v>177</v>
      </c>
      <c r="B184" s="114"/>
      <c r="C184" s="100">
        <f t="shared" si="13"/>
        <v>0</v>
      </c>
      <c r="D184" s="115"/>
      <c r="E184" s="116"/>
      <c r="F184" s="117"/>
      <c r="G184" s="118"/>
      <c r="H184" s="116"/>
      <c r="I184" s="119"/>
      <c r="J184" s="117"/>
      <c r="K184" s="116"/>
      <c r="L184" s="223"/>
      <c r="M184" s="116"/>
      <c r="N184" s="109">
        <f t="shared" si="10"/>
        <v>0</v>
      </c>
      <c r="O184" s="109">
        <f t="shared" si="11"/>
        <v>0</v>
      </c>
      <c r="P184" s="109">
        <f t="shared" si="12"/>
        <v>0</v>
      </c>
      <c r="Q184" s="387"/>
      <c r="R184" s="388"/>
      <c r="S184" s="388"/>
      <c r="T184" s="388"/>
      <c r="U184" s="388"/>
      <c r="V184" s="389"/>
      <c r="W184" s="389"/>
      <c r="X184" s="394"/>
      <c r="Y184" s="391"/>
      <c r="Z184" s="392"/>
      <c r="AA184" s="393"/>
      <c r="AB184" s="110">
        <f t="shared" si="14"/>
        <v>0</v>
      </c>
      <c r="AC184" s="111"/>
      <c r="AD184" s="111"/>
      <c r="AE184" s="405"/>
      <c r="AF184" s="387"/>
      <c r="AG184" s="388"/>
      <c r="AH184" s="406"/>
      <c r="AI184" s="389"/>
      <c r="AJ184" s="407"/>
    </row>
    <row r="185" spans="1:36" s="112" customFormat="1" x14ac:dyDescent="0.25">
      <c r="A185" s="113">
        <v>178</v>
      </c>
      <c r="B185" s="114"/>
      <c r="C185" s="100">
        <f t="shared" si="13"/>
        <v>0</v>
      </c>
      <c r="D185" s="115"/>
      <c r="E185" s="116"/>
      <c r="F185" s="117"/>
      <c r="G185" s="118"/>
      <c r="H185" s="116"/>
      <c r="I185" s="119"/>
      <c r="J185" s="117"/>
      <c r="K185" s="116"/>
      <c r="L185" s="223"/>
      <c r="M185" s="116"/>
      <c r="N185" s="109">
        <f t="shared" si="10"/>
        <v>0</v>
      </c>
      <c r="O185" s="109">
        <f t="shared" si="11"/>
        <v>0</v>
      </c>
      <c r="P185" s="109">
        <f t="shared" si="12"/>
        <v>0</v>
      </c>
      <c r="Q185" s="387"/>
      <c r="R185" s="388"/>
      <c r="S185" s="388"/>
      <c r="T185" s="388"/>
      <c r="U185" s="388"/>
      <c r="V185" s="389"/>
      <c r="W185" s="389"/>
      <c r="X185" s="394"/>
      <c r="Y185" s="391"/>
      <c r="Z185" s="392"/>
      <c r="AA185" s="393"/>
      <c r="AB185" s="110">
        <f t="shared" si="14"/>
        <v>0</v>
      </c>
      <c r="AC185" s="111"/>
      <c r="AD185" s="111"/>
      <c r="AE185" s="405"/>
      <c r="AF185" s="387"/>
      <c r="AG185" s="388"/>
      <c r="AH185" s="406"/>
      <c r="AI185" s="389"/>
      <c r="AJ185" s="407"/>
    </row>
    <row r="186" spans="1:36" s="112" customFormat="1" x14ac:dyDescent="0.25">
      <c r="A186" s="113">
        <v>179</v>
      </c>
      <c r="B186" s="114"/>
      <c r="C186" s="100">
        <f t="shared" si="13"/>
        <v>0</v>
      </c>
      <c r="D186" s="115"/>
      <c r="E186" s="116"/>
      <c r="F186" s="117"/>
      <c r="G186" s="118"/>
      <c r="H186" s="116"/>
      <c r="I186" s="119"/>
      <c r="J186" s="117"/>
      <c r="K186" s="116"/>
      <c r="L186" s="223"/>
      <c r="M186" s="116"/>
      <c r="N186" s="109">
        <f t="shared" si="10"/>
        <v>0</v>
      </c>
      <c r="O186" s="109">
        <f t="shared" si="11"/>
        <v>0</v>
      </c>
      <c r="P186" s="109">
        <f t="shared" si="12"/>
        <v>0</v>
      </c>
      <c r="Q186" s="387"/>
      <c r="R186" s="388"/>
      <c r="S186" s="388"/>
      <c r="T186" s="388"/>
      <c r="U186" s="388"/>
      <c r="V186" s="389"/>
      <c r="W186" s="389"/>
      <c r="X186" s="394"/>
      <c r="Y186" s="391"/>
      <c r="Z186" s="392"/>
      <c r="AA186" s="393"/>
      <c r="AB186" s="110">
        <f t="shared" si="14"/>
        <v>0</v>
      </c>
      <c r="AC186" s="111"/>
      <c r="AD186" s="111"/>
      <c r="AE186" s="405"/>
      <c r="AF186" s="387"/>
      <c r="AG186" s="388"/>
      <c r="AH186" s="406"/>
      <c r="AI186" s="389"/>
      <c r="AJ186" s="407"/>
    </row>
    <row r="187" spans="1:36" s="112" customFormat="1" x14ac:dyDescent="0.25">
      <c r="A187" s="113">
        <v>180</v>
      </c>
      <c r="B187" s="114"/>
      <c r="C187" s="100">
        <f t="shared" si="13"/>
        <v>0</v>
      </c>
      <c r="D187" s="115"/>
      <c r="E187" s="116"/>
      <c r="F187" s="117"/>
      <c r="G187" s="118"/>
      <c r="H187" s="116"/>
      <c r="I187" s="119"/>
      <c r="J187" s="117"/>
      <c r="K187" s="116"/>
      <c r="L187" s="223"/>
      <c r="M187" s="116"/>
      <c r="N187" s="109">
        <f t="shared" si="10"/>
        <v>0</v>
      </c>
      <c r="O187" s="109">
        <f t="shared" si="11"/>
        <v>0</v>
      </c>
      <c r="P187" s="109">
        <f t="shared" si="12"/>
        <v>0</v>
      </c>
      <c r="Q187" s="387"/>
      <c r="R187" s="388"/>
      <c r="S187" s="388"/>
      <c r="T187" s="388"/>
      <c r="U187" s="388"/>
      <c r="V187" s="389"/>
      <c r="W187" s="389"/>
      <c r="X187" s="394"/>
      <c r="Y187" s="391"/>
      <c r="Z187" s="392"/>
      <c r="AA187" s="393"/>
      <c r="AB187" s="110">
        <f t="shared" si="14"/>
        <v>0</v>
      </c>
      <c r="AC187" s="111"/>
      <c r="AD187" s="111"/>
      <c r="AE187" s="405"/>
      <c r="AF187" s="387"/>
      <c r="AG187" s="388"/>
      <c r="AH187" s="406"/>
      <c r="AI187" s="389"/>
      <c r="AJ187" s="407"/>
    </row>
    <row r="188" spans="1:36" s="112" customFormat="1" x14ac:dyDescent="0.25">
      <c r="A188" s="113">
        <v>181</v>
      </c>
      <c r="B188" s="114"/>
      <c r="C188" s="100">
        <f t="shared" si="13"/>
        <v>0</v>
      </c>
      <c r="D188" s="115"/>
      <c r="E188" s="116"/>
      <c r="F188" s="117"/>
      <c r="G188" s="118"/>
      <c r="H188" s="116"/>
      <c r="I188" s="119"/>
      <c r="J188" s="117"/>
      <c r="K188" s="116"/>
      <c r="L188" s="223"/>
      <c r="M188" s="116"/>
      <c r="N188" s="109">
        <f t="shared" si="10"/>
        <v>0</v>
      </c>
      <c r="O188" s="109">
        <f t="shared" si="11"/>
        <v>0</v>
      </c>
      <c r="P188" s="109">
        <f t="shared" si="12"/>
        <v>0</v>
      </c>
      <c r="Q188" s="387"/>
      <c r="R188" s="388"/>
      <c r="S188" s="388"/>
      <c r="T188" s="388"/>
      <c r="U188" s="388"/>
      <c r="V188" s="389"/>
      <c r="W188" s="389"/>
      <c r="X188" s="394"/>
      <c r="Y188" s="391"/>
      <c r="Z188" s="392"/>
      <c r="AA188" s="393"/>
      <c r="AB188" s="110">
        <f t="shared" si="14"/>
        <v>0</v>
      </c>
      <c r="AC188" s="111"/>
      <c r="AD188" s="111"/>
      <c r="AE188" s="405"/>
      <c r="AF188" s="387"/>
      <c r="AG188" s="388"/>
      <c r="AH188" s="406"/>
      <c r="AI188" s="389"/>
      <c r="AJ188" s="407"/>
    </row>
    <row r="189" spans="1:36" s="112" customFormat="1" x14ac:dyDescent="0.25">
      <c r="A189" s="113">
        <v>182</v>
      </c>
      <c r="B189" s="114"/>
      <c r="C189" s="100">
        <f t="shared" si="13"/>
        <v>0</v>
      </c>
      <c r="D189" s="115"/>
      <c r="E189" s="116"/>
      <c r="F189" s="117"/>
      <c r="G189" s="118"/>
      <c r="H189" s="116"/>
      <c r="I189" s="119"/>
      <c r="J189" s="117"/>
      <c r="K189" s="116"/>
      <c r="L189" s="223"/>
      <c r="M189" s="116"/>
      <c r="N189" s="109">
        <f t="shared" si="10"/>
        <v>0</v>
      </c>
      <c r="O189" s="109">
        <f t="shared" si="11"/>
        <v>0</v>
      </c>
      <c r="P189" s="109">
        <f t="shared" si="12"/>
        <v>0</v>
      </c>
      <c r="Q189" s="387"/>
      <c r="R189" s="388"/>
      <c r="S189" s="388"/>
      <c r="T189" s="388"/>
      <c r="U189" s="388"/>
      <c r="V189" s="389"/>
      <c r="W189" s="389"/>
      <c r="X189" s="394"/>
      <c r="Y189" s="391"/>
      <c r="Z189" s="392"/>
      <c r="AA189" s="393"/>
      <c r="AB189" s="110">
        <f t="shared" si="14"/>
        <v>0</v>
      </c>
      <c r="AC189" s="111"/>
      <c r="AD189" s="111"/>
      <c r="AE189" s="405"/>
      <c r="AF189" s="387"/>
      <c r="AG189" s="388"/>
      <c r="AH189" s="406"/>
      <c r="AI189" s="389"/>
      <c r="AJ189" s="407"/>
    </row>
    <row r="190" spans="1:36" s="112" customFormat="1" x14ac:dyDescent="0.25">
      <c r="A190" s="113">
        <v>183</v>
      </c>
      <c r="B190" s="114"/>
      <c r="C190" s="100">
        <f t="shared" si="13"/>
        <v>0</v>
      </c>
      <c r="D190" s="115"/>
      <c r="E190" s="116"/>
      <c r="F190" s="117"/>
      <c r="G190" s="118"/>
      <c r="H190" s="116"/>
      <c r="I190" s="119"/>
      <c r="J190" s="117"/>
      <c r="K190" s="116"/>
      <c r="L190" s="223"/>
      <c r="M190" s="116"/>
      <c r="N190" s="109">
        <f t="shared" si="10"/>
        <v>0</v>
      </c>
      <c r="O190" s="109">
        <f t="shared" si="11"/>
        <v>0</v>
      </c>
      <c r="P190" s="109">
        <f t="shared" si="12"/>
        <v>0</v>
      </c>
      <c r="Q190" s="387"/>
      <c r="R190" s="388"/>
      <c r="S190" s="388"/>
      <c r="T190" s="388"/>
      <c r="U190" s="388"/>
      <c r="V190" s="389"/>
      <c r="W190" s="389"/>
      <c r="X190" s="394"/>
      <c r="Y190" s="391"/>
      <c r="Z190" s="392"/>
      <c r="AA190" s="393"/>
      <c r="AB190" s="110">
        <f t="shared" si="14"/>
        <v>0</v>
      </c>
      <c r="AC190" s="111"/>
      <c r="AD190" s="111"/>
      <c r="AE190" s="405"/>
      <c r="AF190" s="387"/>
      <c r="AG190" s="388"/>
      <c r="AH190" s="406"/>
      <c r="AI190" s="389"/>
      <c r="AJ190" s="407"/>
    </row>
    <row r="191" spans="1:36" s="112" customFormat="1" x14ac:dyDescent="0.25">
      <c r="A191" s="113">
        <v>184</v>
      </c>
      <c r="B191" s="114"/>
      <c r="C191" s="100">
        <f t="shared" si="13"/>
        <v>0</v>
      </c>
      <c r="D191" s="115"/>
      <c r="E191" s="116"/>
      <c r="F191" s="117"/>
      <c r="G191" s="118"/>
      <c r="H191" s="116"/>
      <c r="I191" s="119"/>
      <c r="J191" s="117"/>
      <c r="K191" s="116"/>
      <c r="L191" s="223"/>
      <c r="M191" s="116"/>
      <c r="N191" s="109">
        <f t="shared" si="10"/>
        <v>0</v>
      </c>
      <c r="O191" s="109">
        <f t="shared" si="11"/>
        <v>0</v>
      </c>
      <c r="P191" s="109">
        <f t="shared" si="12"/>
        <v>0</v>
      </c>
      <c r="Q191" s="387"/>
      <c r="R191" s="388"/>
      <c r="S191" s="388"/>
      <c r="T191" s="388"/>
      <c r="U191" s="388"/>
      <c r="V191" s="389"/>
      <c r="W191" s="389"/>
      <c r="X191" s="394"/>
      <c r="Y191" s="391"/>
      <c r="Z191" s="392"/>
      <c r="AA191" s="393"/>
      <c r="AB191" s="110">
        <f t="shared" si="14"/>
        <v>0</v>
      </c>
      <c r="AC191" s="111"/>
      <c r="AD191" s="111"/>
      <c r="AE191" s="405"/>
      <c r="AF191" s="387"/>
      <c r="AG191" s="388"/>
      <c r="AH191" s="406"/>
      <c r="AI191" s="389"/>
      <c r="AJ191" s="407"/>
    </row>
    <row r="192" spans="1:36" s="112" customFormat="1" x14ac:dyDescent="0.25">
      <c r="A192" s="113">
        <v>185</v>
      </c>
      <c r="B192" s="114"/>
      <c r="C192" s="100">
        <f t="shared" si="13"/>
        <v>0</v>
      </c>
      <c r="D192" s="115"/>
      <c r="E192" s="116"/>
      <c r="F192" s="117"/>
      <c r="G192" s="118"/>
      <c r="H192" s="116"/>
      <c r="I192" s="119"/>
      <c r="J192" s="117"/>
      <c r="K192" s="116"/>
      <c r="L192" s="223"/>
      <c r="M192" s="116"/>
      <c r="N192" s="109">
        <f t="shared" si="10"/>
        <v>0</v>
      </c>
      <c r="O192" s="109">
        <f t="shared" si="11"/>
        <v>0</v>
      </c>
      <c r="P192" s="109">
        <f t="shared" si="12"/>
        <v>0</v>
      </c>
      <c r="Q192" s="387"/>
      <c r="R192" s="388"/>
      <c r="S192" s="388"/>
      <c r="T192" s="388"/>
      <c r="U192" s="388"/>
      <c r="V192" s="389"/>
      <c r="W192" s="389"/>
      <c r="X192" s="394"/>
      <c r="Y192" s="391"/>
      <c r="Z192" s="392"/>
      <c r="AA192" s="393"/>
      <c r="AB192" s="110">
        <f t="shared" si="14"/>
        <v>0</v>
      </c>
      <c r="AC192" s="111"/>
      <c r="AD192" s="111"/>
      <c r="AE192" s="405"/>
      <c r="AF192" s="387"/>
      <c r="AG192" s="388"/>
      <c r="AH192" s="406"/>
      <c r="AI192" s="389"/>
      <c r="AJ192" s="407"/>
    </row>
    <row r="193" spans="1:36" s="112" customFormat="1" x14ac:dyDescent="0.25">
      <c r="A193" s="113">
        <v>186</v>
      </c>
      <c r="B193" s="114"/>
      <c r="C193" s="100">
        <f t="shared" si="13"/>
        <v>0</v>
      </c>
      <c r="D193" s="115"/>
      <c r="E193" s="116"/>
      <c r="F193" s="117"/>
      <c r="G193" s="118"/>
      <c r="H193" s="116"/>
      <c r="I193" s="119"/>
      <c r="J193" s="117"/>
      <c r="K193" s="116"/>
      <c r="L193" s="223"/>
      <c r="M193" s="116"/>
      <c r="N193" s="109">
        <f t="shared" si="10"/>
        <v>0</v>
      </c>
      <c r="O193" s="109">
        <f t="shared" si="11"/>
        <v>0</v>
      </c>
      <c r="P193" s="109">
        <f t="shared" si="12"/>
        <v>0</v>
      </c>
      <c r="Q193" s="387"/>
      <c r="R193" s="388"/>
      <c r="S193" s="388"/>
      <c r="T193" s="388"/>
      <c r="U193" s="388"/>
      <c r="V193" s="389"/>
      <c r="W193" s="389"/>
      <c r="X193" s="394"/>
      <c r="Y193" s="391"/>
      <c r="Z193" s="392"/>
      <c r="AA193" s="393"/>
      <c r="AB193" s="110">
        <f t="shared" si="14"/>
        <v>0</v>
      </c>
      <c r="AC193" s="111"/>
      <c r="AD193" s="111"/>
      <c r="AE193" s="405"/>
      <c r="AF193" s="387"/>
      <c r="AG193" s="388"/>
      <c r="AH193" s="406"/>
      <c r="AI193" s="389"/>
      <c r="AJ193" s="407"/>
    </row>
    <row r="194" spans="1:36" s="112" customFormat="1" x14ac:dyDescent="0.25">
      <c r="A194" s="113">
        <v>187</v>
      </c>
      <c r="B194" s="114"/>
      <c r="C194" s="100">
        <f t="shared" si="13"/>
        <v>0</v>
      </c>
      <c r="D194" s="115"/>
      <c r="E194" s="116"/>
      <c r="F194" s="117"/>
      <c r="G194" s="118"/>
      <c r="H194" s="116"/>
      <c r="I194" s="119"/>
      <c r="J194" s="117"/>
      <c r="K194" s="116"/>
      <c r="L194" s="223"/>
      <c r="M194" s="116"/>
      <c r="N194" s="109">
        <f t="shared" si="10"/>
        <v>0</v>
      </c>
      <c r="O194" s="109">
        <f t="shared" si="11"/>
        <v>0</v>
      </c>
      <c r="P194" s="109">
        <f t="shared" si="12"/>
        <v>0</v>
      </c>
      <c r="Q194" s="387"/>
      <c r="R194" s="388"/>
      <c r="S194" s="388"/>
      <c r="T194" s="388"/>
      <c r="U194" s="388"/>
      <c r="V194" s="389"/>
      <c r="W194" s="389"/>
      <c r="X194" s="394"/>
      <c r="Y194" s="391"/>
      <c r="Z194" s="392"/>
      <c r="AA194" s="393"/>
      <c r="AB194" s="110">
        <f t="shared" si="14"/>
        <v>0</v>
      </c>
      <c r="AC194" s="111"/>
      <c r="AD194" s="111"/>
      <c r="AE194" s="405"/>
      <c r="AF194" s="387"/>
      <c r="AG194" s="388"/>
      <c r="AH194" s="406"/>
      <c r="AI194" s="389"/>
      <c r="AJ194" s="407"/>
    </row>
    <row r="195" spans="1:36" s="112" customFormat="1" x14ac:dyDescent="0.25">
      <c r="A195" s="113">
        <v>188</v>
      </c>
      <c r="B195" s="114"/>
      <c r="C195" s="100">
        <f t="shared" si="13"/>
        <v>0</v>
      </c>
      <c r="D195" s="115"/>
      <c r="E195" s="116"/>
      <c r="F195" s="117"/>
      <c r="G195" s="118"/>
      <c r="H195" s="116"/>
      <c r="I195" s="119"/>
      <c r="J195" s="117"/>
      <c r="K195" s="116"/>
      <c r="L195" s="223"/>
      <c r="M195" s="116"/>
      <c r="N195" s="109">
        <f t="shared" si="10"/>
        <v>0</v>
      </c>
      <c r="O195" s="109">
        <f t="shared" si="11"/>
        <v>0</v>
      </c>
      <c r="P195" s="109">
        <f t="shared" si="12"/>
        <v>0</v>
      </c>
      <c r="Q195" s="387"/>
      <c r="R195" s="388"/>
      <c r="S195" s="388"/>
      <c r="T195" s="388"/>
      <c r="U195" s="388"/>
      <c r="V195" s="389"/>
      <c r="W195" s="389"/>
      <c r="X195" s="394"/>
      <c r="Y195" s="391"/>
      <c r="Z195" s="392"/>
      <c r="AA195" s="393"/>
      <c r="AB195" s="110">
        <f t="shared" si="14"/>
        <v>0</v>
      </c>
      <c r="AC195" s="111"/>
      <c r="AD195" s="111"/>
      <c r="AE195" s="405"/>
      <c r="AF195" s="387"/>
      <c r="AG195" s="388"/>
      <c r="AH195" s="406"/>
      <c r="AI195" s="389"/>
      <c r="AJ195" s="407"/>
    </row>
    <row r="196" spans="1:36" s="112" customFormat="1" x14ac:dyDescent="0.25">
      <c r="A196" s="113">
        <v>189</v>
      </c>
      <c r="B196" s="114"/>
      <c r="C196" s="100">
        <f t="shared" si="13"/>
        <v>0</v>
      </c>
      <c r="D196" s="115"/>
      <c r="E196" s="116"/>
      <c r="F196" s="117"/>
      <c r="G196" s="118"/>
      <c r="H196" s="116"/>
      <c r="I196" s="119"/>
      <c r="J196" s="117"/>
      <c r="K196" s="116"/>
      <c r="L196" s="223"/>
      <c r="M196" s="116"/>
      <c r="N196" s="109">
        <f t="shared" si="10"/>
        <v>0</v>
      </c>
      <c r="O196" s="109">
        <f t="shared" si="11"/>
        <v>0</v>
      </c>
      <c r="P196" s="109">
        <f t="shared" si="12"/>
        <v>0</v>
      </c>
      <c r="Q196" s="387"/>
      <c r="R196" s="388"/>
      <c r="S196" s="388"/>
      <c r="T196" s="388"/>
      <c r="U196" s="388"/>
      <c r="V196" s="389"/>
      <c r="W196" s="389"/>
      <c r="X196" s="394"/>
      <c r="Y196" s="391"/>
      <c r="Z196" s="392"/>
      <c r="AA196" s="393"/>
      <c r="AB196" s="110">
        <f t="shared" si="14"/>
        <v>0</v>
      </c>
      <c r="AC196" s="111"/>
      <c r="AD196" s="111"/>
      <c r="AE196" s="405"/>
      <c r="AF196" s="387"/>
      <c r="AG196" s="388"/>
      <c r="AH196" s="406"/>
      <c r="AI196" s="389"/>
      <c r="AJ196" s="407"/>
    </row>
    <row r="197" spans="1:36" s="112" customFormat="1" x14ac:dyDescent="0.25">
      <c r="A197" s="113">
        <v>190</v>
      </c>
      <c r="B197" s="114"/>
      <c r="C197" s="100">
        <f t="shared" si="13"/>
        <v>0</v>
      </c>
      <c r="D197" s="115"/>
      <c r="E197" s="116"/>
      <c r="F197" s="117"/>
      <c r="G197" s="118"/>
      <c r="H197" s="116"/>
      <c r="I197" s="119"/>
      <c r="J197" s="117"/>
      <c r="K197" s="116"/>
      <c r="L197" s="223"/>
      <c r="M197" s="116"/>
      <c r="N197" s="109">
        <f t="shared" si="10"/>
        <v>0</v>
      </c>
      <c r="O197" s="109">
        <f t="shared" si="11"/>
        <v>0</v>
      </c>
      <c r="P197" s="109">
        <f t="shared" si="12"/>
        <v>0</v>
      </c>
      <c r="Q197" s="387"/>
      <c r="R197" s="388"/>
      <c r="S197" s="388"/>
      <c r="T197" s="388"/>
      <c r="U197" s="388"/>
      <c r="V197" s="389"/>
      <c r="W197" s="389"/>
      <c r="X197" s="394"/>
      <c r="Y197" s="391"/>
      <c r="Z197" s="392"/>
      <c r="AA197" s="393"/>
      <c r="AB197" s="110">
        <f t="shared" si="14"/>
        <v>0</v>
      </c>
      <c r="AC197" s="111"/>
      <c r="AD197" s="111"/>
      <c r="AE197" s="405"/>
      <c r="AF197" s="387"/>
      <c r="AG197" s="388"/>
      <c r="AH197" s="406"/>
      <c r="AI197" s="389"/>
      <c r="AJ197" s="407"/>
    </row>
    <row r="198" spans="1:36" s="112" customFormat="1" x14ac:dyDescent="0.25">
      <c r="A198" s="113">
        <v>191</v>
      </c>
      <c r="B198" s="114"/>
      <c r="C198" s="100">
        <f t="shared" si="13"/>
        <v>0</v>
      </c>
      <c r="D198" s="115"/>
      <c r="E198" s="116"/>
      <c r="F198" s="117"/>
      <c r="G198" s="118"/>
      <c r="H198" s="116"/>
      <c r="I198" s="119"/>
      <c r="J198" s="117"/>
      <c r="K198" s="116"/>
      <c r="L198" s="223"/>
      <c r="M198" s="116"/>
      <c r="N198" s="109">
        <f t="shared" si="10"/>
        <v>0</v>
      </c>
      <c r="O198" s="109">
        <f t="shared" si="11"/>
        <v>0</v>
      </c>
      <c r="P198" s="109">
        <f t="shared" si="12"/>
        <v>0</v>
      </c>
      <c r="Q198" s="387"/>
      <c r="R198" s="388"/>
      <c r="S198" s="388"/>
      <c r="T198" s="388"/>
      <c r="U198" s="388"/>
      <c r="V198" s="389"/>
      <c r="W198" s="389"/>
      <c r="X198" s="394"/>
      <c r="Y198" s="391"/>
      <c r="Z198" s="392"/>
      <c r="AA198" s="393"/>
      <c r="AB198" s="110">
        <f t="shared" si="14"/>
        <v>0</v>
      </c>
      <c r="AC198" s="111"/>
      <c r="AD198" s="111"/>
      <c r="AE198" s="405"/>
      <c r="AF198" s="387"/>
      <c r="AG198" s="388"/>
      <c r="AH198" s="406"/>
      <c r="AI198" s="389"/>
      <c r="AJ198" s="407"/>
    </row>
    <row r="199" spans="1:36" s="112" customFormat="1" x14ac:dyDescent="0.25">
      <c r="A199" s="113">
        <v>192</v>
      </c>
      <c r="B199" s="114"/>
      <c r="C199" s="100">
        <f t="shared" si="13"/>
        <v>0</v>
      </c>
      <c r="D199" s="115"/>
      <c r="E199" s="116"/>
      <c r="F199" s="117"/>
      <c r="G199" s="118"/>
      <c r="H199" s="116"/>
      <c r="I199" s="119"/>
      <c r="J199" s="117"/>
      <c r="K199" s="116"/>
      <c r="L199" s="223"/>
      <c r="M199" s="116"/>
      <c r="N199" s="109">
        <f t="shared" si="10"/>
        <v>0</v>
      </c>
      <c r="O199" s="109">
        <f t="shared" si="11"/>
        <v>0</v>
      </c>
      <c r="P199" s="109">
        <f t="shared" si="12"/>
        <v>0</v>
      </c>
      <c r="Q199" s="387"/>
      <c r="R199" s="388"/>
      <c r="S199" s="388"/>
      <c r="T199" s="388"/>
      <c r="U199" s="388"/>
      <c r="V199" s="389"/>
      <c r="W199" s="389"/>
      <c r="X199" s="394"/>
      <c r="Y199" s="391"/>
      <c r="Z199" s="392"/>
      <c r="AA199" s="393"/>
      <c r="AB199" s="110">
        <f t="shared" si="14"/>
        <v>0</v>
      </c>
      <c r="AC199" s="111"/>
      <c r="AD199" s="111"/>
      <c r="AE199" s="405"/>
      <c r="AF199" s="387"/>
      <c r="AG199" s="388"/>
      <c r="AH199" s="406"/>
      <c r="AI199" s="389"/>
      <c r="AJ199" s="407"/>
    </row>
    <row r="200" spans="1:36" s="112" customFormat="1" x14ac:dyDescent="0.25">
      <c r="A200" s="113">
        <v>193</v>
      </c>
      <c r="B200" s="114"/>
      <c r="C200" s="100">
        <f t="shared" si="13"/>
        <v>0</v>
      </c>
      <c r="D200" s="115"/>
      <c r="E200" s="116"/>
      <c r="F200" s="117"/>
      <c r="G200" s="118"/>
      <c r="H200" s="116"/>
      <c r="I200" s="119"/>
      <c r="J200" s="117"/>
      <c r="K200" s="116"/>
      <c r="L200" s="223"/>
      <c r="M200" s="116"/>
      <c r="N200" s="109">
        <f t="shared" si="10"/>
        <v>0</v>
      </c>
      <c r="O200" s="109">
        <f t="shared" si="11"/>
        <v>0</v>
      </c>
      <c r="P200" s="109">
        <f t="shared" si="12"/>
        <v>0</v>
      </c>
      <c r="Q200" s="387"/>
      <c r="R200" s="388"/>
      <c r="S200" s="388"/>
      <c r="T200" s="388"/>
      <c r="U200" s="388"/>
      <c r="V200" s="389"/>
      <c r="W200" s="389"/>
      <c r="X200" s="394"/>
      <c r="Y200" s="391"/>
      <c r="Z200" s="392"/>
      <c r="AA200" s="393"/>
      <c r="AB200" s="110">
        <f t="shared" si="14"/>
        <v>0</v>
      </c>
      <c r="AC200" s="111"/>
      <c r="AD200" s="111"/>
      <c r="AE200" s="405"/>
      <c r="AF200" s="387"/>
      <c r="AG200" s="388"/>
      <c r="AH200" s="406"/>
      <c r="AI200" s="389"/>
      <c r="AJ200" s="407"/>
    </row>
    <row r="201" spans="1:36" s="112" customFormat="1" x14ac:dyDescent="0.25">
      <c r="A201" s="113">
        <v>194</v>
      </c>
      <c r="B201" s="114"/>
      <c r="C201" s="100">
        <f t="shared" si="13"/>
        <v>0</v>
      </c>
      <c r="D201" s="115"/>
      <c r="E201" s="116"/>
      <c r="F201" s="117"/>
      <c r="G201" s="118"/>
      <c r="H201" s="116"/>
      <c r="I201" s="119"/>
      <c r="J201" s="117"/>
      <c r="K201" s="116"/>
      <c r="L201" s="223"/>
      <c r="M201" s="116"/>
      <c r="N201" s="109">
        <f t="shared" ref="N201:N264" si="15">IF(OR(D201=1,E201=1,F201=1),1,0)</f>
        <v>0</v>
      </c>
      <c r="O201" s="109">
        <f t="shared" ref="O201:O264" si="16">IF(OR(G201=1,H201=1),0,N201)</f>
        <v>0</v>
      </c>
      <c r="P201" s="109">
        <f t="shared" ref="P201:P264" si="17">IF(OR(J201=1,L201=1),1,O201)</f>
        <v>0</v>
      </c>
      <c r="Q201" s="387"/>
      <c r="R201" s="388"/>
      <c r="S201" s="388"/>
      <c r="T201" s="388"/>
      <c r="U201" s="388"/>
      <c r="V201" s="389"/>
      <c r="W201" s="389"/>
      <c r="X201" s="394"/>
      <c r="Y201" s="391"/>
      <c r="Z201" s="392"/>
      <c r="AA201" s="393"/>
      <c r="AB201" s="110">
        <f t="shared" si="14"/>
        <v>0</v>
      </c>
      <c r="AC201" s="111"/>
      <c r="AD201" s="111"/>
      <c r="AE201" s="405"/>
      <c r="AF201" s="387"/>
      <c r="AG201" s="388"/>
      <c r="AH201" s="406"/>
      <c r="AI201" s="389"/>
      <c r="AJ201" s="407"/>
    </row>
    <row r="202" spans="1:36" s="112" customFormat="1" x14ac:dyDescent="0.25">
      <c r="A202" s="113">
        <v>195</v>
      </c>
      <c r="B202" s="114"/>
      <c r="C202" s="100">
        <f t="shared" ref="C202:C265" si="18">IF(OR(K202=1,M202=1),0,P202)</f>
        <v>0</v>
      </c>
      <c r="D202" s="115"/>
      <c r="E202" s="116"/>
      <c r="F202" s="117"/>
      <c r="G202" s="118"/>
      <c r="H202" s="116"/>
      <c r="I202" s="119"/>
      <c r="J202" s="117"/>
      <c r="K202" s="116"/>
      <c r="L202" s="223"/>
      <c r="M202" s="116"/>
      <c r="N202" s="109">
        <f t="shared" si="15"/>
        <v>0</v>
      </c>
      <c r="O202" s="109">
        <f t="shared" si="16"/>
        <v>0</v>
      </c>
      <c r="P202" s="109">
        <f t="shared" si="17"/>
        <v>0</v>
      </c>
      <c r="Q202" s="387"/>
      <c r="R202" s="388"/>
      <c r="S202" s="388"/>
      <c r="T202" s="388"/>
      <c r="U202" s="388"/>
      <c r="V202" s="389"/>
      <c r="W202" s="389"/>
      <c r="X202" s="394"/>
      <c r="Y202" s="391"/>
      <c r="Z202" s="392"/>
      <c r="AA202" s="393"/>
      <c r="AB202" s="110">
        <f t="shared" ref="AB202:AB265" si="19">IF(OR(Y202=0,Z202=0),0,100-(Z202/Y202*100))</f>
        <v>0</v>
      </c>
      <c r="AC202" s="111"/>
      <c r="AD202" s="111"/>
      <c r="AE202" s="405"/>
      <c r="AF202" s="387"/>
      <c r="AG202" s="388"/>
      <c r="AH202" s="406"/>
      <c r="AI202" s="389"/>
      <c r="AJ202" s="407"/>
    </row>
    <row r="203" spans="1:36" s="112" customFormat="1" x14ac:dyDescent="0.25">
      <c r="A203" s="113">
        <v>196</v>
      </c>
      <c r="B203" s="114"/>
      <c r="C203" s="100">
        <f t="shared" si="18"/>
        <v>0</v>
      </c>
      <c r="D203" s="115"/>
      <c r="E203" s="116"/>
      <c r="F203" s="117"/>
      <c r="G203" s="118"/>
      <c r="H203" s="116"/>
      <c r="I203" s="119"/>
      <c r="J203" s="117"/>
      <c r="K203" s="116"/>
      <c r="L203" s="223"/>
      <c r="M203" s="116"/>
      <c r="N203" s="109">
        <f t="shared" si="15"/>
        <v>0</v>
      </c>
      <c r="O203" s="109">
        <f t="shared" si="16"/>
        <v>0</v>
      </c>
      <c r="P203" s="109">
        <f t="shared" si="17"/>
        <v>0</v>
      </c>
      <c r="Q203" s="387"/>
      <c r="R203" s="388"/>
      <c r="S203" s="388"/>
      <c r="T203" s="388"/>
      <c r="U203" s="388"/>
      <c r="V203" s="389"/>
      <c r="W203" s="389"/>
      <c r="X203" s="394"/>
      <c r="Y203" s="391"/>
      <c r="Z203" s="392"/>
      <c r="AA203" s="393"/>
      <c r="AB203" s="110">
        <f t="shared" si="19"/>
        <v>0</v>
      </c>
      <c r="AC203" s="111"/>
      <c r="AD203" s="111"/>
      <c r="AE203" s="405"/>
      <c r="AF203" s="387"/>
      <c r="AG203" s="388"/>
      <c r="AH203" s="406"/>
      <c r="AI203" s="389"/>
      <c r="AJ203" s="407"/>
    </row>
    <row r="204" spans="1:36" s="112" customFormat="1" x14ac:dyDescent="0.25">
      <c r="A204" s="113">
        <v>197</v>
      </c>
      <c r="B204" s="114"/>
      <c r="C204" s="100">
        <f t="shared" si="18"/>
        <v>0</v>
      </c>
      <c r="D204" s="115"/>
      <c r="E204" s="116"/>
      <c r="F204" s="117"/>
      <c r="G204" s="118"/>
      <c r="H204" s="116"/>
      <c r="I204" s="119"/>
      <c r="J204" s="117"/>
      <c r="K204" s="116"/>
      <c r="L204" s="223"/>
      <c r="M204" s="116"/>
      <c r="N204" s="109">
        <f t="shared" si="15"/>
        <v>0</v>
      </c>
      <c r="O204" s="109">
        <f t="shared" si="16"/>
        <v>0</v>
      </c>
      <c r="P204" s="109">
        <f t="shared" si="17"/>
        <v>0</v>
      </c>
      <c r="Q204" s="387"/>
      <c r="R204" s="388"/>
      <c r="S204" s="388"/>
      <c r="T204" s="388"/>
      <c r="U204" s="388"/>
      <c r="V204" s="389"/>
      <c r="W204" s="389"/>
      <c r="X204" s="394"/>
      <c r="Y204" s="391"/>
      <c r="Z204" s="392"/>
      <c r="AA204" s="393"/>
      <c r="AB204" s="110">
        <f t="shared" si="19"/>
        <v>0</v>
      </c>
      <c r="AC204" s="111"/>
      <c r="AD204" s="111"/>
      <c r="AE204" s="405"/>
      <c r="AF204" s="387"/>
      <c r="AG204" s="388"/>
      <c r="AH204" s="406"/>
      <c r="AI204" s="389"/>
      <c r="AJ204" s="407"/>
    </row>
    <row r="205" spans="1:36" s="112" customFormat="1" x14ac:dyDescent="0.25">
      <c r="A205" s="113">
        <v>198</v>
      </c>
      <c r="B205" s="114"/>
      <c r="C205" s="100">
        <f t="shared" si="18"/>
        <v>0</v>
      </c>
      <c r="D205" s="115"/>
      <c r="E205" s="116"/>
      <c r="F205" s="117"/>
      <c r="G205" s="118"/>
      <c r="H205" s="116"/>
      <c r="I205" s="119"/>
      <c r="J205" s="117"/>
      <c r="K205" s="116"/>
      <c r="L205" s="223"/>
      <c r="M205" s="116"/>
      <c r="N205" s="109">
        <f t="shared" si="15"/>
        <v>0</v>
      </c>
      <c r="O205" s="109">
        <f t="shared" si="16"/>
        <v>0</v>
      </c>
      <c r="P205" s="109">
        <f t="shared" si="17"/>
        <v>0</v>
      </c>
      <c r="Q205" s="387"/>
      <c r="R205" s="388"/>
      <c r="S205" s="388"/>
      <c r="T205" s="388"/>
      <c r="U205" s="388"/>
      <c r="V205" s="389"/>
      <c r="W205" s="389"/>
      <c r="X205" s="394"/>
      <c r="Y205" s="391"/>
      <c r="Z205" s="392"/>
      <c r="AA205" s="393"/>
      <c r="AB205" s="110">
        <f t="shared" si="19"/>
        <v>0</v>
      </c>
      <c r="AC205" s="111"/>
      <c r="AD205" s="111"/>
      <c r="AE205" s="405"/>
      <c r="AF205" s="387"/>
      <c r="AG205" s="388"/>
      <c r="AH205" s="406"/>
      <c r="AI205" s="389"/>
      <c r="AJ205" s="407"/>
    </row>
    <row r="206" spans="1:36" s="112" customFormat="1" x14ac:dyDescent="0.25">
      <c r="A206" s="113">
        <v>199</v>
      </c>
      <c r="B206" s="114"/>
      <c r="C206" s="100">
        <f t="shared" si="18"/>
        <v>0</v>
      </c>
      <c r="D206" s="115"/>
      <c r="E206" s="116"/>
      <c r="F206" s="117"/>
      <c r="G206" s="118"/>
      <c r="H206" s="116"/>
      <c r="I206" s="119"/>
      <c r="J206" s="117"/>
      <c r="K206" s="116"/>
      <c r="L206" s="223"/>
      <c r="M206" s="116"/>
      <c r="N206" s="109">
        <f t="shared" si="15"/>
        <v>0</v>
      </c>
      <c r="O206" s="109">
        <f t="shared" si="16"/>
        <v>0</v>
      </c>
      <c r="P206" s="109">
        <f t="shared" si="17"/>
        <v>0</v>
      </c>
      <c r="Q206" s="387"/>
      <c r="R206" s="388"/>
      <c r="S206" s="388"/>
      <c r="T206" s="388"/>
      <c r="U206" s="388"/>
      <c r="V206" s="389"/>
      <c r="W206" s="389"/>
      <c r="X206" s="394"/>
      <c r="Y206" s="391"/>
      <c r="Z206" s="392"/>
      <c r="AA206" s="393"/>
      <c r="AB206" s="110">
        <f t="shared" si="19"/>
        <v>0</v>
      </c>
      <c r="AC206" s="111"/>
      <c r="AD206" s="111"/>
      <c r="AE206" s="405"/>
      <c r="AF206" s="387"/>
      <c r="AG206" s="388"/>
      <c r="AH206" s="406"/>
      <c r="AI206" s="389"/>
      <c r="AJ206" s="407"/>
    </row>
    <row r="207" spans="1:36" s="112" customFormat="1" x14ac:dyDescent="0.25">
      <c r="A207" s="113">
        <v>200</v>
      </c>
      <c r="B207" s="114"/>
      <c r="C207" s="100">
        <f t="shared" si="18"/>
        <v>0</v>
      </c>
      <c r="D207" s="115"/>
      <c r="E207" s="116"/>
      <c r="F207" s="117"/>
      <c r="G207" s="118"/>
      <c r="H207" s="116"/>
      <c r="I207" s="119"/>
      <c r="J207" s="117"/>
      <c r="K207" s="116"/>
      <c r="L207" s="223"/>
      <c r="M207" s="116"/>
      <c r="N207" s="109">
        <f t="shared" si="15"/>
        <v>0</v>
      </c>
      <c r="O207" s="109">
        <f t="shared" si="16"/>
        <v>0</v>
      </c>
      <c r="P207" s="109">
        <f t="shared" si="17"/>
        <v>0</v>
      </c>
      <c r="Q207" s="387"/>
      <c r="R207" s="388"/>
      <c r="S207" s="388"/>
      <c r="T207" s="388"/>
      <c r="U207" s="388"/>
      <c r="V207" s="389"/>
      <c r="W207" s="389"/>
      <c r="X207" s="394"/>
      <c r="Y207" s="391"/>
      <c r="Z207" s="392"/>
      <c r="AA207" s="393"/>
      <c r="AB207" s="110">
        <f t="shared" si="19"/>
        <v>0</v>
      </c>
      <c r="AC207" s="111"/>
      <c r="AD207" s="111"/>
      <c r="AE207" s="405"/>
      <c r="AF207" s="387"/>
      <c r="AG207" s="388"/>
      <c r="AH207" s="406"/>
      <c r="AI207" s="389"/>
      <c r="AJ207" s="407"/>
    </row>
    <row r="208" spans="1:36" s="112" customFormat="1" x14ac:dyDescent="0.25">
      <c r="A208" s="113">
        <v>201</v>
      </c>
      <c r="B208" s="114"/>
      <c r="C208" s="100">
        <f t="shared" si="18"/>
        <v>0</v>
      </c>
      <c r="D208" s="115"/>
      <c r="E208" s="116"/>
      <c r="F208" s="117"/>
      <c r="G208" s="118"/>
      <c r="H208" s="116"/>
      <c r="I208" s="119"/>
      <c r="J208" s="117"/>
      <c r="K208" s="116"/>
      <c r="L208" s="223"/>
      <c r="M208" s="116"/>
      <c r="N208" s="109">
        <f t="shared" si="15"/>
        <v>0</v>
      </c>
      <c r="O208" s="109">
        <f t="shared" si="16"/>
        <v>0</v>
      </c>
      <c r="P208" s="109">
        <f t="shared" si="17"/>
        <v>0</v>
      </c>
      <c r="Q208" s="387"/>
      <c r="R208" s="388"/>
      <c r="S208" s="388"/>
      <c r="T208" s="388"/>
      <c r="U208" s="388"/>
      <c r="V208" s="389"/>
      <c r="W208" s="389"/>
      <c r="X208" s="394"/>
      <c r="Y208" s="391"/>
      <c r="Z208" s="392"/>
      <c r="AA208" s="393"/>
      <c r="AB208" s="110">
        <f t="shared" si="19"/>
        <v>0</v>
      </c>
      <c r="AC208" s="111"/>
      <c r="AD208" s="111"/>
      <c r="AE208" s="405"/>
      <c r="AF208" s="387"/>
      <c r="AG208" s="388"/>
      <c r="AH208" s="406"/>
      <c r="AI208" s="389"/>
      <c r="AJ208" s="407"/>
    </row>
    <row r="209" spans="1:36" s="112" customFormat="1" x14ac:dyDescent="0.25">
      <c r="A209" s="113">
        <v>202</v>
      </c>
      <c r="B209" s="114"/>
      <c r="C209" s="100">
        <f t="shared" si="18"/>
        <v>0</v>
      </c>
      <c r="D209" s="115"/>
      <c r="E209" s="116"/>
      <c r="F209" s="117"/>
      <c r="G209" s="118"/>
      <c r="H209" s="116"/>
      <c r="I209" s="119"/>
      <c r="J209" s="117"/>
      <c r="K209" s="116"/>
      <c r="L209" s="223"/>
      <c r="M209" s="116"/>
      <c r="N209" s="109">
        <f t="shared" si="15"/>
        <v>0</v>
      </c>
      <c r="O209" s="109">
        <f t="shared" si="16"/>
        <v>0</v>
      </c>
      <c r="P209" s="109">
        <f t="shared" si="17"/>
        <v>0</v>
      </c>
      <c r="Q209" s="387"/>
      <c r="R209" s="388"/>
      <c r="S209" s="388"/>
      <c r="T209" s="388"/>
      <c r="U209" s="388"/>
      <c r="V209" s="389"/>
      <c r="W209" s="389"/>
      <c r="X209" s="394"/>
      <c r="Y209" s="391"/>
      <c r="Z209" s="392"/>
      <c r="AA209" s="393"/>
      <c r="AB209" s="110">
        <f t="shared" si="19"/>
        <v>0</v>
      </c>
      <c r="AC209" s="111"/>
      <c r="AD209" s="111"/>
      <c r="AE209" s="405"/>
      <c r="AF209" s="387"/>
      <c r="AG209" s="388"/>
      <c r="AH209" s="406"/>
      <c r="AI209" s="389"/>
      <c r="AJ209" s="407"/>
    </row>
    <row r="210" spans="1:36" s="112" customFormat="1" x14ac:dyDescent="0.25">
      <c r="A210" s="113">
        <v>203</v>
      </c>
      <c r="B210" s="114"/>
      <c r="C210" s="100">
        <f t="shared" si="18"/>
        <v>0</v>
      </c>
      <c r="D210" s="115"/>
      <c r="E210" s="116"/>
      <c r="F210" s="117"/>
      <c r="G210" s="118"/>
      <c r="H210" s="116"/>
      <c r="I210" s="119"/>
      <c r="J210" s="117"/>
      <c r="K210" s="116"/>
      <c r="L210" s="223"/>
      <c r="M210" s="116"/>
      <c r="N210" s="109">
        <f t="shared" si="15"/>
        <v>0</v>
      </c>
      <c r="O210" s="109">
        <f t="shared" si="16"/>
        <v>0</v>
      </c>
      <c r="P210" s="109">
        <f t="shared" si="17"/>
        <v>0</v>
      </c>
      <c r="Q210" s="387"/>
      <c r="R210" s="388"/>
      <c r="S210" s="388"/>
      <c r="T210" s="388"/>
      <c r="U210" s="388"/>
      <c r="V210" s="389"/>
      <c r="W210" s="389"/>
      <c r="X210" s="394"/>
      <c r="Y210" s="391"/>
      <c r="Z210" s="392"/>
      <c r="AA210" s="393"/>
      <c r="AB210" s="110">
        <f t="shared" si="19"/>
        <v>0</v>
      </c>
      <c r="AC210" s="111"/>
      <c r="AD210" s="111"/>
      <c r="AE210" s="405"/>
      <c r="AF210" s="387"/>
      <c r="AG210" s="388"/>
      <c r="AH210" s="406"/>
      <c r="AI210" s="389"/>
      <c r="AJ210" s="407"/>
    </row>
    <row r="211" spans="1:36" s="112" customFormat="1" x14ac:dyDescent="0.25">
      <c r="A211" s="113">
        <v>204</v>
      </c>
      <c r="B211" s="114"/>
      <c r="C211" s="100">
        <f t="shared" si="18"/>
        <v>0</v>
      </c>
      <c r="D211" s="115"/>
      <c r="E211" s="116"/>
      <c r="F211" s="117"/>
      <c r="G211" s="118"/>
      <c r="H211" s="116"/>
      <c r="I211" s="119"/>
      <c r="J211" s="117"/>
      <c r="K211" s="116"/>
      <c r="L211" s="223"/>
      <c r="M211" s="116"/>
      <c r="N211" s="109">
        <f t="shared" si="15"/>
        <v>0</v>
      </c>
      <c r="O211" s="109">
        <f t="shared" si="16"/>
        <v>0</v>
      </c>
      <c r="P211" s="109">
        <f t="shared" si="17"/>
        <v>0</v>
      </c>
      <c r="Q211" s="387"/>
      <c r="R211" s="388"/>
      <c r="S211" s="388"/>
      <c r="T211" s="388"/>
      <c r="U211" s="388"/>
      <c r="V211" s="389"/>
      <c r="W211" s="389"/>
      <c r="X211" s="394"/>
      <c r="Y211" s="391"/>
      <c r="Z211" s="392"/>
      <c r="AA211" s="393"/>
      <c r="AB211" s="110">
        <f t="shared" si="19"/>
        <v>0</v>
      </c>
      <c r="AC211" s="111"/>
      <c r="AD211" s="111"/>
      <c r="AE211" s="405"/>
      <c r="AF211" s="387"/>
      <c r="AG211" s="388"/>
      <c r="AH211" s="406"/>
      <c r="AI211" s="389"/>
      <c r="AJ211" s="407"/>
    </row>
    <row r="212" spans="1:36" s="112" customFormat="1" x14ac:dyDescent="0.25">
      <c r="A212" s="113">
        <v>205</v>
      </c>
      <c r="B212" s="114"/>
      <c r="C212" s="100">
        <f t="shared" si="18"/>
        <v>0</v>
      </c>
      <c r="D212" s="115"/>
      <c r="E212" s="116"/>
      <c r="F212" s="117"/>
      <c r="G212" s="118"/>
      <c r="H212" s="116"/>
      <c r="I212" s="119"/>
      <c r="J212" s="117"/>
      <c r="K212" s="116"/>
      <c r="L212" s="223"/>
      <c r="M212" s="116"/>
      <c r="N212" s="109">
        <f t="shared" si="15"/>
        <v>0</v>
      </c>
      <c r="O212" s="109">
        <f t="shared" si="16"/>
        <v>0</v>
      </c>
      <c r="P212" s="109">
        <f t="shared" si="17"/>
        <v>0</v>
      </c>
      <c r="Q212" s="387"/>
      <c r="R212" s="388"/>
      <c r="S212" s="388"/>
      <c r="T212" s="388"/>
      <c r="U212" s="388"/>
      <c r="V212" s="389"/>
      <c r="W212" s="389"/>
      <c r="X212" s="394"/>
      <c r="Y212" s="391"/>
      <c r="Z212" s="392"/>
      <c r="AA212" s="393"/>
      <c r="AB212" s="110">
        <f t="shared" si="19"/>
        <v>0</v>
      </c>
      <c r="AC212" s="111"/>
      <c r="AD212" s="111"/>
      <c r="AE212" s="405"/>
      <c r="AF212" s="387"/>
      <c r="AG212" s="388"/>
      <c r="AH212" s="406"/>
      <c r="AI212" s="389"/>
      <c r="AJ212" s="407"/>
    </row>
    <row r="213" spans="1:36" s="112" customFormat="1" x14ac:dyDescent="0.25">
      <c r="A213" s="113">
        <v>206</v>
      </c>
      <c r="B213" s="114"/>
      <c r="C213" s="100">
        <f t="shared" si="18"/>
        <v>0</v>
      </c>
      <c r="D213" s="115"/>
      <c r="E213" s="116"/>
      <c r="F213" s="117"/>
      <c r="G213" s="118"/>
      <c r="H213" s="116"/>
      <c r="I213" s="119"/>
      <c r="J213" s="117"/>
      <c r="K213" s="116"/>
      <c r="L213" s="223"/>
      <c r="M213" s="116"/>
      <c r="N213" s="109">
        <f t="shared" si="15"/>
        <v>0</v>
      </c>
      <c r="O213" s="109">
        <f t="shared" si="16"/>
        <v>0</v>
      </c>
      <c r="P213" s="109">
        <f t="shared" si="17"/>
        <v>0</v>
      </c>
      <c r="Q213" s="387"/>
      <c r="R213" s="388"/>
      <c r="S213" s="388"/>
      <c r="T213" s="388"/>
      <c r="U213" s="388"/>
      <c r="V213" s="389"/>
      <c r="W213" s="389"/>
      <c r="X213" s="394"/>
      <c r="Y213" s="391"/>
      <c r="Z213" s="392"/>
      <c r="AA213" s="393"/>
      <c r="AB213" s="110">
        <f t="shared" si="19"/>
        <v>0</v>
      </c>
      <c r="AC213" s="111"/>
      <c r="AD213" s="111"/>
      <c r="AE213" s="405"/>
      <c r="AF213" s="387"/>
      <c r="AG213" s="388"/>
      <c r="AH213" s="406"/>
      <c r="AI213" s="389"/>
      <c r="AJ213" s="407"/>
    </row>
    <row r="214" spans="1:36" s="112" customFormat="1" x14ac:dyDescent="0.25">
      <c r="A214" s="113">
        <v>207</v>
      </c>
      <c r="B214" s="114"/>
      <c r="C214" s="100">
        <f t="shared" si="18"/>
        <v>0</v>
      </c>
      <c r="D214" s="115"/>
      <c r="E214" s="116"/>
      <c r="F214" s="117"/>
      <c r="G214" s="118"/>
      <c r="H214" s="116"/>
      <c r="I214" s="119"/>
      <c r="J214" s="117"/>
      <c r="K214" s="116"/>
      <c r="L214" s="223"/>
      <c r="M214" s="116"/>
      <c r="N214" s="109">
        <f t="shared" si="15"/>
        <v>0</v>
      </c>
      <c r="O214" s="109">
        <f t="shared" si="16"/>
        <v>0</v>
      </c>
      <c r="P214" s="109">
        <f t="shared" si="17"/>
        <v>0</v>
      </c>
      <c r="Q214" s="387"/>
      <c r="R214" s="388"/>
      <c r="S214" s="388"/>
      <c r="T214" s="388"/>
      <c r="U214" s="388"/>
      <c r="V214" s="389"/>
      <c r="W214" s="389"/>
      <c r="X214" s="394"/>
      <c r="Y214" s="391"/>
      <c r="Z214" s="392"/>
      <c r="AA214" s="393"/>
      <c r="AB214" s="110">
        <f t="shared" si="19"/>
        <v>0</v>
      </c>
      <c r="AC214" s="111"/>
      <c r="AD214" s="111"/>
      <c r="AE214" s="405"/>
      <c r="AF214" s="387"/>
      <c r="AG214" s="388"/>
      <c r="AH214" s="406"/>
      <c r="AI214" s="389"/>
      <c r="AJ214" s="407"/>
    </row>
    <row r="215" spans="1:36" s="112" customFormat="1" x14ac:dyDescent="0.25">
      <c r="A215" s="113">
        <v>208</v>
      </c>
      <c r="B215" s="114"/>
      <c r="C215" s="100">
        <f t="shared" si="18"/>
        <v>0</v>
      </c>
      <c r="D215" s="115"/>
      <c r="E215" s="116"/>
      <c r="F215" s="117"/>
      <c r="G215" s="118"/>
      <c r="H215" s="116"/>
      <c r="I215" s="119"/>
      <c r="J215" s="117"/>
      <c r="K215" s="116"/>
      <c r="L215" s="223"/>
      <c r="M215" s="116"/>
      <c r="N215" s="109">
        <f t="shared" si="15"/>
        <v>0</v>
      </c>
      <c r="O215" s="109">
        <f t="shared" si="16"/>
        <v>0</v>
      </c>
      <c r="P215" s="109">
        <f t="shared" si="17"/>
        <v>0</v>
      </c>
      <c r="Q215" s="387"/>
      <c r="R215" s="388"/>
      <c r="S215" s="388"/>
      <c r="T215" s="388"/>
      <c r="U215" s="388"/>
      <c r="V215" s="389"/>
      <c r="W215" s="389"/>
      <c r="X215" s="394"/>
      <c r="Y215" s="391"/>
      <c r="Z215" s="392"/>
      <c r="AA215" s="393"/>
      <c r="AB215" s="110">
        <f t="shared" si="19"/>
        <v>0</v>
      </c>
      <c r="AC215" s="111"/>
      <c r="AD215" s="111"/>
      <c r="AE215" s="405"/>
      <c r="AF215" s="387"/>
      <c r="AG215" s="388"/>
      <c r="AH215" s="406"/>
      <c r="AI215" s="389"/>
      <c r="AJ215" s="407"/>
    </row>
    <row r="216" spans="1:36" s="112" customFormat="1" x14ac:dyDescent="0.25">
      <c r="A216" s="113">
        <v>209</v>
      </c>
      <c r="B216" s="114"/>
      <c r="C216" s="100">
        <f t="shared" si="18"/>
        <v>0</v>
      </c>
      <c r="D216" s="115"/>
      <c r="E216" s="116"/>
      <c r="F216" s="117"/>
      <c r="G216" s="118"/>
      <c r="H216" s="116"/>
      <c r="I216" s="119"/>
      <c r="J216" s="117"/>
      <c r="K216" s="116"/>
      <c r="L216" s="223"/>
      <c r="M216" s="116"/>
      <c r="N216" s="109">
        <f t="shared" si="15"/>
        <v>0</v>
      </c>
      <c r="O216" s="109">
        <f t="shared" si="16"/>
        <v>0</v>
      </c>
      <c r="P216" s="109">
        <f t="shared" si="17"/>
        <v>0</v>
      </c>
      <c r="Q216" s="387"/>
      <c r="R216" s="388"/>
      <c r="S216" s="388"/>
      <c r="T216" s="388"/>
      <c r="U216" s="388"/>
      <c r="V216" s="389"/>
      <c r="W216" s="389"/>
      <c r="X216" s="394"/>
      <c r="Y216" s="391"/>
      <c r="Z216" s="392"/>
      <c r="AA216" s="393"/>
      <c r="AB216" s="110">
        <f t="shared" si="19"/>
        <v>0</v>
      </c>
      <c r="AC216" s="111"/>
      <c r="AD216" s="111"/>
      <c r="AE216" s="405"/>
      <c r="AF216" s="387"/>
      <c r="AG216" s="388"/>
      <c r="AH216" s="406"/>
      <c r="AI216" s="389"/>
      <c r="AJ216" s="407"/>
    </row>
    <row r="217" spans="1:36" s="112" customFormat="1" x14ac:dyDescent="0.25">
      <c r="A217" s="113">
        <v>210</v>
      </c>
      <c r="B217" s="114"/>
      <c r="C217" s="100">
        <f t="shared" si="18"/>
        <v>0</v>
      </c>
      <c r="D217" s="115"/>
      <c r="E217" s="116"/>
      <c r="F217" s="117"/>
      <c r="G217" s="118"/>
      <c r="H217" s="116"/>
      <c r="I217" s="119"/>
      <c r="J217" s="117"/>
      <c r="K217" s="116"/>
      <c r="L217" s="223"/>
      <c r="M217" s="116"/>
      <c r="N217" s="109">
        <f t="shared" si="15"/>
        <v>0</v>
      </c>
      <c r="O217" s="109">
        <f t="shared" si="16"/>
        <v>0</v>
      </c>
      <c r="P217" s="109">
        <f t="shared" si="17"/>
        <v>0</v>
      </c>
      <c r="Q217" s="387"/>
      <c r="R217" s="388"/>
      <c r="S217" s="388"/>
      <c r="T217" s="388"/>
      <c r="U217" s="388"/>
      <c r="V217" s="389"/>
      <c r="W217" s="389"/>
      <c r="X217" s="394"/>
      <c r="Y217" s="391"/>
      <c r="Z217" s="392"/>
      <c r="AA217" s="393"/>
      <c r="AB217" s="110">
        <f t="shared" si="19"/>
        <v>0</v>
      </c>
      <c r="AC217" s="111"/>
      <c r="AD217" s="111"/>
      <c r="AE217" s="405"/>
      <c r="AF217" s="387"/>
      <c r="AG217" s="388"/>
      <c r="AH217" s="406"/>
      <c r="AI217" s="389"/>
      <c r="AJ217" s="407"/>
    </row>
    <row r="218" spans="1:36" s="112" customFormat="1" x14ac:dyDescent="0.25">
      <c r="A218" s="113">
        <v>211</v>
      </c>
      <c r="B218" s="114"/>
      <c r="C218" s="100">
        <f t="shared" si="18"/>
        <v>0</v>
      </c>
      <c r="D218" s="115"/>
      <c r="E218" s="116"/>
      <c r="F218" s="117"/>
      <c r="G218" s="118"/>
      <c r="H218" s="116"/>
      <c r="I218" s="119"/>
      <c r="J218" s="117"/>
      <c r="K218" s="116"/>
      <c r="L218" s="223"/>
      <c r="M218" s="116"/>
      <c r="N218" s="109">
        <f t="shared" si="15"/>
        <v>0</v>
      </c>
      <c r="O218" s="109">
        <f t="shared" si="16"/>
        <v>0</v>
      </c>
      <c r="P218" s="109">
        <f t="shared" si="17"/>
        <v>0</v>
      </c>
      <c r="Q218" s="387"/>
      <c r="R218" s="388"/>
      <c r="S218" s="388"/>
      <c r="T218" s="388"/>
      <c r="U218" s="388"/>
      <c r="V218" s="389"/>
      <c r="W218" s="389"/>
      <c r="X218" s="394"/>
      <c r="Y218" s="391"/>
      <c r="Z218" s="392"/>
      <c r="AA218" s="393"/>
      <c r="AB218" s="110">
        <f t="shared" si="19"/>
        <v>0</v>
      </c>
      <c r="AC218" s="111"/>
      <c r="AD218" s="111"/>
      <c r="AE218" s="405"/>
      <c r="AF218" s="387"/>
      <c r="AG218" s="388"/>
      <c r="AH218" s="406"/>
      <c r="AI218" s="389"/>
      <c r="AJ218" s="407"/>
    </row>
    <row r="219" spans="1:36" s="112" customFormat="1" x14ac:dyDescent="0.25">
      <c r="A219" s="113">
        <v>212</v>
      </c>
      <c r="B219" s="114"/>
      <c r="C219" s="100">
        <f t="shared" si="18"/>
        <v>0</v>
      </c>
      <c r="D219" s="115"/>
      <c r="E219" s="116"/>
      <c r="F219" s="117"/>
      <c r="G219" s="118"/>
      <c r="H219" s="116"/>
      <c r="I219" s="119"/>
      <c r="J219" s="117"/>
      <c r="K219" s="116"/>
      <c r="L219" s="223"/>
      <c r="M219" s="116"/>
      <c r="N219" s="109">
        <f t="shared" si="15"/>
        <v>0</v>
      </c>
      <c r="O219" s="109">
        <f t="shared" si="16"/>
        <v>0</v>
      </c>
      <c r="P219" s="109">
        <f t="shared" si="17"/>
        <v>0</v>
      </c>
      <c r="Q219" s="387"/>
      <c r="R219" s="388"/>
      <c r="S219" s="388"/>
      <c r="T219" s="388"/>
      <c r="U219" s="388"/>
      <c r="V219" s="389"/>
      <c r="W219" s="389"/>
      <c r="X219" s="394"/>
      <c r="Y219" s="391"/>
      <c r="Z219" s="392"/>
      <c r="AA219" s="393"/>
      <c r="AB219" s="110">
        <f t="shared" si="19"/>
        <v>0</v>
      </c>
      <c r="AC219" s="111"/>
      <c r="AD219" s="111"/>
      <c r="AE219" s="405"/>
      <c r="AF219" s="387"/>
      <c r="AG219" s="388"/>
      <c r="AH219" s="406"/>
      <c r="AI219" s="389"/>
      <c r="AJ219" s="407"/>
    </row>
    <row r="220" spans="1:36" s="112" customFormat="1" x14ac:dyDescent="0.25">
      <c r="A220" s="113">
        <v>213</v>
      </c>
      <c r="B220" s="114"/>
      <c r="C220" s="100">
        <f t="shared" si="18"/>
        <v>0</v>
      </c>
      <c r="D220" s="115"/>
      <c r="E220" s="116"/>
      <c r="F220" s="117"/>
      <c r="G220" s="118"/>
      <c r="H220" s="116"/>
      <c r="I220" s="119"/>
      <c r="J220" s="117"/>
      <c r="K220" s="116"/>
      <c r="L220" s="223"/>
      <c r="M220" s="116"/>
      <c r="N220" s="109">
        <f t="shared" si="15"/>
        <v>0</v>
      </c>
      <c r="O220" s="109">
        <f t="shared" si="16"/>
        <v>0</v>
      </c>
      <c r="P220" s="109">
        <f t="shared" si="17"/>
        <v>0</v>
      </c>
      <c r="Q220" s="387"/>
      <c r="R220" s="388"/>
      <c r="S220" s="388"/>
      <c r="T220" s="388"/>
      <c r="U220" s="388"/>
      <c r="V220" s="389"/>
      <c r="W220" s="389"/>
      <c r="X220" s="394"/>
      <c r="Y220" s="391"/>
      <c r="Z220" s="392"/>
      <c r="AA220" s="393"/>
      <c r="AB220" s="110">
        <f t="shared" si="19"/>
        <v>0</v>
      </c>
      <c r="AC220" s="111"/>
      <c r="AD220" s="111"/>
      <c r="AE220" s="405"/>
      <c r="AF220" s="387"/>
      <c r="AG220" s="388"/>
      <c r="AH220" s="406"/>
      <c r="AI220" s="389"/>
      <c r="AJ220" s="407"/>
    </row>
    <row r="221" spans="1:36" s="112" customFormat="1" x14ac:dyDescent="0.25">
      <c r="A221" s="113">
        <v>214</v>
      </c>
      <c r="B221" s="114"/>
      <c r="C221" s="100">
        <f t="shared" si="18"/>
        <v>0</v>
      </c>
      <c r="D221" s="115"/>
      <c r="E221" s="116"/>
      <c r="F221" s="117"/>
      <c r="G221" s="118"/>
      <c r="H221" s="116"/>
      <c r="I221" s="119"/>
      <c r="J221" s="117"/>
      <c r="K221" s="116"/>
      <c r="L221" s="223"/>
      <c r="M221" s="116"/>
      <c r="N221" s="109">
        <f t="shared" si="15"/>
        <v>0</v>
      </c>
      <c r="O221" s="109">
        <f t="shared" si="16"/>
        <v>0</v>
      </c>
      <c r="P221" s="109">
        <f t="shared" si="17"/>
        <v>0</v>
      </c>
      <c r="Q221" s="387"/>
      <c r="R221" s="388"/>
      <c r="S221" s="388"/>
      <c r="T221" s="388"/>
      <c r="U221" s="388"/>
      <c r="V221" s="389"/>
      <c r="W221" s="389"/>
      <c r="X221" s="394"/>
      <c r="Y221" s="391"/>
      <c r="Z221" s="392"/>
      <c r="AA221" s="393"/>
      <c r="AB221" s="110">
        <f t="shared" si="19"/>
        <v>0</v>
      </c>
      <c r="AC221" s="111"/>
      <c r="AD221" s="111"/>
      <c r="AE221" s="405"/>
      <c r="AF221" s="387"/>
      <c r="AG221" s="388"/>
      <c r="AH221" s="406"/>
      <c r="AI221" s="389"/>
      <c r="AJ221" s="407"/>
    </row>
    <row r="222" spans="1:36" s="112" customFormat="1" x14ac:dyDescent="0.25">
      <c r="A222" s="113">
        <v>215</v>
      </c>
      <c r="B222" s="114"/>
      <c r="C222" s="100">
        <f t="shared" si="18"/>
        <v>0</v>
      </c>
      <c r="D222" s="115"/>
      <c r="E222" s="116"/>
      <c r="F222" s="117"/>
      <c r="G222" s="118"/>
      <c r="H222" s="116"/>
      <c r="I222" s="119"/>
      <c r="J222" s="117"/>
      <c r="K222" s="116"/>
      <c r="L222" s="223"/>
      <c r="M222" s="116"/>
      <c r="N222" s="109">
        <f t="shared" si="15"/>
        <v>0</v>
      </c>
      <c r="O222" s="109">
        <f t="shared" si="16"/>
        <v>0</v>
      </c>
      <c r="P222" s="109">
        <f t="shared" si="17"/>
        <v>0</v>
      </c>
      <c r="Q222" s="387"/>
      <c r="R222" s="388"/>
      <c r="S222" s="388"/>
      <c r="T222" s="388"/>
      <c r="U222" s="388"/>
      <c r="V222" s="389"/>
      <c r="W222" s="389"/>
      <c r="X222" s="394"/>
      <c r="Y222" s="391"/>
      <c r="Z222" s="392"/>
      <c r="AA222" s="393"/>
      <c r="AB222" s="110">
        <f t="shared" si="19"/>
        <v>0</v>
      </c>
      <c r="AC222" s="111"/>
      <c r="AD222" s="111"/>
      <c r="AE222" s="405"/>
      <c r="AF222" s="387"/>
      <c r="AG222" s="388"/>
      <c r="AH222" s="406"/>
      <c r="AI222" s="389"/>
      <c r="AJ222" s="407"/>
    </row>
    <row r="223" spans="1:36" s="112" customFormat="1" x14ac:dyDescent="0.25">
      <c r="A223" s="113">
        <v>216</v>
      </c>
      <c r="B223" s="114"/>
      <c r="C223" s="100">
        <f t="shared" si="18"/>
        <v>0</v>
      </c>
      <c r="D223" s="115"/>
      <c r="E223" s="116"/>
      <c r="F223" s="117"/>
      <c r="G223" s="118"/>
      <c r="H223" s="116"/>
      <c r="I223" s="119"/>
      <c r="J223" s="117"/>
      <c r="K223" s="116"/>
      <c r="L223" s="223"/>
      <c r="M223" s="116"/>
      <c r="N223" s="109">
        <f t="shared" si="15"/>
        <v>0</v>
      </c>
      <c r="O223" s="109">
        <f t="shared" si="16"/>
        <v>0</v>
      </c>
      <c r="P223" s="109">
        <f t="shared" si="17"/>
        <v>0</v>
      </c>
      <c r="Q223" s="387"/>
      <c r="R223" s="388"/>
      <c r="S223" s="388"/>
      <c r="T223" s="388"/>
      <c r="U223" s="388"/>
      <c r="V223" s="389"/>
      <c r="W223" s="389"/>
      <c r="X223" s="394"/>
      <c r="Y223" s="391"/>
      <c r="Z223" s="392"/>
      <c r="AA223" s="393"/>
      <c r="AB223" s="110">
        <f t="shared" si="19"/>
        <v>0</v>
      </c>
      <c r="AC223" s="111"/>
      <c r="AD223" s="111"/>
      <c r="AE223" s="405"/>
      <c r="AF223" s="387"/>
      <c r="AG223" s="388"/>
      <c r="AH223" s="406"/>
      <c r="AI223" s="389"/>
      <c r="AJ223" s="407"/>
    </row>
    <row r="224" spans="1:36" s="112" customFormat="1" x14ac:dyDescent="0.25">
      <c r="A224" s="113">
        <v>217</v>
      </c>
      <c r="B224" s="114"/>
      <c r="C224" s="100">
        <f t="shared" si="18"/>
        <v>0</v>
      </c>
      <c r="D224" s="115"/>
      <c r="E224" s="116"/>
      <c r="F224" s="117"/>
      <c r="G224" s="118"/>
      <c r="H224" s="116"/>
      <c r="I224" s="119"/>
      <c r="J224" s="117"/>
      <c r="K224" s="116"/>
      <c r="L224" s="223"/>
      <c r="M224" s="116"/>
      <c r="N224" s="109">
        <f t="shared" si="15"/>
        <v>0</v>
      </c>
      <c r="O224" s="109">
        <f t="shared" si="16"/>
        <v>0</v>
      </c>
      <c r="P224" s="109">
        <f t="shared" si="17"/>
        <v>0</v>
      </c>
      <c r="Q224" s="387"/>
      <c r="R224" s="388"/>
      <c r="S224" s="388"/>
      <c r="T224" s="388"/>
      <c r="U224" s="388"/>
      <c r="V224" s="389"/>
      <c r="W224" s="389"/>
      <c r="X224" s="394"/>
      <c r="Y224" s="391"/>
      <c r="Z224" s="392"/>
      <c r="AA224" s="393"/>
      <c r="AB224" s="110">
        <f t="shared" si="19"/>
        <v>0</v>
      </c>
      <c r="AC224" s="111"/>
      <c r="AD224" s="111"/>
      <c r="AE224" s="405"/>
      <c r="AF224" s="387"/>
      <c r="AG224" s="388"/>
      <c r="AH224" s="406"/>
      <c r="AI224" s="389"/>
      <c r="AJ224" s="407"/>
    </row>
    <row r="225" spans="1:36" s="112" customFormat="1" x14ac:dyDescent="0.25">
      <c r="A225" s="113">
        <v>218</v>
      </c>
      <c r="B225" s="114"/>
      <c r="C225" s="100">
        <f t="shared" si="18"/>
        <v>0</v>
      </c>
      <c r="D225" s="115"/>
      <c r="E225" s="116"/>
      <c r="F225" s="117"/>
      <c r="G225" s="118"/>
      <c r="H225" s="116"/>
      <c r="I225" s="119"/>
      <c r="J225" s="117"/>
      <c r="K225" s="116"/>
      <c r="L225" s="223"/>
      <c r="M225" s="116"/>
      <c r="N225" s="109">
        <f t="shared" si="15"/>
        <v>0</v>
      </c>
      <c r="O225" s="109">
        <f t="shared" si="16"/>
        <v>0</v>
      </c>
      <c r="P225" s="109">
        <f t="shared" si="17"/>
        <v>0</v>
      </c>
      <c r="Q225" s="387"/>
      <c r="R225" s="388"/>
      <c r="S225" s="388"/>
      <c r="T225" s="388"/>
      <c r="U225" s="388"/>
      <c r="V225" s="389"/>
      <c r="W225" s="389"/>
      <c r="X225" s="394"/>
      <c r="Y225" s="391"/>
      <c r="Z225" s="392"/>
      <c r="AA225" s="393"/>
      <c r="AB225" s="110">
        <f t="shared" si="19"/>
        <v>0</v>
      </c>
      <c r="AC225" s="111"/>
      <c r="AD225" s="111"/>
      <c r="AE225" s="405"/>
      <c r="AF225" s="387"/>
      <c r="AG225" s="388"/>
      <c r="AH225" s="406"/>
      <c r="AI225" s="389"/>
      <c r="AJ225" s="407"/>
    </row>
    <row r="226" spans="1:36" s="112" customFormat="1" x14ac:dyDescent="0.25">
      <c r="A226" s="113">
        <v>219</v>
      </c>
      <c r="B226" s="114"/>
      <c r="C226" s="100">
        <f t="shared" si="18"/>
        <v>0</v>
      </c>
      <c r="D226" s="115"/>
      <c r="E226" s="116"/>
      <c r="F226" s="117"/>
      <c r="G226" s="118"/>
      <c r="H226" s="116"/>
      <c r="I226" s="119"/>
      <c r="J226" s="117"/>
      <c r="K226" s="116"/>
      <c r="L226" s="223"/>
      <c r="M226" s="116"/>
      <c r="N226" s="109">
        <f t="shared" si="15"/>
        <v>0</v>
      </c>
      <c r="O226" s="109">
        <f t="shared" si="16"/>
        <v>0</v>
      </c>
      <c r="P226" s="109">
        <f t="shared" si="17"/>
        <v>0</v>
      </c>
      <c r="Q226" s="387"/>
      <c r="R226" s="388"/>
      <c r="S226" s="388"/>
      <c r="T226" s="388"/>
      <c r="U226" s="388"/>
      <c r="V226" s="389"/>
      <c r="W226" s="389"/>
      <c r="X226" s="394"/>
      <c r="Y226" s="391"/>
      <c r="Z226" s="392"/>
      <c r="AA226" s="393"/>
      <c r="AB226" s="110">
        <f t="shared" si="19"/>
        <v>0</v>
      </c>
      <c r="AC226" s="111"/>
      <c r="AD226" s="111"/>
      <c r="AE226" s="405"/>
      <c r="AF226" s="387"/>
      <c r="AG226" s="388"/>
      <c r="AH226" s="406"/>
      <c r="AI226" s="389"/>
      <c r="AJ226" s="407"/>
    </row>
    <row r="227" spans="1:36" s="112" customFormat="1" x14ac:dyDescent="0.25">
      <c r="A227" s="113">
        <v>220</v>
      </c>
      <c r="B227" s="114"/>
      <c r="C227" s="100">
        <f t="shared" si="18"/>
        <v>0</v>
      </c>
      <c r="D227" s="115"/>
      <c r="E227" s="116"/>
      <c r="F227" s="117"/>
      <c r="G227" s="118"/>
      <c r="H227" s="116"/>
      <c r="I227" s="119"/>
      <c r="J227" s="117"/>
      <c r="K227" s="116"/>
      <c r="L227" s="223"/>
      <c r="M227" s="116"/>
      <c r="N227" s="109">
        <f t="shared" si="15"/>
        <v>0</v>
      </c>
      <c r="O227" s="109">
        <f t="shared" si="16"/>
        <v>0</v>
      </c>
      <c r="P227" s="109">
        <f t="shared" si="17"/>
        <v>0</v>
      </c>
      <c r="Q227" s="387"/>
      <c r="R227" s="388"/>
      <c r="S227" s="388"/>
      <c r="T227" s="388"/>
      <c r="U227" s="388"/>
      <c r="V227" s="389"/>
      <c r="W227" s="389"/>
      <c r="X227" s="394"/>
      <c r="Y227" s="391"/>
      <c r="Z227" s="392"/>
      <c r="AA227" s="393"/>
      <c r="AB227" s="110">
        <f t="shared" si="19"/>
        <v>0</v>
      </c>
      <c r="AC227" s="111"/>
      <c r="AD227" s="111"/>
      <c r="AE227" s="405"/>
      <c r="AF227" s="387"/>
      <c r="AG227" s="388"/>
      <c r="AH227" s="406"/>
      <c r="AI227" s="389"/>
      <c r="AJ227" s="407"/>
    </row>
    <row r="228" spans="1:36" s="112" customFormat="1" x14ac:dyDescent="0.25">
      <c r="A228" s="113">
        <v>221</v>
      </c>
      <c r="B228" s="114"/>
      <c r="C228" s="100">
        <f t="shared" si="18"/>
        <v>0</v>
      </c>
      <c r="D228" s="115"/>
      <c r="E228" s="116"/>
      <c r="F228" s="117"/>
      <c r="G228" s="118"/>
      <c r="H228" s="116"/>
      <c r="I228" s="119"/>
      <c r="J228" s="117"/>
      <c r="K228" s="116"/>
      <c r="L228" s="223"/>
      <c r="M228" s="116"/>
      <c r="N228" s="109">
        <f t="shared" si="15"/>
        <v>0</v>
      </c>
      <c r="O228" s="109">
        <f t="shared" si="16"/>
        <v>0</v>
      </c>
      <c r="P228" s="109">
        <f t="shared" si="17"/>
        <v>0</v>
      </c>
      <c r="Q228" s="387"/>
      <c r="R228" s="388"/>
      <c r="S228" s="388"/>
      <c r="T228" s="388"/>
      <c r="U228" s="388"/>
      <c r="V228" s="389"/>
      <c r="W228" s="389"/>
      <c r="X228" s="394"/>
      <c r="Y228" s="391"/>
      <c r="Z228" s="392"/>
      <c r="AA228" s="393"/>
      <c r="AB228" s="110">
        <f t="shared" si="19"/>
        <v>0</v>
      </c>
      <c r="AC228" s="111"/>
      <c r="AD228" s="111"/>
      <c r="AE228" s="405"/>
      <c r="AF228" s="387"/>
      <c r="AG228" s="388"/>
      <c r="AH228" s="406"/>
      <c r="AI228" s="389"/>
      <c r="AJ228" s="407"/>
    </row>
    <row r="229" spans="1:36" s="112" customFormat="1" x14ac:dyDescent="0.25">
      <c r="A229" s="113">
        <v>222</v>
      </c>
      <c r="B229" s="114"/>
      <c r="C229" s="100">
        <f t="shared" si="18"/>
        <v>0</v>
      </c>
      <c r="D229" s="115"/>
      <c r="E229" s="116"/>
      <c r="F229" s="117"/>
      <c r="G229" s="118"/>
      <c r="H229" s="116"/>
      <c r="I229" s="119"/>
      <c r="J229" s="117"/>
      <c r="K229" s="116"/>
      <c r="L229" s="223"/>
      <c r="M229" s="116"/>
      <c r="N229" s="109">
        <f t="shared" si="15"/>
        <v>0</v>
      </c>
      <c r="O229" s="109">
        <f t="shared" si="16"/>
        <v>0</v>
      </c>
      <c r="P229" s="109">
        <f t="shared" si="17"/>
        <v>0</v>
      </c>
      <c r="Q229" s="387"/>
      <c r="R229" s="388"/>
      <c r="S229" s="388"/>
      <c r="T229" s="388"/>
      <c r="U229" s="388"/>
      <c r="V229" s="389"/>
      <c r="W229" s="389"/>
      <c r="X229" s="394"/>
      <c r="Y229" s="391"/>
      <c r="Z229" s="392"/>
      <c r="AA229" s="393"/>
      <c r="AB229" s="110">
        <f t="shared" si="19"/>
        <v>0</v>
      </c>
      <c r="AC229" s="111"/>
      <c r="AD229" s="111"/>
      <c r="AE229" s="405"/>
      <c r="AF229" s="387"/>
      <c r="AG229" s="388"/>
      <c r="AH229" s="406"/>
      <c r="AI229" s="389"/>
      <c r="AJ229" s="407"/>
    </row>
    <row r="230" spans="1:36" s="112" customFormat="1" x14ac:dyDescent="0.25">
      <c r="A230" s="113">
        <v>223</v>
      </c>
      <c r="B230" s="114"/>
      <c r="C230" s="100">
        <f t="shared" si="18"/>
        <v>0</v>
      </c>
      <c r="D230" s="115"/>
      <c r="E230" s="116"/>
      <c r="F230" s="117"/>
      <c r="G230" s="118"/>
      <c r="H230" s="116"/>
      <c r="I230" s="119"/>
      <c r="J230" s="117"/>
      <c r="K230" s="116"/>
      <c r="L230" s="223"/>
      <c r="M230" s="116"/>
      <c r="N230" s="109">
        <f t="shared" si="15"/>
        <v>0</v>
      </c>
      <c r="O230" s="109">
        <f t="shared" si="16"/>
        <v>0</v>
      </c>
      <c r="P230" s="109">
        <f t="shared" si="17"/>
        <v>0</v>
      </c>
      <c r="Q230" s="387"/>
      <c r="R230" s="388"/>
      <c r="S230" s="388"/>
      <c r="T230" s="388"/>
      <c r="U230" s="388"/>
      <c r="V230" s="389"/>
      <c r="W230" s="389"/>
      <c r="X230" s="394"/>
      <c r="Y230" s="391"/>
      <c r="Z230" s="392"/>
      <c r="AA230" s="393"/>
      <c r="AB230" s="110">
        <f t="shared" si="19"/>
        <v>0</v>
      </c>
      <c r="AC230" s="111"/>
      <c r="AD230" s="111"/>
      <c r="AE230" s="405"/>
      <c r="AF230" s="387"/>
      <c r="AG230" s="388"/>
      <c r="AH230" s="406"/>
      <c r="AI230" s="389"/>
      <c r="AJ230" s="407"/>
    </row>
    <row r="231" spans="1:36" s="112" customFormat="1" x14ac:dyDescent="0.25">
      <c r="A231" s="113">
        <v>224</v>
      </c>
      <c r="B231" s="114"/>
      <c r="C231" s="100">
        <f t="shared" si="18"/>
        <v>0</v>
      </c>
      <c r="D231" s="115"/>
      <c r="E231" s="116"/>
      <c r="F231" s="117"/>
      <c r="G231" s="118"/>
      <c r="H231" s="116"/>
      <c r="I231" s="119"/>
      <c r="J231" s="117"/>
      <c r="K231" s="116"/>
      <c r="L231" s="223"/>
      <c r="M231" s="116"/>
      <c r="N231" s="109">
        <f t="shared" si="15"/>
        <v>0</v>
      </c>
      <c r="O231" s="109">
        <f t="shared" si="16"/>
        <v>0</v>
      </c>
      <c r="P231" s="109">
        <f t="shared" si="17"/>
        <v>0</v>
      </c>
      <c r="Q231" s="387"/>
      <c r="R231" s="388"/>
      <c r="S231" s="388"/>
      <c r="T231" s="388"/>
      <c r="U231" s="388"/>
      <c r="V231" s="389"/>
      <c r="W231" s="389"/>
      <c r="X231" s="394"/>
      <c r="Y231" s="391"/>
      <c r="Z231" s="392"/>
      <c r="AA231" s="393"/>
      <c r="AB231" s="110">
        <f t="shared" si="19"/>
        <v>0</v>
      </c>
      <c r="AC231" s="111"/>
      <c r="AD231" s="111"/>
      <c r="AE231" s="405"/>
      <c r="AF231" s="387"/>
      <c r="AG231" s="388"/>
      <c r="AH231" s="406"/>
      <c r="AI231" s="389"/>
      <c r="AJ231" s="407"/>
    </row>
    <row r="232" spans="1:36" s="112" customFormat="1" x14ac:dyDescent="0.25">
      <c r="A232" s="113">
        <v>225</v>
      </c>
      <c r="B232" s="114"/>
      <c r="C232" s="100">
        <f t="shared" si="18"/>
        <v>0</v>
      </c>
      <c r="D232" s="115"/>
      <c r="E232" s="116"/>
      <c r="F232" s="117"/>
      <c r="G232" s="118"/>
      <c r="H232" s="116"/>
      <c r="I232" s="119"/>
      <c r="J232" s="117"/>
      <c r="K232" s="116"/>
      <c r="L232" s="223"/>
      <c r="M232" s="116"/>
      <c r="N232" s="109">
        <f t="shared" si="15"/>
        <v>0</v>
      </c>
      <c r="O232" s="109">
        <f t="shared" si="16"/>
        <v>0</v>
      </c>
      <c r="P232" s="109">
        <f t="shared" si="17"/>
        <v>0</v>
      </c>
      <c r="Q232" s="387"/>
      <c r="R232" s="388"/>
      <c r="S232" s="388"/>
      <c r="T232" s="388"/>
      <c r="U232" s="388"/>
      <c r="V232" s="389"/>
      <c r="W232" s="389"/>
      <c r="X232" s="394"/>
      <c r="Y232" s="391"/>
      <c r="Z232" s="392"/>
      <c r="AA232" s="393"/>
      <c r="AB232" s="110">
        <f t="shared" si="19"/>
        <v>0</v>
      </c>
      <c r="AC232" s="111"/>
      <c r="AD232" s="111"/>
      <c r="AE232" s="405"/>
      <c r="AF232" s="387"/>
      <c r="AG232" s="388"/>
      <c r="AH232" s="406"/>
      <c r="AI232" s="389"/>
      <c r="AJ232" s="407"/>
    </row>
    <row r="233" spans="1:36" s="112" customFormat="1" x14ac:dyDescent="0.25">
      <c r="A233" s="113">
        <v>226</v>
      </c>
      <c r="B233" s="114"/>
      <c r="C233" s="100">
        <f t="shared" si="18"/>
        <v>0</v>
      </c>
      <c r="D233" s="115"/>
      <c r="E233" s="116"/>
      <c r="F233" s="117"/>
      <c r="G233" s="118"/>
      <c r="H233" s="116"/>
      <c r="I233" s="119"/>
      <c r="J233" s="117"/>
      <c r="K233" s="116"/>
      <c r="L233" s="223"/>
      <c r="M233" s="116"/>
      <c r="N233" s="109">
        <f t="shared" si="15"/>
        <v>0</v>
      </c>
      <c r="O233" s="109">
        <f t="shared" si="16"/>
        <v>0</v>
      </c>
      <c r="P233" s="109">
        <f t="shared" si="17"/>
        <v>0</v>
      </c>
      <c r="Q233" s="387"/>
      <c r="R233" s="388"/>
      <c r="S233" s="388"/>
      <c r="T233" s="388"/>
      <c r="U233" s="388"/>
      <c r="V233" s="389"/>
      <c r="W233" s="389"/>
      <c r="X233" s="394"/>
      <c r="Y233" s="391"/>
      <c r="Z233" s="392"/>
      <c r="AA233" s="393"/>
      <c r="AB233" s="110">
        <f t="shared" si="19"/>
        <v>0</v>
      </c>
      <c r="AC233" s="111"/>
      <c r="AD233" s="111"/>
      <c r="AE233" s="405"/>
      <c r="AF233" s="387"/>
      <c r="AG233" s="388"/>
      <c r="AH233" s="406"/>
      <c r="AI233" s="389"/>
      <c r="AJ233" s="407"/>
    </row>
    <row r="234" spans="1:36" s="112" customFormat="1" x14ac:dyDescent="0.25">
      <c r="A234" s="113">
        <v>227</v>
      </c>
      <c r="B234" s="114"/>
      <c r="C234" s="100">
        <f t="shared" si="18"/>
        <v>0</v>
      </c>
      <c r="D234" s="115"/>
      <c r="E234" s="116"/>
      <c r="F234" s="117"/>
      <c r="G234" s="118"/>
      <c r="H234" s="116"/>
      <c r="I234" s="119"/>
      <c r="J234" s="117"/>
      <c r="K234" s="116"/>
      <c r="L234" s="223"/>
      <c r="M234" s="116"/>
      <c r="N234" s="109">
        <f t="shared" si="15"/>
        <v>0</v>
      </c>
      <c r="O234" s="109">
        <f t="shared" si="16"/>
        <v>0</v>
      </c>
      <c r="P234" s="109">
        <f t="shared" si="17"/>
        <v>0</v>
      </c>
      <c r="Q234" s="387"/>
      <c r="R234" s="388"/>
      <c r="S234" s="388"/>
      <c r="T234" s="388"/>
      <c r="U234" s="388"/>
      <c r="V234" s="389"/>
      <c r="W234" s="389"/>
      <c r="X234" s="394"/>
      <c r="Y234" s="391"/>
      <c r="Z234" s="392"/>
      <c r="AA234" s="393"/>
      <c r="AB234" s="110">
        <f t="shared" si="19"/>
        <v>0</v>
      </c>
      <c r="AC234" s="111"/>
      <c r="AD234" s="111"/>
      <c r="AE234" s="405"/>
      <c r="AF234" s="387"/>
      <c r="AG234" s="388"/>
      <c r="AH234" s="406"/>
      <c r="AI234" s="389"/>
      <c r="AJ234" s="407"/>
    </row>
    <row r="235" spans="1:36" s="112" customFormat="1" x14ac:dyDescent="0.25">
      <c r="A235" s="113">
        <v>228</v>
      </c>
      <c r="B235" s="114"/>
      <c r="C235" s="100">
        <f t="shared" si="18"/>
        <v>0</v>
      </c>
      <c r="D235" s="115"/>
      <c r="E235" s="116"/>
      <c r="F235" s="117"/>
      <c r="G235" s="118"/>
      <c r="H235" s="116"/>
      <c r="I235" s="119"/>
      <c r="J235" s="117"/>
      <c r="K235" s="116"/>
      <c r="L235" s="223"/>
      <c r="M235" s="116"/>
      <c r="N235" s="109">
        <f t="shared" si="15"/>
        <v>0</v>
      </c>
      <c r="O235" s="109">
        <f t="shared" si="16"/>
        <v>0</v>
      </c>
      <c r="P235" s="109">
        <f t="shared" si="17"/>
        <v>0</v>
      </c>
      <c r="Q235" s="387"/>
      <c r="R235" s="388"/>
      <c r="S235" s="388"/>
      <c r="T235" s="388"/>
      <c r="U235" s="388"/>
      <c r="V235" s="389"/>
      <c r="W235" s="389"/>
      <c r="X235" s="394"/>
      <c r="Y235" s="391"/>
      <c r="Z235" s="392"/>
      <c r="AA235" s="393"/>
      <c r="AB235" s="110">
        <f t="shared" si="19"/>
        <v>0</v>
      </c>
      <c r="AC235" s="111"/>
      <c r="AD235" s="111"/>
      <c r="AE235" s="405"/>
      <c r="AF235" s="387"/>
      <c r="AG235" s="388"/>
      <c r="AH235" s="406"/>
      <c r="AI235" s="389"/>
      <c r="AJ235" s="407"/>
    </row>
    <row r="236" spans="1:36" s="112" customFormat="1" x14ac:dyDescent="0.25">
      <c r="A236" s="113">
        <v>229</v>
      </c>
      <c r="B236" s="114"/>
      <c r="C236" s="100">
        <f t="shared" si="18"/>
        <v>0</v>
      </c>
      <c r="D236" s="115"/>
      <c r="E236" s="116"/>
      <c r="F236" s="117"/>
      <c r="G236" s="118"/>
      <c r="H236" s="116"/>
      <c r="I236" s="119"/>
      <c r="J236" s="117"/>
      <c r="K236" s="116"/>
      <c r="L236" s="223"/>
      <c r="M236" s="116"/>
      <c r="N236" s="109">
        <f t="shared" si="15"/>
        <v>0</v>
      </c>
      <c r="O236" s="109">
        <f t="shared" si="16"/>
        <v>0</v>
      </c>
      <c r="P236" s="109">
        <f t="shared" si="17"/>
        <v>0</v>
      </c>
      <c r="Q236" s="387"/>
      <c r="R236" s="388"/>
      <c r="S236" s="388"/>
      <c r="T236" s="388"/>
      <c r="U236" s="388"/>
      <c r="V236" s="389"/>
      <c r="W236" s="389"/>
      <c r="X236" s="394"/>
      <c r="Y236" s="391"/>
      <c r="Z236" s="392"/>
      <c r="AA236" s="393"/>
      <c r="AB236" s="110">
        <f t="shared" si="19"/>
        <v>0</v>
      </c>
      <c r="AC236" s="111"/>
      <c r="AD236" s="111"/>
      <c r="AE236" s="405"/>
      <c r="AF236" s="387"/>
      <c r="AG236" s="388"/>
      <c r="AH236" s="406"/>
      <c r="AI236" s="389"/>
      <c r="AJ236" s="407"/>
    </row>
    <row r="237" spans="1:36" s="112" customFormat="1" x14ac:dyDescent="0.25">
      <c r="A237" s="113">
        <v>230</v>
      </c>
      <c r="B237" s="114"/>
      <c r="C237" s="100">
        <f t="shared" si="18"/>
        <v>0</v>
      </c>
      <c r="D237" s="115"/>
      <c r="E237" s="116"/>
      <c r="F237" s="117"/>
      <c r="G237" s="118"/>
      <c r="H237" s="116"/>
      <c r="I237" s="119"/>
      <c r="J237" s="117"/>
      <c r="K237" s="116"/>
      <c r="L237" s="223"/>
      <c r="M237" s="116"/>
      <c r="N237" s="109">
        <f t="shared" si="15"/>
        <v>0</v>
      </c>
      <c r="O237" s="109">
        <f t="shared" si="16"/>
        <v>0</v>
      </c>
      <c r="P237" s="109">
        <f t="shared" si="17"/>
        <v>0</v>
      </c>
      <c r="Q237" s="387"/>
      <c r="R237" s="388"/>
      <c r="S237" s="388"/>
      <c r="T237" s="388"/>
      <c r="U237" s="388"/>
      <c r="V237" s="389"/>
      <c r="W237" s="389"/>
      <c r="X237" s="394"/>
      <c r="Y237" s="391"/>
      <c r="Z237" s="392"/>
      <c r="AA237" s="393"/>
      <c r="AB237" s="110">
        <f t="shared" si="19"/>
        <v>0</v>
      </c>
      <c r="AC237" s="111"/>
      <c r="AD237" s="111"/>
      <c r="AE237" s="405"/>
      <c r="AF237" s="387"/>
      <c r="AG237" s="388"/>
      <c r="AH237" s="406"/>
      <c r="AI237" s="389"/>
      <c r="AJ237" s="407"/>
    </row>
    <row r="238" spans="1:36" s="112" customFormat="1" x14ac:dyDescent="0.25">
      <c r="A238" s="113">
        <v>231</v>
      </c>
      <c r="B238" s="114"/>
      <c r="C238" s="100">
        <f t="shared" si="18"/>
        <v>0</v>
      </c>
      <c r="D238" s="115"/>
      <c r="E238" s="116"/>
      <c r="F238" s="117"/>
      <c r="G238" s="118"/>
      <c r="H238" s="116"/>
      <c r="I238" s="119"/>
      <c r="J238" s="117"/>
      <c r="K238" s="116"/>
      <c r="L238" s="223"/>
      <c r="M238" s="116"/>
      <c r="N238" s="109">
        <f t="shared" si="15"/>
        <v>0</v>
      </c>
      <c r="O238" s="109">
        <f t="shared" si="16"/>
        <v>0</v>
      </c>
      <c r="P238" s="109">
        <f t="shared" si="17"/>
        <v>0</v>
      </c>
      <c r="Q238" s="387"/>
      <c r="R238" s="388"/>
      <c r="S238" s="388"/>
      <c r="T238" s="388"/>
      <c r="U238" s="388"/>
      <c r="V238" s="389"/>
      <c r="W238" s="389"/>
      <c r="X238" s="394"/>
      <c r="Y238" s="391"/>
      <c r="Z238" s="392"/>
      <c r="AA238" s="393"/>
      <c r="AB238" s="110">
        <f t="shared" si="19"/>
        <v>0</v>
      </c>
      <c r="AC238" s="111"/>
      <c r="AD238" s="111"/>
      <c r="AE238" s="405"/>
      <c r="AF238" s="387"/>
      <c r="AG238" s="388"/>
      <c r="AH238" s="406"/>
      <c r="AI238" s="389"/>
      <c r="AJ238" s="407"/>
    </row>
    <row r="239" spans="1:36" s="112" customFormat="1" x14ac:dyDescent="0.25">
      <c r="A239" s="113">
        <v>232</v>
      </c>
      <c r="B239" s="114"/>
      <c r="C239" s="100">
        <f t="shared" si="18"/>
        <v>0</v>
      </c>
      <c r="D239" s="115"/>
      <c r="E239" s="116"/>
      <c r="F239" s="117"/>
      <c r="G239" s="118"/>
      <c r="H239" s="116"/>
      <c r="I239" s="119"/>
      <c r="J239" s="117"/>
      <c r="K239" s="116"/>
      <c r="L239" s="223"/>
      <c r="M239" s="116"/>
      <c r="N239" s="109">
        <f t="shared" si="15"/>
        <v>0</v>
      </c>
      <c r="O239" s="109">
        <f t="shared" si="16"/>
        <v>0</v>
      </c>
      <c r="P239" s="109">
        <f t="shared" si="17"/>
        <v>0</v>
      </c>
      <c r="Q239" s="387"/>
      <c r="R239" s="388"/>
      <c r="S239" s="388"/>
      <c r="T239" s="388"/>
      <c r="U239" s="388"/>
      <c r="V239" s="389"/>
      <c r="W239" s="389"/>
      <c r="X239" s="394"/>
      <c r="Y239" s="391"/>
      <c r="Z239" s="392"/>
      <c r="AA239" s="393"/>
      <c r="AB239" s="110">
        <f t="shared" si="19"/>
        <v>0</v>
      </c>
      <c r="AC239" s="111"/>
      <c r="AD239" s="111"/>
      <c r="AE239" s="405"/>
      <c r="AF239" s="387"/>
      <c r="AG239" s="388"/>
      <c r="AH239" s="406"/>
      <c r="AI239" s="389"/>
      <c r="AJ239" s="407"/>
    </row>
    <row r="240" spans="1:36" s="112" customFormat="1" x14ac:dyDescent="0.25">
      <c r="A240" s="113">
        <v>233</v>
      </c>
      <c r="B240" s="114"/>
      <c r="C240" s="100">
        <f t="shared" si="18"/>
        <v>0</v>
      </c>
      <c r="D240" s="115"/>
      <c r="E240" s="116"/>
      <c r="F240" s="117"/>
      <c r="G240" s="118"/>
      <c r="H240" s="116"/>
      <c r="I240" s="119"/>
      <c r="J240" s="117"/>
      <c r="K240" s="116"/>
      <c r="L240" s="223"/>
      <c r="M240" s="116"/>
      <c r="N240" s="109">
        <f t="shared" si="15"/>
        <v>0</v>
      </c>
      <c r="O240" s="109">
        <f t="shared" si="16"/>
        <v>0</v>
      </c>
      <c r="P240" s="109">
        <f t="shared" si="17"/>
        <v>0</v>
      </c>
      <c r="Q240" s="387"/>
      <c r="R240" s="388"/>
      <c r="S240" s="388"/>
      <c r="T240" s="388"/>
      <c r="U240" s="388"/>
      <c r="V240" s="389"/>
      <c r="W240" s="389"/>
      <c r="X240" s="394"/>
      <c r="Y240" s="391"/>
      <c r="Z240" s="392"/>
      <c r="AA240" s="393"/>
      <c r="AB240" s="110">
        <f t="shared" si="19"/>
        <v>0</v>
      </c>
      <c r="AC240" s="111"/>
      <c r="AD240" s="111"/>
      <c r="AE240" s="405"/>
      <c r="AF240" s="387"/>
      <c r="AG240" s="388"/>
      <c r="AH240" s="406"/>
      <c r="AI240" s="389"/>
      <c r="AJ240" s="407"/>
    </row>
    <row r="241" spans="1:36" s="112" customFormat="1" x14ac:dyDescent="0.25">
      <c r="A241" s="113">
        <v>234</v>
      </c>
      <c r="B241" s="114"/>
      <c r="C241" s="100">
        <f t="shared" si="18"/>
        <v>0</v>
      </c>
      <c r="D241" s="115"/>
      <c r="E241" s="116"/>
      <c r="F241" s="117"/>
      <c r="G241" s="118"/>
      <c r="H241" s="116"/>
      <c r="I241" s="119"/>
      <c r="J241" s="117"/>
      <c r="K241" s="116"/>
      <c r="L241" s="223"/>
      <c r="M241" s="116"/>
      <c r="N241" s="109">
        <f t="shared" si="15"/>
        <v>0</v>
      </c>
      <c r="O241" s="109">
        <f t="shared" si="16"/>
        <v>0</v>
      </c>
      <c r="P241" s="109">
        <f t="shared" si="17"/>
        <v>0</v>
      </c>
      <c r="Q241" s="387"/>
      <c r="R241" s="388"/>
      <c r="S241" s="388"/>
      <c r="T241" s="388"/>
      <c r="U241" s="388"/>
      <c r="V241" s="389"/>
      <c r="W241" s="389"/>
      <c r="X241" s="394"/>
      <c r="Y241" s="391"/>
      <c r="Z241" s="392"/>
      <c r="AA241" s="393"/>
      <c r="AB241" s="110">
        <f t="shared" si="19"/>
        <v>0</v>
      </c>
      <c r="AC241" s="111"/>
      <c r="AD241" s="111"/>
      <c r="AE241" s="405"/>
      <c r="AF241" s="387"/>
      <c r="AG241" s="388"/>
      <c r="AH241" s="406"/>
      <c r="AI241" s="389"/>
      <c r="AJ241" s="407"/>
    </row>
    <row r="242" spans="1:36" s="112" customFormat="1" x14ac:dyDescent="0.25">
      <c r="A242" s="113">
        <v>235</v>
      </c>
      <c r="B242" s="114"/>
      <c r="C242" s="100">
        <f t="shared" si="18"/>
        <v>0</v>
      </c>
      <c r="D242" s="115"/>
      <c r="E242" s="116"/>
      <c r="F242" s="117"/>
      <c r="G242" s="118"/>
      <c r="H242" s="116"/>
      <c r="I242" s="119"/>
      <c r="J242" s="117"/>
      <c r="K242" s="116"/>
      <c r="L242" s="223"/>
      <c r="M242" s="116"/>
      <c r="N242" s="109">
        <f t="shared" si="15"/>
        <v>0</v>
      </c>
      <c r="O242" s="109">
        <f t="shared" si="16"/>
        <v>0</v>
      </c>
      <c r="P242" s="109">
        <f t="shared" si="17"/>
        <v>0</v>
      </c>
      <c r="Q242" s="387"/>
      <c r="R242" s="388"/>
      <c r="S242" s="388"/>
      <c r="T242" s="388"/>
      <c r="U242" s="388"/>
      <c r="V242" s="389"/>
      <c r="W242" s="389"/>
      <c r="X242" s="394"/>
      <c r="Y242" s="391"/>
      <c r="Z242" s="392"/>
      <c r="AA242" s="393"/>
      <c r="AB242" s="110">
        <f t="shared" si="19"/>
        <v>0</v>
      </c>
      <c r="AC242" s="111"/>
      <c r="AD242" s="111"/>
      <c r="AE242" s="405"/>
      <c r="AF242" s="387"/>
      <c r="AG242" s="388"/>
      <c r="AH242" s="406"/>
      <c r="AI242" s="389"/>
      <c r="AJ242" s="407"/>
    </row>
    <row r="243" spans="1:36" s="112" customFormat="1" x14ac:dyDescent="0.25">
      <c r="A243" s="113">
        <v>236</v>
      </c>
      <c r="B243" s="114"/>
      <c r="C243" s="100">
        <f t="shared" si="18"/>
        <v>0</v>
      </c>
      <c r="D243" s="115"/>
      <c r="E243" s="116"/>
      <c r="F243" s="117"/>
      <c r="G243" s="118"/>
      <c r="H243" s="116"/>
      <c r="I243" s="119"/>
      <c r="J243" s="117"/>
      <c r="K243" s="116"/>
      <c r="L243" s="223"/>
      <c r="M243" s="116"/>
      <c r="N243" s="109">
        <f t="shared" si="15"/>
        <v>0</v>
      </c>
      <c r="O243" s="109">
        <f t="shared" si="16"/>
        <v>0</v>
      </c>
      <c r="P243" s="109">
        <f t="shared" si="17"/>
        <v>0</v>
      </c>
      <c r="Q243" s="387"/>
      <c r="R243" s="388"/>
      <c r="S243" s="388"/>
      <c r="T243" s="388"/>
      <c r="U243" s="388"/>
      <c r="V243" s="389"/>
      <c r="W243" s="389"/>
      <c r="X243" s="394"/>
      <c r="Y243" s="391"/>
      <c r="Z243" s="392"/>
      <c r="AA243" s="393"/>
      <c r="AB243" s="110">
        <f t="shared" si="19"/>
        <v>0</v>
      </c>
      <c r="AC243" s="111"/>
      <c r="AD243" s="111"/>
      <c r="AE243" s="405"/>
      <c r="AF243" s="387"/>
      <c r="AG243" s="388"/>
      <c r="AH243" s="406"/>
      <c r="AI243" s="389"/>
      <c r="AJ243" s="407"/>
    </row>
    <row r="244" spans="1:36" s="112" customFormat="1" x14ac:dyDescent="0.25">
      <c r="A244" s="113">
        <v>237</v>
      </c>
      <c r="B244" s="114"/>
      <c r="C244" s="100">
        <f t="shared" si="18"/>
        <v>0</v>
      </c>
      <c r="D244" s="115"/>
      <c r="E244" s="116"/>
      <c r="F244" s="117"/>
      <c r="G244" s="118"/>
      <c r="H244" s="116"/>
      <c r="I244" s="119"/>
      <c r="J244" s="117"/>
      <c r="K244" s="116"/>
      <c r="L244" s="223"/>
      <c r="M244" s="116"/>
      <c r="N244" s="109">
        <f t="shared" si="15"/>
        <v>0</v>
      </c>
      <c r="O244" s="109">
        <f t="shared" si="16"/>
        <v>0</v>
      </c>
      <c r="P244" s="109">
        <f t="shared" si="17"/>
        <v>0</v>
      </c>
      <c r="Q244" s="387"/>
      <c r="R244" s="388"/>
      <c r="S244" s="388"/>
      <c r="T244" s="388"/>
      <c r="U244" s="388"/>
      <c r="V244" s="389"/>
      <c r="W244" s="389"/>
      <c r="X244" s="394"/>
      <c r="Y244" s="391"/>
      <c r="Z244" s="392"/>
      <c r="AA244" s="393"/>
      <c r="AB244" s="110">
        <f t="shared" si="19"/>
        <v>0</v>
      </c>
      <c r="AC244" s="111"/>
      <c r="AD244" s="111"/>
      <c r="AE244" s="405"/>
      <c r="AF244" s="387"/>
      <c r="AG244" s="388"/>
      <c r="AH244" s="406"/>
      <c r="AI244" s="389"/>
      <c r="AJ244" s="407"/>
    </row>
    <row r="245" spans="1:36" s="112" customFormat="1" x14ac:dyDescent="0.25">
      <c r="A245" s="113">
        <v>238</v>
      </c>
      <c r="B245" s="114"/>
      <c r="C245" s="100">
        <f t="shared" si="18"/>
        <v>0</v>
      </c>
      <c r="D245" s="115"/>
      <c r="E245" s="116"/>
      <c r="F245" s="117"/>
      <c r="G245" s="118"/>
      <c r="H245" s="116"/>
      <c r="I245" s="119"/>
      <c r="J245" s="117"/>
      <c r="K245" s="116"/>
      <c r="L245" s="223"/>
      <c r="M245" s="116"/>
      <c r="N245" s="109">
        <f t="shared" si="15"/>
        <v>0</v>
      </c>
      <c r="O245" s="109">
        <f t="shared" si="16"/>
        <v>0</v>
      </c>
      <c r="P245" s="109">
        <f t="shared" si="17"/>
        <v>0</v>
      </c>
      <c r="Q245" s="387"/>
      <c r="R245" s="388"/>
      <c r="S245" s="388"/>
      <c r="T245" s="388"/>
      <c r="U245" s="388"/>
      <c r="V245" s="389"/>
      <c r="W245" s="389"/>
      <c r="X245" s="394"/>
      <c r="Y245" s="391"/>
      <c r="Z245" s="392"/>
      <c r="AA245" s="393"/>
      <c r="AB245" s="110">
        <f t="shared" si="19"/>
        <v>0</v>
      </c>
      <c r="AC245" s="111"/>
      <c r="AD245" s="111"/>
      <c r="AE245" s="405"/>
      <c r="AF245" s="387"/>
      <c r="AG245" s="388"/>
      <c r="AH245" s="406"/>
      <c r="AI245" s="389"/>
      <c r="AJ245" s="407"/>
    </row>
    <row r="246" spans="1:36" s="112" customFormat="1" x14ac:dyDescent="0.25">
      <c r="A246" s="113">
        <v>239</v>
      </c>
      <c r="B246" s="114"/>
      <c r="C246" s="100">
        <f t="shared" si="18"/>
        <v>0</v>
      </c>
      <c r="D246" s="115"/>
      <c r="E246" s="116"/>
      <c r="F246" s="117"/>
      <c r="G246" s="118"/>
      <c r="H246" s="116"/>
      <c r="I246" s="119"/>
      <c r="J246" s="117"/>
      <c r="K246" s="116"/>
      <c r="L246" s="223"/>
      <c r="M246" s="116"/>
      <c r="N246" s="109">
        <f t="shared" si="15"/>
        <v>0</v>
      </c>
      <c r="O246" s="109">
        <f t="shared" si="16"/>
        <v>0</v>
      </c>
      <c r="P246" s="109">
        <f t="shared" si="17"/>
        <v>0</v>
      </c>
      <c r="Q246" s="387"/>
      <c r="R246" s="388"/>
      <c r="S246" s="388"/>
      <c r="T246" s="388"/>
      <c r="U246" s="388"/>
      <c r="V246" s="389"/>
      <c r="W246" s="389"/>
      <c r="X246" s="394"/>
      <c r="Y246" s="391"/>
      <c r="Z246" s="392"/>
      <c r="AA246" s="393"/>
      <c r="AB246" s="110">
        <f t="shared" si="19"/>
        <v>0</v>
      </c>
      <c r="AC246" s="111"/>
      <c r="AD246" s="111"/>
      <c r="AE246" s="405"/>
      <c r="AF246" s="387"/>
      <c r="AG246" s="388"/>
      <c r="AH246" s="406"/>
      <c r="AI246" s="389"/>
      <c r="AJ246" s="407"/>
    </row>
    <row r="247" spans="1:36" s="112" customFormat="1" x14ac:dyDescent="0.25">
      <c r="A247" s="113">
        <v>240</v>
      </c>
      <c r="B247" s="114"/>
      <c r="C247" s="100">
        <f t="shared" si="18"/>
        <v>0</v>
      </c>
      <c r="D247" s="115"/>
      <c r="E247" s="116"/>
      <c r="F247" s="117"/>
      <c r="G247" s="118"/>
      <c r="H247" s="116"/>
      <c r="I247" s="119"/>
      <c r="J247" s="117"/>
      <c r="K247" s="116"/>
      <c r="L247" s="223"/>
      <c r="M247" s="116"/>
      <c r="N247" s="109">
        <f t="shared" si="15"/>
        <v>0</v>
      </c>
      <c r="O247" s="109">
        <f t="shared" si="16"/>
        <v>0</v>
      </c>
      <c r="P247" s="109">
        <f t="shared" si="17"/>
        <v>0</v>
      </c>
      <c r="Q247" s="387"/>
      <c r="R247" s="388"/>
      <c r="S247" s="388"/>
      <c r="T247" s="388"/>
      <c r="U247" s="388"/>
      <c r="V247" s="389"/>
      <c r="W247" s="389"/>
      <c r="X247" s="394"/>
      <c r="Y247" s="391"/>
      <c r="Z247" s="392"/>
      <c r="AA247" s="393"/>
      <c r="AB247" s="110">
        <f t="shared" si="19"/>
        <v>0</v>
      </c>
      <c r="AC247" s="111"/>
      <c r="AD247" s="111"/>
      <c r="AE247" s="405"/>
      <c r="AF247" s="387"/>
      <c r="AG247" s="388"/>
      <c r="AH247" s="406"/>
      <c r="AI247" s="389"/>
      <c r="AJ247" s="407"/>
    </row>
    <row r="248" spans="1:36" s="112" customFormat="1" x14ac:dyDescent="0.25">
      <c r="A248" s="113">
        <v>241</v>
      </c>
      <c r="B248" s="114"/>
      <c r="C248" s="100">
        <f t="shared" si="18"/>
        <v>0</v>
      </c>
      <c r="D248" s="115"/>
      <c r="E248" s="116"/>
      <c r="F248" s="117"/>
      <c r="G248" s="118"/>
      <c r="H248" s="116"/>
      <c r="I248" s="119"/>
      <c r="J248" s="117"/>
      <c r="K248" s="116"/>
      <c r="L248" s="223"/>
      <c r="M248" s="116"/>
      <c r="N248" s="109">
        <f t="shared" si="15"/>
        <v>0</v>
      </c>
      <c r="O248" s="109">
        <f t="shared" si="16"/>
        <v>0</v>
      </c>
      <c r="P248" s="109">
        <f t="shared" si="17"/>
        <v>0</v>
      </c>
      <c r="Q248" s="387"/>
      <c r="R248" s="388"/>
      <c r="S248" s="388"/>
      <c r="T248" s="388"/>
      <c r="U248" s="388"/>
      <c r="V248" s="389"/>
      <c r="W248" s="389"/>
      <c r="X248" s="394"/>
      <c r="Y248" s="391"/>
      <c r="Z248" s="392"/>
      <c r="AA248" s="393"/>
      <c r="AB248" s="110">
        <f t="shared" si="19"/>
        <v>0</v>
      </c>
      <c r="AC248" s="111"/>
      <c r="AD248" s="111"/>
      <c r="AE248" s="405"/>
      <c r="AF248" s="387"/>
      <c r="AG248" s="388"/>
      <c r="AH248" s="406"/>
      <c r="AI248" s="389"/>
      <c r="AJ248" s="407"/>
    </row>
    <row r="249" spans="1:36" s="112" customFormat="1" x14ac:dyDescent="0.25">
      <c r="A249" s="113">
        <v>242</v>
      </c>
      <c r="B249" s="114"/>
      <c r="C249" s="100">
        <f t="shared" si="18"/>
        <v>0</v>
      </c>
      <c r="D249" s="115"/>
      <c r="E249" s="116"/>
      <c r="F249" s="117"/>
      <c r="G249" s="118"/>
      <c r="H249" s="116"/>
      <c r="I249" s="119"/>
      <c r="J249" s="117"/>
      <c r="K249" s="116"/>
      <c r="L249" s="223"/>
      <c r="M249" s="116"/>
      <c r="N249" s="109">
        <f t="shared" si="15"/>
        <v>0</v>
      </c>
      <c r="O249" s="109">
        <f t="shared" si="16"/>
        <v>0</v>
      </c>
      <c r="P249" s="109">
        <f t="shared" si="17"/>
        <v>0</v>
      </c>
      <c r="Q249" s="387"/>
      <c r="R249" s="388"/>
      <c r="S249" s="388"/>
      <c r="T249" s="388"/>
      <c r="U249" s="388"/>
      <c r="V249" s="389"/>
      <c r="W249" s="389"/>
      <c r="X249" s="394"/>
      <c r="Y249" s="391"/>
      <c r="Z249" s="392"/>
      <c r="AA249" s="393"/>
      <c r="AB249" s="110">
        <f t="shared" si="19"/>
        <v>0</v>
      </c>
      <c r="AC249" s="111"/>
      <c r="AD249" s="111"/>
      <c r="AE249" s="405"/>
      <c r="AF249" s="387"/>
      <c r="AG249" s="388"/>
      <c r="AH249" s="406"/>
      <c r="AI249" s="389"/>
      <c r="AJ249" s="407"/>
    </row>
    <row r="250" spans="1:36" s="112" customFormat="1" x14ac:dyDescent="0.25">
      <c r="A250" s="113">
        <v>243</v>
      </c>
      <c r="B250" s="114"/>
      <c r="C250" s="100">
        <f t="shared" si="18"/>
        <v>0</v>
      </c>
      <c r="D250" s="115"/>
      <c r="E250" s="116"/>
      <c r="F250" s="117"/>
      <c r="G250" s="118"/>
      <c r="H250" s="116"/>
      <c r="I250" s="119"/>
      <c r="J250" s="117"/>
      <c r="K250" s="116"/>
      <c r="L250" s="223"/>
      <c r="M250" s="116"/>
      <c r="N250" s="109">
        <f t="shared" si="15"/>
        <v>0</v>
      </c>
      <c r="O250" s="109">
        <f t="shared" si="16"/>
        <v>0</v>
      </c>
      <c r="P250" s="109">
        <f t="shared" si="17"/>
        <v>0</v>
      </c>
      <c r="Q250" s="387"/>
      <c r="R250" s="388"/>
      <c r="S250" s="388"/>
      <c r="T250" s="388"/>
      <c r="U250" s="388"/>
      <c r="V250" s="389"/>
      <c r="W250" s="389"/>
      <c r="X250" s="394"/>
      <c r="Y250" s="391"/>
      <c r="Z250" s="392"/>
      <c r="AA250" s="393"/>
      <c r="AB250" s="110">
        <f t="shared" si="19"/>
        <v>0</v>
      </c>
      <c r="AC250" s="111"/>
      <c r="AD250" s="111"/>
      <c r="AE250" s="405"/>
      <c r="AF250" s="387"/>
      <c r="AG250" s="388"/>
      <c r="AH250" s="406"/>
      <c r="AI250" s="389"/>
      <c r="AJ250" s="407"/>
    </row>
    <row r="251" spans="1:36" s="112" customFormat="1" x14ac:dyDescent="0.25">
      <c r="A251" s="113">
        <v>244</v>
      </c>
      <c r="B251" s="114"/>
      <c r="C251" s="100">
        <f t="shared" si="18"/>
        <v>0</v>
      </c>
      <c r="D251" s="115"/>
      <c r="E251" s="116"/>
      <c r="F251" s="117"/>
      <c r="G251" s="118"/>
      <c r="H251" s="116"/>
      <c r="I251" s="119"/>
      <c r="J251" s="117"/>
      <c r="K251" s="116"/>
      <c r="L251" s="223"/>
      <c r="M251" s="116"/>
      <c r="N251" s="109">
        <f t="shared" si="15"/>
        <v>0</v>
      </c>
      <c r="O251" s="109">
        <f t="shared" si="16"/>
        <v>0</v>
      </c>
      <c r="P251" s="109">
        <f t="shared" si="17"/>
        <v>0</v>
      </c>
      <c r="Q251" s="387"/>
      <c r="R251" s="388"/>
      <c r="S251" s="388"/>
      <c r="T251" s="388"/>
      <c r="U251" s="388"/>
      <c r="V251" s="389"/>
      <c r="W251" s="389"/>
      <c r="X251" s="394"/>
      <c r="Y251" s="391"/>
      <c r="Z251" s="392"/>
      <c r="AA251" s="393"/>
      <c r="AB251" s="110">
        <f t="shared" si="19"/>
        <v>0</v>
      </c>
      <c r="AC251" s="111"/>
      <c r="AD251" s="111"/>
      <c r="AE251" s="405"/>
      <c r="AF251" s="387"/>
      <c r="AG251" s="388"/>
      <c r="AH251" s="406"/>
      <c r="AI251" s="389"/>
      <c r="AJ251" s="407"/>
    </row>
    <row r="252" spans="1:36" s="112" customFormat="1" x14ac:dyDescent="0.25">
      <c r="A252" s="113">
        <v>245</v>
      </c>
      <c r="B252" s="114"/>
      <c r="C252" s="100">
        <f t="shared" si="18"/>
        <v>0</v>
      </c>
      <c r="D252" s="115"/>
      <c r="E252" s="116"/>
      <c r="F252" s="117"/>
      <c r="G252" s="118"/>
      <c r="H252" s="116"/>
      <c r="I252" s="119"/>
      <c r="J252" s="117"/>
      <c r="K252" s="116"/>
      <c r="L252" s="223"/>
      <c r="M252" s="116"/>
      <c r="N252" s="109">
        <f t="shared" si="15"/>
        <v>0</v>
      </c>
      <c r="O252" s="109">
        <f t="shared" si="16"/>
        <v>0</v>
      </c>
      <c r="P252" s="109">
        <f t="shared" si="17"/>
        <v>0</v>
      </c>
      <c r="Q252" s="387"/>
      <c r="R252" s="388"/>
      <c r="S252" s="388"/>
      <c r="T252" s="388"/>
      <c r="U252" s="388"/>
      <c r="V252" s="389"/>
      <c r="W252" s="389"/>
      <c r="X252" s="394"/>
      <c r="Y252" s="391"/>
      <c r="Z252" s="392"/>
      <c r="AA252" s="393"/>
      <c r="AB252" s="110">
        <f t="shared" si="19"/>
        <v>0</v>
      </c>
      <c r="AC252" s="111"/>
      <c r="AD252" s="111"/>
      <c r="AE252" s="405"/>
      <c r="AF252" s="387"/>
      <c r="AG252" s="388"/>
      <c r="AH252" s="406"/>
      <c r="AI252" s="389"/>
      <c r="AJ252" s="407"/>
    </row>
    <row r="253" spans="1:36" s="112" customFormat="1" x14ac:dyDescent="0.25">
      <c r="A253" s="113">
        <v>246</v>
      </c>
      <c r="B253" s="114"/>
      <c r="C253" s="100">
        <f t="shared" si="18"/>
        <v>0</v>
      </c>
      <c r="D253" s="115"/>
      <c r="E253" s="116"/>
      <c r="F253" s="117"/>
      <c r="G253" s="118"/>
      <c r="H253" s="116"/>
      <c r="I253" s="119"/>
      <c r="J253" s="117"/>
      <c r="K253" s="116"/>
      <c r="L253" s="223"/>
      <c r="M253" s="116"/>
      <c r="N253" s="109">
        <f t="shared" si="15"/>
        <v>0</v>
      </c>
      <c r="O253" s="109">
        <f t="shared" si="16"/>
        <v>0</v>
      </c>
      <c r="P253" s="109">
        <f t="shared" si="17"/>
        <v>0</v>
      </c>
      <c r="Q253" s="387"/>
      <c r="R253" s="388"/>
      <c r="S253" s="388"/>
      <c r="T253" s="388"/>
      <c r="U253" s="388"/>
      <c r="V253" s="389"/>
      <c r="W253" s="389"/>
      <c r="X253" s="394"/>
      <c r="Y253" s="391"/>
      <c r="Z253" s="392"/>
      <c r="AA253" s="393"/>
      <c r="AB253" s="110">
        <f t="shared" si="19"/>
        <v>0</v>
      </c>
      <c r="AC253" s="111"/>
      <c r="AD253" s="111"/>
      <c r="AE253" s="405"/>
      <c r="AF253" s="387"/>
      <c r="AG253" s="388"/>
      <c r="AH253" s="406"/>
      <c r="AI253" s="389"/>
      <c r="AJ253" s="407"/>
    </row>
    <row r="254" spans="1:36" s="112" customFormat="1" x14ac:dyDescent="0.25">
      <c r="A254" s="113">
        <v>247</v>
      </c>
      <c r="B254" s="114"/>
      <c r="C254" s="100">
        <f t="shared" si="18"/>
        <v>0</v>
      </c>
      <c r="D254" s="115"/>
      <c r="E254" s="116"/>
      <c r="F254" s="117"/>
      <c r="G254" s="118"/>
      <c r="H254" s="116"/>
      <c r="I254" s="119"/>
      <c r="J254" s="117"/>
      <c r="K254" s="116"/>
      <c r="L254" s="223"/>
      <c r="M254" s="116"/>
      <c r="N254" s="109">
        <f t="shared" si="15"/>
        <v>0</v>
      </c>
      <c r="O254" s="109">
        <f t="shared" si="16"/>
        <v>0</v>
      </c>
      <c r="P254" s="109">
        <f t="shared" si="17"/>
        <v>0</v>
      </c>
      <c r="Q254" s="387"/>
      <c r="R254" s="388"/>
      <c r="S254" s="388"/>
      <c r="T254" s="388"/>
      <c r="U254" s="388"/>
      <c r="V254" s="389"/>
      <c r="W254" s="389"/>
      <c r="X254" s="394"/>
      <c r="Y254" s="391"/>
      <c r="Z254" s="392"/>
      <c r="AA254" s="393"/>
      <c r="AB254" s="110">
        <f t="shared" si="19"/>
        <v>0</v>
      </c>
      <c r="AC254" s="111"/>
      <c r="AD254" s="111"/>
      <c r="AE254" s="405"/>
      <c r="AF254" s="387"/>
      <c r="AG254" s="388"/>
      <c r="AH254" s="406"/>
      <c r="AI254" s="389"/>
      <c r="AJ254" s="407"/>
    </row>
    <row r="255" spans="1:36" s="112" customFormat="1" x14ac:dyDescent="0.25">
      <c r="A255" s="113">
        <v>248</v>
      </c>
      <c r="B255" s="114"/>
      <c r="C255" s="100">
        <f t="shared" si="18"/>
        <v>0</v>
      </c>
      <c r="D255" s="115"/>
      <c r="E255" s="116"/>
      <c r="F255" s="117"/>
      <c r="G255" s="118"/>
      <c r="H255" s="116"/>
      <c r="I255" s="119"/>
      <c r="J255" s="117"/>
      <c r="K255" s="116"/>
      <c r="L255" s="223"/>
      <c r="M255" s="116"/>
      <c r="N255" s="109">
        <f t="shared" si="15"/>
        <v>0</v>
      </c>
      <c r="O255" s="109">
        <f t="shared" si="16"/>
        <v>0</v>
      </c>
      <c r="P255" s="109">
        <f t="shared" si="17"/>
        <v>0</v>
      </c>
      <c r="Q255" s="387"/>
      <c r="R255" s="388"/>
      <c r="S255" s="388"/>
      <c r="T255" s="388"/>
      <c r="U255" s="388"/>
      <c r="V255" s="389"/>
      <c r="W255" s="389"/>
      <c r="X255" s="394"/>
      <c r="Y255" s="391"/>
      <c r="Z255" s="392"/>
      <c r="AA255" s="393"/>
      <c r="AB255" s="110">
        <f t="shared" si="19"/>
        <v>0</v>
      </c>
      <c r="AC255" s="111"/>
      <c r="AD255" s="111"/>
      <c r="AE255" s="405"/>
      <c r="AF255" s="387"/>
      <c r="AG255" s="388"/>
      <c r="AH255" s="406"/>
      <c r="AI255" s="389"/>
      <c r="AJ255" s="407"/>
    </row>
    <row r="256" spans="1:36" s="112" customFormat="1" x14ac:dyDescent="0.25">
      <c r="A256" s="113">
        <v>249</v>
      </c>
      <c r="B256" s="114"/>
      <c r="C256" s="100">
        <f t="shared" si="18"/>
        <v>0</v>
      </c>
      <c r="D256" s="115"/>
      <c r="E256" s="116"/>
      <c r="F256" s="117"/>
      <c r="G256" s="118"/>
      <c r="H256" s="116"/>
      <c r="I256" s="119"/>
      <c r="J256" s="117"/>
      <c r="K256" s="116"/>
      <c r="L256" s="223"/>
      <c r="M256" s="116"/>
      <c r="N256" s="109">
        <f t="shared" si="15"/>
        <v>0</v>
      </c>
      <c r="O256" s="109">
        <f t="shared" si="16"/>
        <v>0</v>
      </c>
      <c r="P256" s="109">
        <f t="shared" si="17"/>
        <v>0</v>
      </c>
      <c r="Q256" s="387"/>
      <c r="R256" s="388"/>
      <c r="S256" s="388"/>
      <c r="T256" s="388"/>
      <c r="U256" s="388"/>
      <c r="V256" s="389"/>
      <c r="W256" s="389"/>
      <c r="X256" s="394"/>
      <c r="Y256" s="391"/>
      <c r="Z256" s="392"/>
      <c r="AA256" s="393"/>
      <c r="AB256" s="110">
        <f t="shared" si="19"/>
        <v>0</v>
      </c>
      <c r="AC256" s="111"/>
      <c r="AD256" s="111"/>
      <c r="AE256" s="405"/>
      <c r="AF256" s="387"/>
      <c r="AG256" s="388"/>
      <c r="AH256" s="406"/>
      <c r="AI256" s="389"/>
      <c r="AJ256" s="407"/>
    </row>
    <row r="257" spans="1:36" s="112" customFormat="1" x14ac:dyDescent="0.25">
      <c r="A257" s="113">
        <v>250</v>
      </c>
      <c r="B257" s="114"/>
      <c r="C257" s="100">
        <f t="shared" si="18"/>
        <v>0</v>
      </c>
      <c r="D257" s="115"/>
      <c r="E257" s="116"/>
      <c r="F257" s="117"/>
      <c r="G257" s="118"/>
      <c r="H257" s="116"/>
      <c r="I257" s="119"/>
      <c r="J257" s="117"/>
      <c r="K257" s="116"/>
      <c r="L257" s="223"/>
      <c r="M257" s="116"/>
      <c r="N257" s="109">
        <f t="shared" si="15"/>
        <v>0</v>
      </c>
      <c r="O257" s="109">
        <f t="shared" si="16"/>
        <v>0</v>
      </c>
      <c r="P257" s="109">
        <f t="shared" si="17"/>
        <v>0</v>
      </c>
      <c r="Q257" s="387"/>
      <c r="R257" s="388"/>
      <c r="S257" s="388"/>
      <c r="T257" s="388"/>
      <c r="U257" s="388"/>
      <c r="V257" s="389"/>
      <c r="W257" s="389"/>
      <c r="X257" s="394"/>
      <c r="Y257" s="391"/>
      <c r="Z257" s="392"/>
      <c r="AA257" s="393"/>
      <c r="AB257" s="110">
        <f t="shared" si="19"/>
        <v>0</v>
      </c>
      <c r="AC257" s="111"/>
      <c r="AD257" s="111"/>
      <c r="AE257" s="405"/>
      <c r="AF257" s="387"/>
      <c r="AG257" s="388"/>
      <c r="AH257" s="406"/>
      <c r="AI257" s="389"/>
      <c r="AJ257" s="407"/>
    </row>
    <row r="258" spans="1:36" s="112" customFormat="1" x14ac:dyDescent="0.25">
      <c r="A258" s="113">
        <v>251</v>
      </c>
      <c r="B258" s="114"/>
      <c r="C258" s="100">
        <f t="shared" si="18"/>
        <v>0</v>
      </c>
      <c r="D258" s="115"/>
      <c r="E258" s="116"/>
      <c r="F258" s="117"/>
      <c r="G258" s="118"/>
      <c r="H258" s="116"/>
      <c r="I258" s="119"/>
      <c r="J258" s="117"/>
      <c r="K258" s="116"/>
      <c r="L258" s="223"/>
      <c r="M258" s="116"/>
      <c r="N258" s="109">
        <f t="shared" si="15"/>
        <v>0</v>
      </c>
      <c r="O258" s="109">
        <f t="shared" si="16"/>
        <v>0</v>
      </c>
      <c r="P258" s="109">
        <f t="shared" si="17"/>
        <v>0</v>
      </c>
      <c r="Q258" s="387"/>
      <c r="R258" s="388"/>
      <c r="S258" s="388"/>
      <c r="T258" s="388"/>
      <c r="U258" s="388"/>
      <c r="V258" s="389"/>
      <c r="W258" s="389"/>
      <c r="X258" s="394"/>
      <c r="Y258" s="391"/>
      <c r="Z258" s="392"/>
      <c r="AA258" s="393"/>
      <c r="AB258" s="110">
        <f t="shared" si="19"/>
        <v>0</v>
      </c>
      <c r="AC258" s="111"/>
      <c r="AD258" s="111"/>
      <c r="AE258" s="405"/>
      <c r="AF258" s="387"/>
      <c r="AG258" s="388"/>
      <c r="AH258" s="406"/>
      <c r="AI258" s="389"/>
      <c r="AJ258" s="407"/>
    </row>
    <row r="259" spans="1:36" s="112" customFormat="1" x14ac:dyDescent="0.25">
      <c r="A259" s="113">
        <v>252</v>
      </c>
      <c r="B259" s="114"/>
      <c r="C259" s="100">
        <f t="shared" si="18"/>
        <v>0</v>
      </c>
      <c r="D259" s="115"/>
      <c r="E259" s="116"/>
      <c r="F259" s="117"/>
      <c r="G259" s="118"/>
      <c r="H259" s="116"/>
      <c r="I259" s="119"/>
      <c r="J259" s="117"/>
      <c r="K259" s="116"/>
      <c r="L259" s="223"/>
      <c r="M259" s="116"/>
      <c r="N259" s="109">
        <f t="shared" si="15"/>
        <v>0</v>
      </c>
      <c r="O259" s="109">
        <f t="shared" si="16"/>
        <v>0</v>
      </c>
      <c r="P259" s="109">
        <f t="shared" si="17"/>
        <v>0</v>
      </c>
      <c r="Q259" s="387"/>
      <c r="R259" s="388"/>
      <c r="S259" s="388"/>
      <c r="T259" s="388"/>
      <c r="U259" s="388"/>
      <c r="V259" s="389"/>
      <c r="W259" s="389"/>
      <c r="X259" s="394"/>
      <c r="Y259" s="391"/>
      <c r="Z259" s="392"/>
      <c r="AA259" s="393"/>
      <c r="AB259" s="110">
        <f t="shared" si="19"/>
        <v>0</v>
      </c>
      <c r="AC259" s="111"/>
      <c r="AD259" s="111"/>
      <c r="AE259" s="405"/>
      <c r="AF259" s="387"/>
      <c r="AG259" s="388"/>
      <c r="AH259" s="406"/>
      <c r="AI259" s="389"/>
      <c r="AJ259" s="407"/>
    </row>
    <row r="260" spans="1:36" s="112" customFormat="1" x14ac:dyDescent="0.25">
      <c r="A260" s="113">
        <v>253</v>
      </c>
      <c r="B260" s="114"/>
      <c r="C260" s="100">
        <f t="shared" si="18"/>
        <v>0</v>
      </c>
      <c r="D260" s="115"/>
      <c r="E260" s="116"/>
      <c r="F260" s="117"/>
      <c r="G260" s="118"/>
      <c r="H260" s="116"/>
      <c r="I260" s="119"/>
      <c r="J260" s="117"/>
      <c r="K260" s="116"/>
      <c r="L260" s="223"/>
      <c r="M260" s="116"/>
      <c r="N260" s="109">
        <f t="shared" si="15"/>
        <v>0</v>
      </c>
      <c r="O260" s="109">
        <f t="shared" si="16"/>
        <v>0</v>
      </c>
      <c r="P260" s="109">
        <f t="shared" si="17"/>
        <v>0</v>
      </c>
      <c r="Q260" s="387"/>
      <c r="R260" s="388"/>
      <c r="S260" s="388"/>
      <c r="T260" s="388"/>
      <c r="U260" s="388"/>
      <c r="V260" s="389"/>
      <c r="W260" s="389"/>
      <c r="X260" s="394"/>
      <c r="Y260" s="391"/>
      <c r="Z260" s="392"/>
      <c r="AA260" s="393"/>
      <c r="AB260" s="110">
        <f t="shared" si="19"/>
        <v>0</v>
      </c>
      <c r="AC260" s="111"/>
      <c r="AD260" s="111"/>
      <c r="AE260" s="405"/>
      <c r="AF260" s="387"/>
      <c r="AG260" s="388"/>
      <c r="AH260" s="406"/>
      <c r="AI260" s="389"/>
      <c r="AJ260" s="407"/>
    </row>
    <row r="261" spans="1:36" s="112" customFormat="1" x14ac:dyDescent="0.25">
      <c r="A261" s="113">
        <v>254</v>
      </c>
      <c r="B261" s="114"/>
      <c r="C261" s="100">
        <f t="shared" si="18"/>
        <v>0</v>
      </c>
      <c r="D261" s="115"/>
      <c r="E261" s="116"/>
      <c r="F261" s="117"/>
      <c r="G261" s="118"/>
      <c r="H261" s="116"/>
      <c r="I261" s="119"/>
      <c r="J261" s="117"/>
      <c r="K261" s="116"/>
      <c r="L261" s="223"/>
      <c r="M261" s="116"/>
      <c r="N261" s="109">
        <f t="shared" si="15"/>
        <v>0</v>
      </c>
      <c r="O261" s="109">
        <f t="shared" si="16"/>
        <v>0</v>
      </c>
      <c r="P261" s="109">
        <f t="shared" si="17"/>
        <v>0</v>
      </c>
      <c r="Q261" s="387"/>
      <c r="R261" s="388"/>
      <c r="S261" s="388"/>
      <c r="T261" s="388"/>
      <c r="U261" s="388"/>
      <c r="V261" s="389"/>
      <c r="W261" s="389"/>
      <c r="X261" s="394"/>
      <c r="Y261" s="391"/>
      <c r="Z261" s="392"/>
      <c r="AA261" s="393"/>
      <c r="AB261" s="110">
        <f t="shared" si="19"/>
        <v>0</v>
      </c>
      <c r="AC261" s="111"/>
      <c r="AD261" s="111"/>
      <c r="AE261" s="405"/>
      <c r="AF261" s="387"/>
      <c r="AG261" s="388"/>
      <c r="AH261" s="406"/>
      <c r="AI261" s="389"/>
      <c r="AJ261" s="407"/>
    </row>
    <row r="262" spans="1:36" s="112" customFormat="1" x14ac:dyDescent="0.25">
      <c r="A262" s="113">
        <v>255</v>
      </c>
      <c r="B262" s="114"/>
      <c r="C262" s="100">
        <f t="shared" si="18"/>
        <v>0</v>
      </c>
      <c r="D262" s="115"/>
      <c r="E262" s="116"/>
      <c r="F262" s="117"/>
      <c r="G262" s="118"/>
      <c r="H262" s="116"/>
      <c r="I262" s="119"/>
      <c r="J262" s="117"/>
      <c r="K262" s="116"/>
      <c r="L262" s="223"/>
      <c r="M262" s="116"/>
      <c r="N262" s="109">
        <f t="shared" si="15"/>
        <v>0</v>
      </c>
      <c r="O262" s="109">
        <f t="shared" si="16"/>
        <v>0</v>
      </c>
      <c r="P262" s="109">
        <f t="shared" si="17"/>
        <v>0</v>
      </c>
      <c r="Q262" s="387"/>
      <c r="R262" s="388"/>
      <c r="S262" s="388"/>
      <c r="T262" s="388"/>
      <c r="U262" s="388"/>
      <c r="V262" s="389"/>
      <c r="W262" s="389"/>
      <c r="X262" s="394"/>
      <c r="Y262" s="391"/>
      <c r="Z262" s="392"/>
      <c r="AA262" s="393"/>
      <c r="AB262" s="110">
        <f t="shared" si="19"/>
        <v>0</v>
      </c>
      <c r="AC262" s="111"/>
      <c r="AD262" s="111"/>
      <c r="AE262" s="405"/>
      <c r="AF262" s="387"/>
      <c r="AG262" s="388"/>
      <c r="AH262" s="406"/>
      <c r="AI262" s="389"/>
      <c r="AJ262" s="407"/>
    </row>
    <row r="263" spans="1:36" s="112" customFormat="1" x14ac:dyDescent="0.25">
      <c r="A263" s="113">
        <v>256</v>
      </c>
      <c r="B263" s="114"/>
      <c r="C263" s="100">
        <f t="shared" si="18"/>
        <v>0</v>
      </c>
      <c r="D263" s="115"/>
      <c r="E263" s="116"/>
      <c r="F263" s="117"/>
      <c r="G263" s="118"/>
      <c r="H263" s="116"/>
      <c r="I263" s="119"/>
      <c r="J263" s="117"/>
      <c r="K263" s="116"/>
      <c r="L263" s="223"/>
      <c r="M263" s="116"/>
      <c r="N263" s="109">
        <f t="shared" si="15"/>
        <v>0</v>
      </c>
      <c r="O263" s="109">
        <f t="shared" si="16"/>
        <v>0</v>
      </c>
      <c r="P263" s="109">
        <f t="shared" si="17"/>
        <v>0</v>
      </c>
      <c r="Q263" s="387"/>
      <c r="R263" s="388"/>
      <c r="S263" s="388"/>
      <c r="T263" s="388"/>
      <c r="U263" s="388"/>
      <c r="V263" s="389"/>
      <c r="W263" s="389"/>
      <c r="X263" s="394"/>
      <c r="Y263" s="391"/>
      <c r="Z263" s="392"/>
      <c r="AA263" s="393"/>
      <c r="AB263" s="110">
        <f t="shared" si="19"/>
        <v>0</v>
      </c>
      <c r="AC263" s="111"/>
      <c r="AD263" s="111"/>
      <c r="AE263" s="405"/>
      <c r="AF263" s="387"/>
      <c r="AG263" s="388"/>
      <c r="AH263" s="406"/>
      <c r="AI263" s="389"/>
      <c r="AJ263" s="407"/>
    </row>
    <row r="264" spans="1:36" s="112" customFormat="1" x14ac:dyDescent="0.25">
      <c r="A264" s="113">
        <v>257</v>
      </c>
      <c r="B264" s="114"/>
      <c r="C264" s="100">
        <f t="shared" si="18"/>
        <v>0</v>
      </c>
      <c r="D264" s="115"/>
      <c r="E264" s="116"/>
      <c r="F264" s="117"/>
      <c r="G264" s="118"/>
      <c r="H264" s="116"/>
      <c r="I264" s="119"/>
      <c r="J264" s="117"/>
      <c r="K264" s="116"/>
      <c r="L264" s="223"/>
      <c r="M264" s="116"/>
      <c r="N264" s="109">
        <f t="shared" si="15"/>
        <v>0</v>
      </c>
      <c r="O264" s="109">
        <f t="shared" si="16"/>
        <v>0</v>
      </c>
      <c r="P264" s="109">
        <f t="shared" si="17"/>
        <v>0</v>
      </c>
      <c r="Q264" s="387"/>
      <c r="R264" s="388"/>
      <c r="S264" s="388"/>
      <c r="T264" s="388"/>
      <c r="U264" s="388"/>
      <c r="V264" s="389"/>
      <c r="W264" s="389"/>
      <c r="X264" s="394"/>
      <c r="Y264" s="391"/>
      <c r="Z264" s="392"/>
      <c r="AA264" s="393"/>
      <c r="AB264" s="110">
        <f t="shared" si="19"/>
        <v>0</v>
      </c>
      <c r="AC264" s="111"/>
      <c r="AD264" s="111"/>
      <c r="AE264" s="405"/>
      <c r="AF264" s="387"/>
      <c r="AG264" s="388"/>
      <c r="AH264" s="406"/>
      <c r="AI264" s="389"/>
      <c r="AJ264" s="407"/>
    </row>
    <row r="265" spans="1:36" s="112" customFormat="1" x14ac:dyDescent="0.25">
      <c r="A265" s="113">
        <v>258</v>
      </c>
      <c r="B265" s="114"/>
      <c r="C265" s="100">
        <f t="shared" si="18"/>
        <v>0</v>
      </c>
      <c r="D265" s="115"/>
      <c r="E265" s="116"/>
      <c r="F265" s="117"/>
      <c r="G265" s="118"/>
      <c r="H265" s="116"/>
      <c r="I265" s="119"/>
      <c r="J265" s="117"/>
      <c r="K265" s="116"/>
      <c r="L265" s="223"/>
      <c r="M265" s="116"/>
      <c r="N265" s="109">
        <f t="shared" ref="N265:N309" si="20">IF(OR(D265=1,E265=1,F265=1),1,0)</f>
        <v>0</v>
      </c>
      <c r="O265" s="109">
        <f t="shared" ref="O265:O309" si="21">IF(OR(G265=1,H265=1),0,N265)</f>
        <v>0</v>
      </c>
      <c r="P265" s="109">
        <f t="shared" ref="P265:P309" si="22">IF(OR(J265=1,L265=1),1,O265)</f>
        <v>0</v>
      </c>
      <c r="Q265" s="387"/>
      <c r="R265" s="388"/>
      <c r="S265" s="388"/>
      <c r="T265" s="388"/>
      <c r="U265" s="388"/>
      <c r="V265" s="389"/>
      <c r="W265" s="389"/>
      <c r="X265" s="394"/>
      <c r="Y265" s="391"/>
      <c r="Z265" s="392"/>
      <c r="AA265" s="393"/>
      <c r="AB265" s="110">
        <f t="shared" si="19"/>
        <v>0</v>
      </c>
      <c r="AC265" s="111"/>
      <c r="AD265" s="111"/>
      <c r="AE265" s="405"/>
      <c r="AF265" s="387"/>
      <c r="AG265" s="388"/>
      <c r="AH265" s="406"/>
      <c r="AI265" s="389"/>
      <c r="AJ265" s="407"/>
    </row>
    <row r="266" spans="1:36" s="112" customFormat="1" x14ac:dyDescent="0.25">
      <c r="A266" s="113">
        <v>259</v>
      </c>
      <c r="B266" s="114"/>
      <c r="C266" s="100">
        <f t="shared" ref="C266:C309" si="23">IF(OR(K266=1,M266=1),0,P266)</f>
        <v>0</v>
      </c>
      <c r="D266" s="115"/>
      <c r="E266" s="116"/>
      <c r="F266" s="117"/>
      <c r="G266" s="118"/>
      <c r="H266" s="116"/>
      <c r="I266" s="119"/>
      <c r="J266" s="117"/>
      <c r="K266" s="116"/>
      <c r="L266" s="223"/>
      <c r="M266" s="116"/>
      <c r="N266" s="109">
        <f t="shared" si="20"/>
        <v>0</v>
      </c>
      <c r="O266" s="109">
        <f t="shared" si="21"/>
        <v>0</v>
      </c>
      <c r="P266" s="109">
        <f t="shared" si="22"/>
        <v>0</v>
      </c>
      <c r="Q266" s="387"/>
      <c r="R266" s="388"/>
      <c r="S266" s="388"/>
      <c r="T266" s="388"/>
      <c r="U266" s="388"/>
      <c r="V266" s="389"/>
      <c r="W266" s="389"/>
      <c r="X266" s="394"/>
      <c r="Y266" s="391"/>
      <c r="Z266" s="392"/>
      <c r="AA266" s="393"/>
      <c r="AB266" s="110">
        <f t="shared" ref="AB266:AB309" si="24">IF(OR(Y266=0,Z266=0),0,100-(Z266/Y266*100))</f>
        <v>0</v>
      </c>
      <c r="AC266" s="111"/>
      <c r="AD266" s="111"/>
      <c r="AE266" s="405"/>
      <c r="AF266" s="387"/>
      <c r="AG266" s="388"/>
      <c r="AH266" s="406"/>
      <c r="AI266" s="389"/>
      <c r="AJ266" s="407"/>
    </row>
    <row r="267" spans="1:36" s="112" customFormat="1" x14ac:dyDescent="0.25">
      <c r="A267" s="113">
        <v>260</v>
      </c>
      <c r="B267" s="114"/>
      <c r="C267" s="100">
        <f t="shared" si="23"/>
        <v>0</v>
      </c>
      <c r="D267" s="115"/>
      <c r="E267" s="116"/>
      <c r="F267" s="117"/>
      <c r="G267" s="118"/>
      <c r="H267" s="116"/>
      <c r="I267" s="119"/>
      <c r="J267" s="117"/>
      <c r="K267" s="116"/>
      <c r="L267" s="223"/>
      <c r="M267" s="116"/>
      <c r="N267" s="109">
        <f t="shared" si="20"/>
        <v>0</v>
      </c>
      <c r="O267" s="109">
        <f t="shared" si="21"/>
        <v>0</v>
      </c>
      <c r="P267" s="109">
        <f t="shared" si="22"/>
        <v>0</v>
      </c>
      <c r="Q267" s="387"/>
      <c r="R267" s="388"/>
      <c r="S267" s="388"/>
      <c r="T267" s="388"/>
      <c r="U267" s="388"/>
      <c r="V267" s="389"/>
      <c r="W267" s="389"/>
      <c r="X267" s="394"/>
      <c r="Y267" s="391"/>
      <c r="Z267" s="392"/>
      <c r="AA267" s="393"/>
      <c r="AB267" s="110">
        <f t="shared" si="24"/>
        <v>0</v>
      </c>
      <c r="AC267" s="111"/>
      <c r="AD267" s="111"/>
      <c r="AE267" s="405"/>
      <c r="AF267" s="387"/>
      <c r="AG267" s="388"/>
      <c r="AH267" s="406"/>
      <c r="AI267" s="389"/>
      <c r="AJ267" s="407"/>
    </row>
    <row r="268" spans="1:36" s="112" customFormat="1" x14ac:dyDescent="0.25">
      <c r="A268" s="113">
        <v>261</v>
      </c>
      <c r="B268" s="114"/>
      <c r="C268" s="100">
        <f t="shared" si="23"/>
        <v>0</v>
      </c>
      <c r="D268" s="115"/>
      <c r="E268" s="116"/>
      <c r="F268" s="117"/>
      <c r="G268" s="118"/>
      <c r="H268" s="116"/>
      <c r="I268" s="119"/>
      <c r="J268" s="117"/>
      <c r="K268" s="116"/>
      <c r="L268" s="223"/>
      <c r="M268" s="116"/>
      <c r="N268" s="109">
        <f t="shared" si="20"/>
        <v>0</v>
      </c>
      <c r="O268" s="109">
        <f t="shared" si="21"/>
        <v>0</v>
      </c>
      <c r="P268" s="109">
        <f t="shared" si="22"/>
        <v>0</v>
      </c>
      <c r="Q268" s="387"/>
      <c r="R268" s="388"/>
      <c r="S268" s="388"/>
      <c r="T268" s="388"/>
      <c r="U268" s="388"/>
      <c r="V268" s="389"/>
      <c r="W268" s="389"/>
      <c r="X268" s="394"/>
      <c r="Y268" s="391"/>
      <c r="Z268" s="392"/>
      <c r="AA268" s="393"/>
      <c r="AB268" s="110">
        <f t="shared" si="24"/>
        <v>0</v>
      </c>
      <c r="AC268" s="111"/>
      <c r="AD268" s="111"/>
      <c r="AE268" s="405"/>
      <c r="AF268" s="387"/>
      <c r="AG268" s="388"/>
      <c r="AH268" s="406"/>
      <c r="AI268" s="389"/>
      <c r="AJ268" s="407"/>
    </row>
    <row r="269" spans="1:36" s="112" customFormat="1" x14ac:dyDescent="0.25">
      <c r="A269" s="113">
        <v>262</v>
      </c>
      <c r="B269" s="114"/>
      <c r="C269" s="100">
        <f t="shared" si="23"/>
        <v>0</v>
      </c>
      <c r="D269" s="115"/>
      <c r="E269" s="116"/>
      <c r="F269" s="117"/>
      <c r="G269" s="118"/>
      <c r="H269" s="116"/>
      <c r="I269" s="119"/>
      <c r="J269" s="117"/>
      <c r="K269" s="116"/>
      <c r="L269" s="223"/>
      <c r="M269" s="116"/>
      <c r="N269" s="109">
        <f t="shared" si="20"/>
        <v>0</v>
      </c>
      <c r="O269" s="109">
        <f t="shared" si="21"/>
        <v>0</v>
      </c>
      <c r="P269" s="109">
        <f t="shared" si="22"/>
        <v>0</v>
      </c>
      <c r="Q269" s="387"/>
      <c r="R269" s="388"/>
      <c r="S269" s="388"/>
      <c r="T269" s="388"/>
      <c r="U269" s="388"/>
      <c r="V269" s="389"/>
      <c r="W269" s="389"/>
      <c r="X269" s="394"/>
      <c r="Y269" s="391"/>
      <c r="Z269" s="392"/>
      <c r="AA269" s="393"/>
      <c r="AB269" s="110">
        <f t="shared" si="24"/>
        <v>0</v>
      </c>
      <c r="AC269" s="111"/>
      <c r="AD269" s="111"/>
      <c r="AE269" s="405"/>
      <c r="AF269" s="387"/>
      <c r="AG269" s="388"/>
      <c r="AH269" s="406"/>
      <c r="AI269" s="389"/>
      <c r="AJ269" s="407"/>
    </row>
    <row r="270" spans="1:36" s="112" customFormat="1" x14ac:dyDescent="0.25">
      <c r="A270" s="113">
        <v>263</v>
      </c>
      <c r="B270" s="114"/>
      <c r="C270" s="100">
        <f t="shared" si="23"/>
        <v>0</v>
      </c>
      <c r="D270" s="115"/>
      <c r="E270" s="116"/>
      <c r="F270" s="117"/>
      <c r="G270" s="118"/>
      <c r="H270" s="116"/>
      <c r="I270" s="119"/>
      <c r="J270" s="117"/>
      <c r="K270" s="116"/>
      <c r="L270" s="223"/>
      <c r="M270" s="116"/>
      <c r="N270" s="109">
        <f t="shared" si="20"/>
        <v>0</v>
      </c>
      <c r="O270" s="109">
        <f t="shared" si="21"/>
        <v>0</v>
      </c>
      <c r="P270" s="109">
        <f t="shared" si="22"/>
        <v>0</v>
      </c>
      <c r="Q270" s="387"/>
      <c r="R270" s="388"/>
      <c r="S270" s="388"/>
      <c r="T270" s="388"/>
      <c r="U270" s="388"/>
      <c r="V270" s="389"/>
      <c r="W270" s="389"/>
      <c r="X270" s="394"/>
      <c r="Y270" s="391"/>
      <c r="Z270" s="392"/>
      <c r="AA270" s="393"/>
      <c r="AB270" s="110">
        <f t="shared" si="24"/>
        <v>0</v>
      </c>
      <c r="AC270" s="111"/>
      <c r="AD270" s="111"/>
      <c r="AE270" s="405"/>
      <c r="AF270" s="387"/>
      <c r="AG270" s="388"/>
      <c r="AH270" s="406"/>
      <c r="AI270" s="389"/>
      <c r="AJ270" s="407"/>
    </row>
    <row r="271" spans="1:36" s="112" customFormat="1" x14ac:dyDescent="0.25">
      <c r="A271" s="113">
        <v>264</v>
      </c>
      <c r="B271" s="114"/>
      <c r="C271" s="100">
        <f t="shared" si="23"/>
        <v>0</v>
      </c>
      <c r="D271" s="115"/>
      <c r="E271" s="116"/>
      <c r="F271" s="117"/>
      <c r="G271" s="118"/>
      <c r="H271" s="116"/>
      <c r="I271" s="119"/>
      <c r="J271" s="117"/>
      <c r="K271" s="116"/>
      <c r="L271" s="223"/>
      <c r="M271" s="116"/>
      <c r="N271" s="109">
        <f t="shared" si="20"/>
        <v>0</v>
      </c>
      <c r="O271" s="109">
        <f t="shared" si="21"/>
        <v>0</v>
      </c>
      <c r="P271" s="109">
        <f t="shared" si="22"/>
        <v>0</v>
      </c>
      <c r="Q271" s="387"/>
      <c r="R271" s="388"/>
      <c r="S271" s="388"/>
      <c r="T271" s="388"/>
      <c r="U271" s="388"/>
      <c r="V271" s="389"/>
      <c r="W271" s="389"/>
      <c r="X271" s="394"/>
      <c r="Y271" s="391"/>
      <c r="Z271" s="392"/>
      <c r="AA271" s="393"/>
      <c r="AB271" s="110">
        <f t="shared" si="24"/>
        <v>0</v>
      </c>
      <c r="AC271" s="111"/>
      <c r="AD271" s="111"/>
      <c r="AE271" s="405"/>
      <c r="AF271" s="387"/>
      <c r="AG271" s="388"/>
      <c r="AH271" s="406"/>
      <c r="AI271" s="389"/>
      <c r="AJ271" s="407"/>
    </row>
    <row r="272" spans="1:36" s="112" customFormat="1" x14ac:dyDescent="0.25">
      <c r="A272" s="113">
        <v>265</v>
      </c>
      <c r="B272" s="114"/>
      <c r="C272" s="100">
        <f t="shared" si="23"/>
        <v>0</v>
      </c>
      <c r="D272" s="115"/>
      <c r="E272" s="116"/>
      <c r="F272" s="117"/>
      <c r="G272" s="118"/>
      <c r="H272" s="116"/>
      <c r="I272" s="119"/>
      <c r="J272" s="117"/>
      <c r="K272" s="116"/>
      <c r="L272" s="223"/>
      <c r="M272" s="116"/>
      <c r="N272" s="109">
        <f t="shared" si="20"/>
        <v>0</v>
      </c>
      <c r="O272" s="109">
        <f t="shared" si="21"/>
        <v>0</v>
      </c>
      <c r="P272" s="109">
        <f t="shared" si="22"/>
        <v>0</v>
      </c>
      <c r="Q272" s="387"/>
      <c r="R272" s="388"/>
      <c r="S272" s="388"/>
      <c r="T272" s="388"/>
      <c r="U272" s="388"/>
      <c r="V272" s="389"/>
      <c r="W272" s="389"/>
      <c r="X272" s="394"/>
      <c r="Y272" s="391"/>
      <c r="Z272" s="392"/>
      <c r="AA272" s="393"/>
      <c r="AB272" s="110">
        <f t="shared" si="24"/>
        <v>0</v>
      </c>
      <c r="AC272" s="111"/>
      <c r="AD272" s="111"/>
      <c r="AE272" s="405"/>
      <c r="AF272" s="387"/>
      <c r="AG272" s="388"/>
      <c r="AH272" s="406"/>
      <c r="AI272" s="389"/>
      <c r="AJ272" s="407"/>
    </row>
    <row r="273" spans="1:36" s="112" customFormat="1" x14ac:dyDescent="0.25">
      <c r="A273" s="113">
        <v>266</v>
      </c>
      <c r="B273" s="114"/>
      <c r="C273" s="100">
        <f t="shared" si="23"/>
        <v>0</v>
      </c>
      <c r="D273" s="115"/>
      <c r="E273" s="116"/>
      <c r="F273" s="117"/>
      <c r="G273" s="118"/>
      <c r="H273" s="116"/>
      <c r="I273" s="119"/>
      <c r="J273" s="117"/>
      <c r="K273" s="116"/>
      <c r="L273" s="223"/>
      <c r="M273" s="116"/>
      <c r="N273" s="109">
        <f t="shared" si="20"/>
        <v>0</v>
      </c>
      <c r="O273" s="109">
        <f t="shared" si="21"/>
        <v>0</v>
      </c>
      <c r="P273" s="109">
        <f t="shared" si="22"/>
        <v>0</v>
      </c>
      <c r="Q273" s="387"/>
      <c r="R273" s="388"/>
      <c r="S273" s="388"/>
      <c r="T273" s="388"/>
      <c r="U273" s="388"/>
      <c r="V273" s="389"/>
      <c r="W273" s="389"/>
      <c r="X273" s="394"/>
      <c r="Y273" s="391"/>
      <c r="Z273" s="392"/>
      <c r="AA273" s="393"/>
      <c r="AB273" s="110">
        <f t="shared" si="24"/>
        <v>0</v>
      </c>
      <c r="AC273" s="111"/>
      <c r="AD273" s="111"/>
      <c r="AE273" s="405"/>
      <c r="AF273" s="387"/>
      <c r="AG273" s="388"/>
      <c r="AH273" s="406"/>
      <c r="AI273" s="389"/>
      <c r="AJ273" s="407"/>
    </row>
    <row r="274" spans="1:36" s="112" customFormat="1" x14ac:dyDescent="0.25">
      <c r="A274" s="113">
        <v>267</v>
      </c>
      <c r="B274" s="114"/>
      <c r="C274" s="100">
        <f t="shared" si="23"/>
        <v>0</v>
      </c>
      <c r="D274" s="115"/>
      <c r="E274" s="116"/>
      <c r="F274" s="117"/>
      <c r="G274" s="118"/>
      <c r="H274" s="116"/>
      <c r="I274" s="119"/>
      <c r="J274" s="117"/>
      <c r="K274" s="116"/>
      <c r="L274" s="223"/>
      <c r="M274" s="116"/>
      <c r="N274" s="109">
        <f t="shared" si="20"/>
        <v>0</v>
      </c>
      <c r="O274" s="109">
        <f t="shared" si="21"/>
        <v>0</v>
      </c>
      <c r="P274" s="109">
        <f t="shared" si="22"/>
        <v>0</v>
      </c>
      <c r="Q274" s="387"/>
      <c r="R274" s="388"/>
      <c r="S274" s="388"/>
      <c r="T274" s="388"/>
      <c r="U274" s="388"/>
      <c r="V274" s="389"/>
      <c r="W274" s="389"/>
      <c r="X274" s="394"/>
      <c r="Y274" s="391"/>
      <c r="Z274" s="392"/>
      <c r="AA274" s="393"/>
      <c r="AB274" s="110">
        <f t="shared" si="24"/>
        <v>0</v>
      </c>
      <c r="AC274" s="111"/>
      <c r="AD274" s="111"/>
      <c r="AE274" s="405"/>
      <c r="AF274" s="387"/>
      <c r="AG274" s="388"/>
      <c r="AH274" s="406"/>
      <c r="AI274" s="389"/>
      <c r="AJ274" s="407"/>
    </row>
    <row r="275" spans="1:36" s="112" customFormat="1" x14ac:dyDescent="0.25">
      <c r="A275" s="113">
        <v>268</v>
      </c>
      <c r="B275" s="114"/>
      <c r="C275" s="100">
        <f t="shared" si="23"/>
        <v>0</v>
      </c>
      <c r="D275" s="115"/>
      <c r="E275" s="116"/>
      <c r="F275" s="117"/>
      <c r="G275" s="118"/>
      <c r="H275" s="116"/>
      <c r="I275" s="119"/>
      <c r="J275" s="117"/>
      <c r="K275" s="116"/>
      <c r="L275" s="223"/>
      <c r="M275" s="116"/>
      <c r="N275" s="109">
        <f t="shared" si="20"/>
        <v>0</v>
      </c>
      <c r="O275" s="109">
        <f t="shared" si="21"/>
        <v>0</v>
      </c>
      <c r="P275" s="109">
        <f t="shared" si="22"/>
        <v>0</v>
      </c>
      <c r="Q275" s="387"/>
      <c r="R275" s="388"/>
      <c r="S275" s="388"/>
      <c r="T275" s="388"/>
      <c r="U275" s="388"/>
      <c r="V275" s="389"/>
      <c r="W275" s="389"/>
      <c r="X275" s="394"/>
      <c r="Y275" s="391"/>
      <c r="Z275" s="392"/>
      <c r="AA275" s="393"/>
      <c r="AB275" s="110">
        <f t="shared" si="24"/>
        <v>0</v>
      </c>
      <c r="AC275" s="111"/>
      <c r="AD275" s="111"/>
      <c r="AE275" s="405"/>
      <c r="AF275" s="387"/>
      <c r="AG275" s="388"/>
      <c r="AH275" s="406"/>
      <c r="AI275" s="389"/>
      <c r="AJ275" s="407"/>
    </row>
    <row r="276" spans="1:36" s="112" customFormat="1" x14ac:dyDescent="0.25">
      <c r="A276" s="113">
        <v>269</v>
      </c>
      <c r="B276" s="114"/>
      <c r="C276" s="100">
        <f t="shared" si="23"/>
        <v>0</v>
      </c>
      <c r="D276" s="115"/>
      <c r="E276" s="116"/>
      <c r="F276" s="117"/>
      <c r="G276" s="118"/>
      <c r="H276" s="116"/>
      <c r="I276" s="119"/>
      <c r="J276" s="117"/>
      <c r="K276" s="116"/>
      <c r="L276" s="223"/>
      <c r="M276" s="116"/>
      <c r="N276" s="109">
        <f t="shared" si="20"/>
        <v>0</v>
      </c>
      <c r="O276" s="109">
        <f t="shared" si="21"/>
        <v>0</v>
      </c>
      <c r="P276" s="109">
        <f t="shared" si="22"/>
        <v>0</v>
      </c>
      <c r="Q276" s="387"/>
      <c r="R276" s="388"/>
      <c r="S276" s="388"/>
      <c r="T276" s="388"/>
      <c r="U276" s="388"/>
      <c r="V276" s="389"/>
      <c r="W276" s="389"/>
      <c r="X276" s="394"/>
      <c r="Y276" s="391"/>
      <c r="Z276" s="392"/>
      <c r="AA276" s="393"/>
      <c r="AB276" s="110">
        <f t="shared" si="24"/>
        <v>0</v>
      </c>
      <c r="AC276" s="111"/>
      <c r="AD276" s="111"/>
      <c r="AE276" s="405"/>
      <c r="AF276" s="387"/>
      <c r="AG276" s="388"/>
      <c r="AH276" s="406"/>
      <c r="AI276" s="389"/>
      <c r="AJ276" s="407"/>
    </row>
    <row r="277" spans="1:36" s="112" customFormat="1" ht="15.75" thickBot="1" x14ac:dyDescent="0.3">
      <c r="A277" s="121">
        <v>270</v>
      </c>
      <c r="B277" s="122"/>
      <c r="C277" s="100">
        <f t="shared" si="23"/>
        <v>0</v>
      </c>
      <c r="D277" s="123"/>
      <c r="E277" s="124"/>
      <c r="F277" s="125"/>
      <c r="G277" s="126"/>
      <c r="H277" s="124"/>
      <c r="I277" s="127"/>
      <c r="J277" s="125"/>
      <c r="K277" s="130"/>
      <c r="L277" s="224"/>
      <c r="M277" s="124"/>
      <c r="N277" s="109">
        <f t="shared" si="20"/>
        <v>0</v>
      </c>
      <c r="O277" s="109">
        <f t="shared" si="21"/>
        <v>0</v>
      </c>
      <c r="P277" s="109">
        <f t="shared" si="22"/>
        <v>0</v>
      </c>
      <c r="Q277" s="395"/>
      <c r="R277" s="396"/>
      <c r="S277" s="396"/>
      <c r="T277" s="396"/>
      <c r="U277" s="396"/>
      <c r="V277" s="397"/>
      <c r="W277" s="397"/>
      <c r="X277" s="398"/>
      <c r="Y277" s="399"/>
      <c r="Z277" s="400"/>
      <c r="AA277" s="401"/>
      <c r="AB277" s="131">
        <f t="shared" si="24"/>
        <v>0</v>
      </c>
      <c r="AC277" s="132"/>
      <c r="AD277" s="132"/>
      <c r="AE277" s="408"/>
      <c r="AF277" s="395"/>
      <c r="AG277" s="396"/>
      <c r="AH277" s="409"/>
      <c r="AI277" s="397"/>
      <c r="AJ277" s="410"/>
    </row>
    <row r="278" spans="1:36" s="133" customFormat="1" ht="15.75" thickBot="1" x14ac:dyDescent="0.3">
      <c r="A278" s="542" t="s">
        <v>60</v>
      </c>
      <c r="B278" s="543"/>
      <c r="C278" s="543"/>
      <c r="D278" s="543"/>
      <c r="E278" s="543"/>
      <c r="F278" s="543"/>
      <c r="G278" s="543"/>
      <c r="H278" s="543"/>
      <c r="I278" s="543"/>
      <c r="J278" s="543"/>
      <c r="K278" s="543"/>
      <c r="L278" s="543"/>
      <c r="M278" s="543"/>
      <c r="N278" s="543"/>
      <c r="O278" s="543"/>
      <c r="P278" s="543"/>
      <c r="Q278" s="543"/>
      <c r="R278" s="543"/>
      <c r="S278" s="543"/>
      <c r="T278" s="543"/>
      <c r="U278" s="543"/>
      <c r="V278" s="543"/>
      <c r="W278" s="543"/>
      <c r="X278" s="543"/>
      <c r="Y278" s="543"/>
      <c r="Z278" s="543"/>
      <c r="AA278" s="543"/>
      <c r="AB278" s="543"/>
      <c r="AC278" s="543"/>
      <c r="AD278" s="543"/>
      <c r="AE278" s="543"/>
      <c r="AF278" s="543"/>
      <c r="AG278" s="543"/>
      <c r="AH278" s="543"/>
      <c r="AI278" s="543"/>
      <c r="AJ278" s="544"/>
    </row>
    <row r="279" spans="1:36" s="133" customFormat="1" ht="15.75" thickBot="1" x14ac:dyDescent="0.3">
      <c r="A279" s="13"/>
      <c r="B279" s="50">
        <f>COUNTA($B280:$B309)</f>
        <v>0</v>
      </c>
      <c r="C279" s="159">
        <f>SUM($C280:$C309)</f>
        <v>0</v>
      </c>
      <c r="D279" s="13">
        <f>SUM($D280:$D309)</f>
        <v>0</v>
      </c>
      <c r="E279" s="48">
        <f>SUM($E280:$E309)</f>
        <v>0</v>
      </c>
      <c r="F279" s="47">
        <f>SUM($F280:$F309)</f>
        <v>0</v>
      </c>
      <c r="G279" s="49">
        <f>SUM($G280:$G309)</f>
        <v>0</v>
      </c>
      <c r="H279" s="48">
        <f>SUM($H280:$H309)</f>
        <v>0</v>
      </c>
      <c r="I279" s="46">
        <f>SUM($I280:$I309)</f>
        <v>0</v>
      </c>
      <c r="J279" s="47">
        <f>SUM($J280:$J309)</f>
        <v>0</v>
      </c>
      <c r="K279" s="48">
        <f>SUM($K280:$K309)</f>
        <v>0</v>
      </c>
      <c r="L279" s="47">
        <f>SUM($L280:$L309)</f>
        <v>0</v>
      </c>
      <c r="M279" s="48">
        <f>SUM($M280:$M309)</f>
        <v>0</v>
      </c>
      <c r="N279" s="134"/>
      <c r="O279" s="134" t="s">
        <v>9</v>
      </c>
      <c r="P279" s="134" t="s">
        <v>10</v>
      </c>
      <c r="Q279" s="51">
        <f>SUM($Q280:$Q309)</f>
        <v>0</v>
      </c>
      <c r="R279" s="52">
        <f>SUM($R280:$R309)</f>
        <v>0</v>
      </c>
      <c r="S279" s="52">
        <f>SUM($S280:$S309)</f>
        <v>0</v>
      </c>
      <c r="T279" s="52">
        <f>SUM($T280:$T309)</f>
        <v>0</v>
      </c>
      <c r="U279" s="52">
        <f>SUM($U280:$U309)</f>
        <v>0</v>
      </c>
      <c r="V279" s="53">
        <f>SUM($V280:$V309)</f>
        <v>0</v>
      </c>
      <c r="W279" s="53">
        <f>SUM($W280:$W309)</f>
        <v>0</v>
      </c>
      <c r="X279" s="54" t="str">
        <f>IF(COUNTA($X280:$X309)=0,"Ø=","Ø="&amp;ROUND((SUM($X280:$X309)/COUNTA($X280:$X309)),1)&amp;" Wochen")</f>
        <v>Ø=</v>
      </c>
      <c r="Y279" s="51" t="str">
        <f>IF(COUNTA($Y280:$Y309)=0,"Ø=","Ø="&amp;ROUND(SUM($Y280:$Y309)/COUNTA($Y280:$Y309),0)&amp;" Gramm")</f>
        <v>Ø=</v>
      </c>
      <c r="Z279" s="52" t="str">
        <f>IF(COUNTA($Z280:$Z309)=0,"Ø=","Ø="&amp;ROUND(SUM($Z280:$Z309)/COUNTA($Z280:$Z309),0)&amp;" Gramm")</f>
        <v>Ø=</v>
      </c>
      <c r="AA279" s="52" t="str">
        <f>IF(COUNTA($AA280:$AA309)=0,"Ø=","Ø="&amp;ROUND((SUM($AA280:$AA309)/COUNTA($AA280:$AA309)),1)&amp;" Tage")</f>
        <v>Ø=</v>
      </c>
      <c r="AB279" s="53" t="str">
        <f>IF($AD279=FALSE,"Ø=",$AC279)</f>
        <v>Ø=</v>
      </c>
      <c r="AC279" s="64" t="e">
        <f>"Ø="&amp;ROUND(SUM(AB280:AB309)/COUNTIF(AB280:AB309,"&gt;0,00"),2)&amp;" %"</f>
        <v>#DIV/0!</v>
      </c>
      <c r="AD279" s="64" t="b">
        <f>IF(COUNTIF(AB280:AB309,"&gt;0,00"),"0")</f>
        <v>0</v>
      </c>
      <c r="AE279" s="54" t="str">
        <f>IF(COUNTA($AE280:$AE309)=0,"Ø=","Ø="&amp;ROUND((SUM($AE280:$AE309)/COUNTA($AE280:$AE309)),1)&amp;" Tage")</f>
        <v>Ø=</v>
      </c>
      <c r="AF279" s="51">
        <f>SUM($AF280:$AF309)</f>
        <v>0</v>
      </c>
      <c r="AG279" s="52">
        <f>SUM($AG280:$AG309)</f>
        <v>0</v>
      </c>
      <c r="AH279" s="52">
        <f>SUM($AH280:$AH309)</f>
        <v>0</v>
      </c>
      <c r="AI279" s="53">
        <f>SUM($AI280:$AI309)</f>
        <v>0</v>
      </c>
      <c r="AJ279" s="65"/>
    </row>
    <row r="280" spans="1:36" s="112" customFormat="1" x14ac:dyDescent="0.25">
      <c r="A280" s="98">
        <v>271</v>
      </c>
      <c r="B280" s="135"/>
      <c r="C280" s="100">
        <f t="shared" si="23"/>
        <v>0</v>
      </c>
      <c r="D280" s="136"/>
      <c r="E280" s="137"/>
      <c r="F280" s="138"/>
      <c r="G280" s="139"/>
      <c r="H280" s="137"/>
      <c r="I280" s="140"/>
      <c r="J280" s="138"/>
      <c r="K280" s="228"/>
      <c r="L280" s="225"/>
      <c r="M280" s="137"/>
      <c r="N280" s="143">
        <f t="shared" si="20"/>
        <v>0</v>
      </c>
      <c r="O280" s="143">
        <f t="shared" si="21"/>
        <v>0</v>
      </c>
      <c r="P280" s="143">
        <f t="shared" si="22"/>
        <v>0</v>
      </c>
      <c r="Q280" s="380"/>
      <c r="R280" s="381"/>
      <c r="S280" s="381"/>
      <c r="T280" s="381"/>
      <c r="U280" s="381"/>
      <c r="V280" s="382"/>
      <c r="W280" s="382"/>
      <c r="X280" s="383"/>
      <c r="Y280" s="384"/>
      <c r="Z280" s="385"/>
      <c r="AA280" s="386"/>
      <c r="AB280" s="110">
        <f t="shared" si="24"/>
        <v>0</v>
      </c>
      <c r="AC280" s="111"/>
      <c r="AD280" s="111"/>
      <c r="AE280" s="411"/>
      <c r="AF280" s="380"/>
      <c r="AG280" s="381"/>
      <c r="AH280" s="403"/>
      <c r="AI280" s="382"/>
      <c r="AJ280" s="404"/>
    </row>
    <row r="281" spans="1:36" s="112" customFormat="1" x14ac:dyDescent="0.25">
      <c r="A281" s="113">
        <v>272</v>
      </c>
      <c r="B281" s="144"/>
      <c r="C281" s="100">
        <f t="shared" si="23"/>
        <v>0</v>
      </c>
      <c r="D281" s="145"/>
      <c r="E281" s="146"/>
      <c r="F281" s="147"/>
      <c r="G281" s="148"/>
      <c r="H281" s="146"/>
      <c r="I281" s="149"/>
      <c r="J281" s="147"/>
      <c r="K281" s="146"/>
      <c r="L281" s="226"/>
      <c r="M281" s="146"/>
      <c r="N281" s="143">
        <f t="shared" si="20"/>
        <v>0</v>
      </c>
      <c r="O281" s="143">
        <f t="shared" si="21"/>
        <v>0</v>
      </c>
      <c r="P281" s="143">
        <f t="shared" si="22"/>
        <v>0</v>
      </c>
      <c r="Q281" s="387"/>
      <c r="R281" s="388"/>
      <c r="S281" s="388"/>
      <c r="T281" s="388"/>
      <c r="U281" s="388"/>
      <c r="V281" s="389"/>
      <c r="W281" s="389"/>
      <c r="X281" s="394"/>
      <c r="Y281" s="391"/>
      <c r="Z281" s="392"/>
      <c r="AA281" s="393"/>
      <c r="AB281" s="110">
        <f t="shared" si="24"/>
        <v>0</v>
      </c>
      <c r="AC281" s="111"/>
      <c r="AD281" s="111"/>
      <c r="AE281" s="405"/>
      <c r="AF281" s="387"/>
      <c r="AG281" s="388"/>
      <c r="AH281" s="406"/>
      <c r="AI281" s="389"/>
      <c r="AJ281" s="407"/>
    </row>
    <row r="282" spans="1:36" s="112" customFormat="1" x14ac:dyDescent="0.25">
      <c r="A282" s="113">
        <v>273</v>
      </c>
      <c r="B282" s="144"/>
      <c r="C282" s="100">
        <f t="shared" si="23"/>
        <v>0</v>
      </c>
      <c r="D282" s="145"/>
      <c r="E282" s="146"/>
      <c r="F282" s="147"/>
      <c r="G282" s="148"/>
      <c r="H282" s="146"/>
      <c r="I282" s="149"/>
      <c r="J282" s="147"/>
      <c r="K282" s="146"/>
      <c r="L282" s="226"/>
      <c r="M282" s="146"/>
      <c r="N282" s="143">
        <f t="shared" si="20"/>
        <v>0</v>
      </c>
      <c r="O282" s="143">
        <f t="shared" si="21"/>
        <v>0</v>
      </c>
      <c r="P282" s="143">
        <f t="shared" si="22"/>
        <v>0</v>
      </c>
      <c r="Q282" s="387"/>
      <c r="R282" s="388"/>
      <c r="S282" s="388"/>
      <c r="T282" s="388"/>
      <c r="U282" s="388"/>
      <c r="V282" s="389"/>
      <c r="W282" s="389"/>
      <c r="X282" s="394"/>
      <c r="Y282" s="391"/>
      <c r="Z282" s="392"/>
      <c r="AA282" s="393"/>
      <c r="AB282" s="110">
        <f t="shared" si="24"/>
        <v>0</v>
      </c>
      <c r="AC282" s="111"/>
      <c r="AD282" s="111"/>
      <c r="AE282" s="405"/>
      <c r="AF282" s="387"/>
      <c r="AG282" s="388"/>
      <c r="AH282" s="406"/>
      <c r="AI282" s="389"/>
      <c r="AJ282" s="407"/>
    </row>
    <row r="283" spans="1:36" s="112" customFormat="1" x14ac:dyDescent="0.25">
      <c r="A283" s="113">
        <v>274</v>
      </c>
      <c r="B283" s="144"/>
      <c r="C283" s="100">
        <f t="shared" si="23"/>
        <v>0</v>
      </c>
      <c r="D283" s="145"/>
      <c r="E283" s="146"/>
      <c r="F283" s="147"/>
      <c r="G283" s="148"/>
      <c r="H283" s="146"/>
      <c r="I283" s="149"/>
      <c r="J283" s="147"/>
      <c r="K283" s="146"/>
      <c r="L283" s="226"/>
      <c r="M283" s="146"/>
      <c r="N283" s="143">
        <f t="shared" si="20"/>
        <v>0</v>
      </c>
      <c r="O283" s="143">
        <f t="shared" si="21"/>
        <v>0</v>
      </c>
      <c r="P283" s="143">
        <f t="shared" si="22"/>
        <v>0</v>
      </c>
      <c r="Q283" s="387"/>
      <c r="R283" s="388"/>
      <c r="S283" s="388"/>
      <c r="T283" s="388"/>
      <c r="U283" s="388"/>
      <c r="V283" s="389"/>
      <c r="W283" s="389"/>
      <c r="X283" s="394"/>
      <c r="Y283" s="391"/>
      <c r="Z283" s="392"/>
      <c r="AA283" s="393"/>
      <c r="AB283" s="110">
        <f t="shared" si="24"/>
        <v>0</v>
      </c>
      <c r="AC283" s="111"/>
      <c r="AD283" s="111"/>
      <c r="AE283" s="405"/>
      <c r="AF283" s="387"/>
      <c r="AG283" s="388"/>
      <c r="AH283" s="406"/>
      <c r="AI283" s="389"/>
      <c r="AJ283" s="407"/>
    </row>
    <row r="284" spans="1:36" s="112" customFormat="1" x14ac:dyDescent="0.25">
      <c r="A284" s="113">
        <v>275</v>
      </c>
      <c r="B284" s="144"/>
      <c r="C284" s="100">
        <f t="shared" si="23"/>
        <v>0</v>
      </c>
      <c r="D284" s="145"/>
      <c r="E284" s="146"/>
      <c r="F284" s="147"/>
      <c r="G284" s="148"/>
      <c r="H284" s="146"/>
      <c r="I284" s="149"/>
      <c r="J284" s="147"/>
      <c r="K284" s="146"/>
      <c r="L284" s="226"/>
      <c r="M284" s="146"/>
      <c r="N284" s="143">
        <f t="shared" si="20"/>
        <v>0</v>
      </c>
      <c r="O284" s="143">
        <f t="shared" si="21"/>
        <v>0</v>
      </c>
      <c r="P284" s="143">
        <f t="shared" si="22"/>
        <v>0</v>
      </c>
      <c r="Q284" s="387"/>
      <c r="R284" s="388"/>
      <c r="S284" s="388"/>
      <c r="T284" s="388"/>
      <c r="U284" s="388"/>
      <c r="V284" s="389"/>
      <c r="W284" s="389"/>
      <c r="X284" s="394"/>
      <c r="Y284" s="391"/>
      <c r="Z284" s="392"/>
      <c r="AA284" s="393"/>
      <c r="AB284" s="110">
        <f t="shared" si="24"/>
        <v>0</v>
      </c>
      <c r="AC284" s="111"/>
      <c r="AD284" s="111"/>
      <c r="AE284" s="405"/>
      <c r="AF284" s="387"/>
      <c r="AG284" s="388"/>
      <c r="AH284" s="406"/>
      <c r="AI284" s="389"/>
      <c r="AJ284" s="407"/>
    </row>
    <row r="285" spans="1:36" s="112" customFormat="1" x14ac:dyDescent="0.25">
      <c r="A285" s="113">
        <v>276</v>
      </c>
      <c r="B285" s="144"/>
      <c r="C285" s="100">
        <f t="shared" si="23"/>
        <v>0</v>
      </c>
      <c r="D285" s="145"/>
      <c r="E285" s="146"/>
      <c r="F285" s="147"/>
      <c r="G285" s="148"/>
      <c r="H285" s="146"/>
      <c r="I285" s="149"/>
      <c r="J285" s="147"/>
      <c r="K285" s="146"/>
      <c r="L285" s="226"/>
      <c r="M285" s="146"/>
      <c r="N285" s="143">
        <f t="shared" si="20"/>
        <v>0</v>
      </c>
      <c r="O285" s="143">
        <f t="shared" si="21"/>
        <v>0</v>
      </c>
      <c r="P285" s="143">
        <f t="shared" si="22"/>
        <v>0</v>
      </c>
      <c r="Q285" s="387"/>
      <c r="R285" s="388"/>
      <c r="S285" s="388"/>
      <c r="T285" s="388"/>
      <c r="U285" s="388"/>
      <c r="V285" s="389"/>
      <c r="W285" s="389"/>
      <c r="X285" s="394"/>
      <c r="Y285" s="391"/>
      <c r="Z285" s="392"/>
      <c r="AA285" s="393"/>
      <c r="AB285" s="110">
        <f t="shared" si="24"/>
        <v>0</v>
      </c>
      <c r="AC285" s="111"/>
      <c r="AD285" s="111"/>
      <c r="AE285" s="405"/>
      <c r="AF285" s="387"/>
      <c r="AG285" s="388"/>
      <c r="AH285" s="406"/>
      <c r="AI285" s="389"/>
      <c r="AJ285" s="407"/>
    </row>
    <row r="286" spans="1:36" s="112" customFormat="1" x14ac:dyDescent="0.25">
      <c r="A286" s="113">
        <v>277</v>
      </c>
      <c r="B286" s="144"/>
      <c r="C286" s="100">
        <f t="shared" si="23"/>
        <v>0</v>
      </c>
      <c r="D286" s="145"/>
      <c r="E286" s="146"/>
      <c r="F286" s="147"/>
      <c r="G286" s="148"/>
      <c r="H286" s="146"/>
      <c r="I286" s="149"/>
      <c r="J286" s="147"/>
      <c r="K286" s="146"/>
      <c r="L286" s="226"/>
      <c r="M286" s="146"/>
      <c r="N286" s="143">
        <f t="shared" si="20"/>
        <v>0</v>
      </c>
      <c r="O286" s="143">
        <f t="shared" si="21"/>
        <v>0</v>
      </c>
      <c r="P286" s="143">
        <f t="shared" si="22"/>
        <v>0</v>
      </c>
      <c r="Q286" s="387"/>
      <c r="R286" s="388"/>
      <c r="S286" s="388"/>
      <c r="T286" s="388"/>
      <c r="U286" s="388"/>
      <c r="V286" s="389"/>
      <c r="W286" s="389"/>
      <c r="X286" s="394"/>
      <c r="Y286" s="391"/>
      <c r="Z286" s="392"/>
      <c r="AA286" s="393"/>
      <c r="AB286" s="110">
        <f t="shared" si="24"/>
        <v>0</v>
      </c>
      <c r="AC286" s="111"/>
      <c r="AD286" s="111"/>
      <c r="AE286" s="405"/>
      <c r="AF286" s="387"/>
      <c r="AG286" s="388"/>
      <c r="AH286" s="406"/>
      <c r="AI286" s="389"/>
      <c r="AJ286" s="407"/>
    </row>
    <row r="287" spans="1:36" s="112" customFormat="1" x14ac:dyDescent="0.25">
      <c r="A287" s="113">
        <v>278</v>
      </c>
      <c r="B287" s="144"/>
      <c r="C287" s="100">
        <f t="shared" si="23"/>
        <v>0</v>
      </c>
      <c r="D287" s="145"/>
      <c r="E287" s="146"/>
      <c r="F287" s="147"/>
      <c r="G287" s="148"/>
      <c r="H287" s="146"/>
      <c r="I287" s="149"/>
      <c r="J287" s="147"/>
      <c r="K287" s="146"/>
      <c r="L287" s="226"/>
      <c r="M287" s="146"/>
      <c r="N287" s="143">
        <f t="shared" si="20"/>
        <v>0</v>
      </c>
      <c r="O287" s="143">
        <f t="shared" si="21"/>
        <v>0</v>
      </c>
      <c r="P287" s="143">
        <f t="shared" si="22"/>
        <v>0</v>
      </c>
      <c r="Q287" s="387"/>
      <c r="R287" s="388"/>
      <c r="S287" s="388"/>
      <c r="T287" s="388"/>
      <c r="U287" s="388"/>
      <c r="V287" s="389"/>
      <c r="W287" s="389"/>
      <c r="X287" s="394"/>
      <c r="Y287" s="391"/>
      <c r="Z287" s="392"/>
      <c r="AA287" s="393"/>
      <c r="AB287" s="110">
        <f t="shared" si="24"/>
        <v>0</v>
      </c>
      <c r="AC287" s="111"/>
      <c r="AD287" s="111"/>
      <c r="AE287" s="405"/>
      <c r="AF287" s="387"/>
      <c r="AG287" s="388"/>
      <c r="AH287" s="406"/>
      <c r="AI287" s="389"/>
      <c r="AJ287" s="407"/>
    </row>
    <row r="288" spans="1:36" s="112" customFormat="1" x14ac:dyDescent="0.25">
      <c r="A288" s="113">
        <v>279</v>
      </c>
      <c r="B288" s="144"/>
      <c r="C288" s="100">
        <f t="shared" si="23"/>
        <v>0</v>
      </c>
      <c r="D288" s="145"/>
      <c r="E288" s="146"/>
      <c r="F288" s="147"/>
      <c r="G288" s="148"/>
      <c r="H288" s="146"/>
      <c r="I288" s="149"/>
      <c r="J288" s="147"/>
      <c r="K288" s="146"/>
      <c r="L288" s="226"/>
      <c r="M288" s="146"/>
      <c r="N288" s="143">
        <f t="shared" si="20"/>
        <v>0</v>
      </c>
      <c r="O288" s="143">
        <f t="shared" si="21"/>
        <v>0</v>
      </c>
      <c r="P288" s="143">
        <f t="shared" si="22"/>
        <v>0</v>
      </c>
      <c r="Q288" s="387"/>
      <c r="R288" s="388"/>
      <c r="S288" s="388"/>
      <c r="T288" s="388"/>
      <c r="U288" s="388"/>
      <c r="V288" s="389"/>
      <c r="W288" s="389"/>
      <c r="X288" s="394"/>
      <c r="Y288" s="391"/>
      <c r="Z288" s="392"/>
      <c r="AA288" s="393"/>
      <c r="AB288" s="110">
        <f t="shared" si="24"/>
        <v>0</v>
      </c>
      <c r="AC288" s="111"/>
      <c r="AD288" s="111"/>
      <c r="AE288" s="405"/>
      <c r="AF288" s="387"/>
      <c r="AG288" s="388"/>
      <c r="AH288" s="406"/>
      <c r="AI288" s="389"/>
      <c r="AJ288" s="407"/>
    </row>
    <row r="289" spans="1:36" s="112" customFormat="1" x14ac:dyDescent="0.25">
      <c r="A289" s="113">
        <v>280</v>
      </c>
      <c r="B289" s="144"/>
      <c r="C289" s="100">
        <f t="shared" si="23"/>
        <v>0</v>
      </c>
      <c r="D289" s="145"/>
      <c r="E289" s="146"/>
      <c r="F289" s="147"/>
      <c r="G289" s="148"/>
      <c r="H289" s="146"/>
      <c r="I289" s="149"/>
      <c r="J289" s="147"/>
      <c r="K289" s="146"/>
      <c r="L289" s="226"/>
      <c r="M289" s="146"/>
      <c r="N289" s="143">
        <f t="shared" si="20"/>
        <v>0</v>
      </c>
      <c r="O289" s="143">
        <f t="shared" si="21"/>
        <v>0</v>
      </c>
      <c r="P289" s="143">
        <f t="shared" si="22"/>
        <v>0</v>
      </c>
      <c r="Q289" s="387"/>
      <c r="R289" s="388"/>
      <c r="S289" s="388"/>
      <c r="T289" s="388"/>
      <c r="U289" s="388"/>
      <c r="V289" s="389"/>
      <c r="W289" s="389"/>
      <c r="X289" s="394"/>
      <c r="Y289" s="391"/>
      <c r="Z289" s="392"/>
      <c r="AA289" s="393"/>
      <c r="AB289" s="110">
        <f t="shared" si="24"/>
        <v>0</v>
      </c>
      <c r="AC289" s="111"/>
      <c r="AD289" s="111"/>
      <c r="AE289" s="405"/>
      <c r="AF289" s="387"/>
      <c r="AG289" s="388"/>
      <c r="AH289" s="406"/>
      <c r="AI289" s="389"/>
      <c r="AJ289" s="407"/>
    </row>
    <row r="290" spans="1:36" s="112" customFormat="1" x14ac:dyDescent="0.25">
      <c r="A290" s="113">
        <v>281</v>
      </c>
      <c r="B290" s="144"/>
      <c r="C290" s="100">
        <f t="shared" si="23"/>
        <v>0</v>
      </c>
      <c r="D290" s="145"/>
      <c r="E290" s="146"/>
      <c r="F290" s="147"/>
      <c r="G290" s="148"/>
      <c r="H290" s="146"/>
      <c r="I290" s="149"/>
      <c r="J290" s="147"/>
      <c r="K290" s="146"/>
      <c r="L290" s="226"/>
      <c r="M290" s="146"/>
      <c r="N290" s="143">
        <f t="shared" si="20"/>
        <v>0</v>
      </c>
      <c r="O290" s="143">
        <f t="shared" si="21"/>
        <v>0</v>
      </c>
      <c r="P290" s="143">
        <f t="shared" si="22"/>
        <v>0</v>
      </c>
      <c r="Q290" s="387"/>
      <c r="R290" s="388"/>
      <c r="S290" s="388"/>
      <c r="T290" s="388"/>
      <c r="U290" s="388"/>
      <c r="V290" s="389"/>
      <c r="W290" s="389"/>
      <c r="X290" s="394"/>
      <c r="Y290" s="391"/>
      <c r="Z290" s="392"/>
      <c r="AA290" s="393"/>
      <c r="AB290" s="110">
        <f t="shared" si="24"/>
        <v>0</v>
      </c>
      <c r="AC290" s="111"/>
      <c r="AD290" s="111"/>
      <c r="AE290" s="405"/>
      <c r="AF290" s="387"/>
      <c r="AG290" s="388"/>
      <c r="AH290" s="406"/>
      <c r="AI290" s="389"/>
      <c r="AJ290" s="407"/>
    </row>
    <row r="291" spans="1:36" s="112" customFormat="1" x14ac:dyDescent="0.25">
      <c r="A291" s="113">
        <v>282</v>
      </c>
      <c r="B291" s="144"/>
      <c r="C291" s="100">
        <f t="shared" si="23"/>
        <v>0</v>
      </c>
      <c r="D291" s="145"/>
      <c r="E291" s="146"/>
      <c r="F291" s="147"/>
      <c r="G291" s="148"/>
      <c r="H291" s="146"/>
      <c r="I291" s="149"/>
      <c r="J291" s="147"/>
      <c r="K291" s="146"/>
      <c r="L291" s="226"/>
      <c r="M291" s="146"/>
      <c r="N291" s="143">
        <f t="shared" si="20"/>
        <v>0</v>
      </c>
      <c r="O291" s="143">
        <f t="shared" si="21"/>
        <v>0</v>
      </c>
      <c r="P291" s="143">
        <f t="shared" si="22"/>
        <v>0</v>
      </c>
      <c r="Q291" s="387"/>
      <c r="R291" s="388"/>
      <c r="S291" s="388"/>
      <c r="T291" s="388"/>
      <c r="U291" s="388"/>
      <c r="V291" s="389"/>
      <c r="W291" s="389"/>
      <c r="X291" s="394"/>
      <c r="Y291" s="391"/>
      <c r="Z291" s="392"/>
      <c r="AA291" s="393"/>
      <c r="AB291" s="110">
        <f t="shared" si="24"/>
        <v>0</v>
      </c>
      <c r="AC291" s="111"/>
      <c r="AD291" s="111"/>
      <c r="AE291" s="405"/>
      <c r="AF291" s="387"/>
      <c r="AG291" s="388"/>
      <c r="AH291" s="406"/>
      <c r="AI291" s="389"/>
      <c r="AJ291" s="407"/>
    </row>
    <row r="292" spans="1:36" s="112" customFormat="1" x14ac:dyDescent="0.25">
      <c r="A292" s="113">
        <v>283</v>
      </c>
      <c r="B292" s="144"/>
      <c r="C292" s="100">
        <f t="shared" si="23"/>
        <v>0</v>
      </c>
      <c r="D292" s="145"/>
      <c r="E292" s="146"/>
      <c r="F292" s="147"/>
      <c r="G292" s="148"/>
      <c r="H292" s="146"/>
      <c r="I292" s="149"/>
      <c r="J292" s="147"/>
      <c r="K292" s="146"/>
      <c r="L292" s="226"/>
      <c r="M292" s="146"/>
      <c r="N292" s="143">
        <f t="shared" si="20"/>
        <v>0</v>
      </c>
      <c r="O292" s="143">
        <f t="shared" si="21"/>
        <v>0</v>
      </c>
      <c r="P292" s="143">
        <f t="shared" si="22"/>
        <v>0</v>
      </c>
      <c r="Q292" s="387"/>
      <c r="R292" s="388"/>
      <c r="S292" s="388"/>
      <c r="T292" s="388"/>
      <c r="U292" s="388"/>
      <c r="V292" s="389"/>
      <c r="W292" s="389"/>
      <c r="X292" s="394"/>
      <c r="Y292" s="391"/>
      <c r="Z292" s="392"/>
      <c r="AA292" s="393"/>
      <c r="AB292" s="110">
        <f t="shared" si="24"/>
        <v>0</v>
      </c>
      <c r="AC292" s="111"/>
      <c r="AD292" s="111"/>
      <c r="AE292" s="405"/>
      <c r="AF292" s="387"/>
      <c r="AG292" s="388"/>
      <c r="AH292" s="406"/>
      <c r="AI292" s="389"/>
      <c r="AJ292" s="407"/>
    </row>
    <row r="293" spans="1:36" s="112" customFormat="1" x14ac:dyDescent="0.25">
      <c r="A293" s="113">
        <v>284</v>
      </c>
      <c r="B293" s="144"/>
      <c r="C293" s="100">
        <f t="shared" si="23"/>
        <v>0</v>
      </c>
      <c r="D293" s="145"/>
      <c r="E293" s="146"/>
      <c r="F293" s="147"/>
      <c r="G293" s="148"/>
      <c r="H293" s="146"/>
      <c r="I293" s="149"/>
      <c r="J293" s="147"/>
      <c r="K293" s="146"/>
      <c r="L293" s="226"/>
      <c r="M293" s="146"/>
      <c r="N293" s="143">
        <f t="shared" si="20"/>
        <v>0</v>
      </c>
      <c r="O293" s="143">
        <f t="shared" si="21"/>
        <v>0</v>
      </c>
      <c r="P293" s="143">
        <f t="shared" si="22"/>
        <v>0</v>
      </c>
      <c r="Q293" s="387"/>
      <c r="R293" s="388"/>
      <c r="S293" s="388"/>
      <c r="T293" s="388"/>
      <c r="U293" s="388"/>
      <c r="V293" s="389"/>
      <c r="W293" s="389"/>
      <c r="X293" s="394"/>
      <c r="Y293" s="391"/>
      <c r="Z293" s="392"/>
      <c r="AA293" s="393"/>
      <c r="AB293" s="110">
        <f t="shared" si="24"/>
        <v>0</v>
      </c>
      <c r="AC293" s="111"/>
      <c r="AD293" s="111"/>
      <c r="AE293" s="405"/>
      <c r="AF293" s="387"/>
      <c r="AG293" s="388"/>
      <c r="AH293" s="406"/>
      <c r="AI293" s="389"/>
      <c r="AJ293" s="407"/>
    </row>
    <row r="294" spans="1:36" s="112" customFormat="1" x14ac:dyDescent="0.25">
      <c r="A294" s="113">
        <v>285</v>
      </c>
      <c r="B294" s="144"/>
      <c r="C294" s="100">
        <f t="shared" si="23"/>
        <v>0</v>
      </c>
      <c r="D294" s="145"/>
      <c r="E294" s="146"/>
      <c r="F294" s="147"/>
      <c r="G294" s="148"/>
      <c r="H294" s="146"/>
      <c r="I294" s="149"/>
      <c r="J294" s="147"/>
      <c r="K294" s="146"/>
      <c r="L294" s="226"/>
      <c r="M294" s="146"/>
      <c r="N294" s="143">
        <f t="shared" si="20"/>
        <v>0</v>
      </c>
      <c r="O294" s="143">
        <f t="shared" si="21"/>
        <v>0</v>
      </c>
      <c r="P294" s="143">
        <f t="shared" si="22"/>
        <v>0</v>
      </c>
      <c r="Q294" s="387"/>
      <c r="R294" s="388"/>
      <c r="S294" s="388"/>
      <c r="T294" s="388"/>
      <c r="U294" s="388"/>
      <c r="V294" s="389"/>
      <c r="W294" s="389"/>
      <c r="X294" s="394"/>
      <c r="Y294" s="391"/>
      <c r="Z294" s="392"/>
      <c r="AA294" s="393"/>
      <c r="AB294" s="110">
        <f t="shared" si="24"/>
        <v>0</v>
      </c>
      <c r="AC294" s="111"/>
      <c r="AD294" s="111"/>
      <c r="AE294" s="405"/>
      <c r="AF294" s="387"/>
      <c r="AG294" s="388"/>
      <c r="AH294" s="406"/>
      <c r="AI294" s="389"/>
      <c r="AJ294" s="407"/>
    </row>
    <row r="295" spans="1:36" s="112" customFormat="1" x14ac:dyDescent="0.25">
      <c r="A295" s="113">
        <v>286</v>
      </c>
      <c r="B295" s="144"/>
      <c r="C295" s="100">
        <f t="shared" si="23"/>
        <v>0</v>
      </c>
      <c r="D295" s="145"/>
      <c r="E295" s="146"/>
      <c r="F295" s="147"/>
      <c r="G295" s="148"/>
      <c r="H295" s="146"/>
      <c r="I295" s="149"/>
      <c r="J295" s="147"/>
      <c r="K295" s="146"/>
      <c r="L295" s="226"/>
      <c r="M295" s="146"/>
      <c r="N295" s="143">
        <f t="shared" si="20"/>
        <v>0</v>
      </c>
      <c r="O295" s="143">
        <f t="shared" si="21"/>
        <v>0</v>
      </c>
      <c r="P295" s="143">
        <f t="shared" si="22"/>
        <v>0</v>
      </c>
      <c r="Q295" s="387"/>
      <c r="R295" s="388"/>
      <c r="S295" s="388"/>
      <c r="T295" s="388"/>
      <c r="U295" s="388"/>
      <c r="V295" s="389"/>
      <c r="W295" s="389"/>
      <c r="X295" s="394"/>
      <c r="Y295" s="391"/>
      <c r="Z295" s="392"/>
      <c r="AA295" s="393"/>
      <c r="AB295" s="110">
        <f t="shared" si="24"/>
        <v>0</v>
      </c>
      <c r="AC295" s="111"/>
      <c r="AD295" s="111"/>
      <c r="AE295" s="405"/>
      <c r="AF295" s="387"/>
      <c r="AG295" s="388"/>
      <c r="AH295" s="406"/>
      <c r="AI295" s="389"/>
      <c r="AJ295" s="407"/>
    </row>
    <row r="296" spans="1:36" s="112" customFormat="1" x14ac:dyDescent="0.25">
      <c r="A296" s="113">
        <v>287</v>
      </c>
      <c r="B296" s="144"/>
      <c r="C296" s="100">
        <f t="shared" si="23"/>
        <v>0</v>
      </c>
      <c r="D296" s="145"/>
      <c r="E296" s="146"/>
      <c r="F296" s="147"/>
      <c r="G296" s="148"/>
      <c r="H296" s="146"/>
      <c r="I296" s="149"/>
      <c r="J296" s="147"/>
      <c r="K296" s="146"/>
      <c r="L296" s="226"/>
      <c r="M296" s="146"/>
      <c r="N296" s="143">
        <f t="shared" si="20"/>
        <v>0</v>
      </c>
      <c r="O296" s="143">
        <f t="shared" si="21"/>
        <v>0</v>
      </c>
      <c r="P296" s="143">
        <f t="shared" si="22"/>
        <v>0</v>
      </c>
      <c r="Q296" s="387"/>
      <c r="R296" s="388"/>
      <c r="S296" s="388"/>
      <c r="T296" s="388"/>
      <c r="U296" s="388"/>
      <c r="V296" s="389"/>
      <c r="W296" s="389"/>
      <c r="X296" s="394"/>
      <c r="Y296" s="391"/>
      <c r="Z296" s="392"/>
      <c r="AA296" s="393"/>
      <c r="AB296" s="110">
        <f t="shared" si="24"/>
        <v>0</v>
      </c>
      <c r="AC296" s="111"/>
      <c r="AD296" s="111"/>
      <c r="AE296" s="405"/>
      <c r="AF296" s="387"/>
      <c r="AG296" s="388"/>
      <c r="AH296" s="406"/>
      <c r="AI296" s="389"/>
      <c r="AJ296" s="407"/>
    </row>
    <row r="297" spans="1:36" s="112" customFormat="1" x14ac:dyDescent="0.25">
      <c r="A297" s="113">
        <v>288</v>
      </c>
      <c r="B297" s="144"/>
      <c r="C297" s="100">
        <f t="shared" si="23"/>
        <v>0</v>
      </c>
      <c r="D297" s="145"/>
      <c r="E297" s="146"/>
      <c r="F297" s="147"/>
      <c r="G297" s="148"/>
      <c r="H297" s="146"/>
      <c r="I297" s="149"/>
      <c r="J297" s="147"/>
      <c r="K297" s="146"/>
      <c r="L297" s="226"/>
      <c r="M297" s="146"/>
      <c r="N297" s="143">
        <f t="shared" si="20"/>
        <v>0</v>
      </c>
      <c r="O297" s="143">
        <f t="shared" si="21"/>
        <v>0</v>
      </c>
      <c r="P297" s="143">
        <f t="shared" si="22"/>
        <v>0</v>
      </c>
      <c r="Q297" s="387"/>
      <c r="R297" s="388"/>
      <c r="S297" s="388"/>
      <c r="T297" s="388"/>
      <c r="U297" s="388"/>
      <c r="V297" s="389"/>
      <c r="W297" s="389"/>
      <c r="X297" s="394"/>
      <c r="Y297" s="391"/>
      <c r="Z297" s="392"/>
      <c r="AA297" s="393"/>
      <c r="AB297" s="110">
        <f t="shared" si="24"/>
        <v>0</v>
      </c>
      <c r="AC297" s="111"/>
      <c r="AD297" s="111"/>
      <c r="AE297" s="405"/>
      <c r="AF297" s="387"/>
      <c r="AG297" s="388"/>
      <c r="AH297" s="406"/>
      <c r="AI297" s="389"/>
      <c r="AJ297" s="407"/>
    </row>
    <row r="298" spans="1:36" s="112" customFormat="1" x14ac:dyDescent="0.25">
      <c r="A298" s="113">
        <v>289</v>
      </c>
      <c r="B298" s="144"/>
      <c r="C298" s="100">
        <f t="shared" si="23"/>
        <v>0</v>
      </c>
      <c r="D298" s="145"/>
      <c r="E298" s="146"/>
      <c r="F298" s="147"/>
      <c r="G298" s="148"/>
      <c r="H298" s="146"/>
      <c r="I298" s="149"/>
      <c r="J298" s="147"/>
      <c r="K298" s="146"/>
      <c r="L298" s="226"/>
      <c r="M298" s="146"/>
      <c r="N298" s="143">
        <f t="shared" si="20"/>
        <v>0</v>
      </c>
      <c r="O298" s="143">
        <f t="shared" si="21"/>
        <v>0</v>
      </c>
      <c r="P298" s="143">
        <f t="shared" si="22"/>
        <v>0</v>
      </c>
      <c r="Q298" s="387"/>
      <c r="R298" s="388"/>
      <c r="S298" s="388"/>
      <c r="T298" s="388"/>
      <c r="U298" s="388"/>
      <c r="V298" s="389"/>
      <c r="W298" s="389"/>
      <c r="X298" s="394"/>
      <c r="Y298" s="391"/>
      <c r="Z298" s="392"/>
      <c r="AA298" s="393"/>
      <c r="AB298" s="110">
        <f t="shared" si="24"/>
        <v>0</v>
      </c>
      <c r="AC298" s="111"/>
      <c r="AD298" s="111"/>
      <c r="AE298" s="405"/>
      <c r="AF298" s="387"/>
      <c r="AG298" s="388"/>
      <c r="AH298" s="406"/>
      <c r="AI298" s="389"/>
      <c r="AJ298" s="407"/>
    </row>
    <row r="299" spans="1:36" s="112" customFormat="1" x14ac:dyDescent="0.25">
      <c r="A299" s="113">
        <v>290</v>
      </c>
      <c r="B299" s="144"/>
      <c r="C299" s="100">
        <f t="shared" si="23"/>
        <v>0</v>
      </c>
      <c r="D299" s="145"/>
      <c r="E299" s="146"/>
      <c r="F299" s="147"/>
      <c r="G299" s="148"/>
      <c r="H299" s="146"/>
      <c r="I299" s="149"/>
      <c r="J299" s="147"/>
      <c r="K299" s="146"/>
      <c r="L299" s="226"/>
      <c r="M299" s="146"/>
      <c r="N299" s="143">
        <f t="shared" si="20"/>
        <v>0</v>
      </c>
      <c r="O299" s="143">
        <f t="shared" si="21"/>
        <v>0</v>
      </c>
      <c r="P299" s="143">
        <f t="shared" si="22"/>
        <v>0</v>
      </c>
      <c r="Q299" s="387"/>
      <c r="R299" s="388"/>
      <c r="S299" s="388"/>
      <c r="T299" s="388"/>
      <c r="U299" s="388"/>
      <c r="V299" s="389"/>
      <c r="W299" s="389"/>
      <c r="X299" s="394"/>
      <c r="Y299" s="391"/>
      <c r="Z299" s="392"/>
      <c r="AA299" s="393"/>
      <c r="AB299" s="110">
        <f t="shared" si="24"/>
        <v>0</v>
      </c>
      <c r="AC299" s="111"/>
      <c r="AD299" s="111"/>
      <c r="AE299" s="405"/>
      <c r="AF299" s="387"/>
      <c r="AG299" s="388"/>
      <c r="AH299" s="406"/>
      <c r="AI299" s="389"/>
      <c r="AJ299" s="407"/>
    </row>
    <row r="300" spans="1:36" s="112" customFormat="1" x14ac:dyDescent="0.25">
      <c r="A300" s="113">
        <v>291</v>
      </c>
      <c r="B300" s="144"/>
      <c r="C300" s="100">
        <f t="shared" si="23"/>
        <v>0</v>
      </c>
      <c r="D300" s="145"/>
      <c r="E300" s="146"/>
      <c r="F300" s="147"/>
      <c r="G300" s="148"/>
      <c r="H300" s="146"/>
      <c r="I300" s="149"/>
      <c r="J300" s="147"/>
      <c r="K300" s="146"/>
      <c r="L300" s="226"/>
      <c r="M300" s="146"/>
      <c r="N300" s="143">
        <f t="shared" si="20"/>
        <v>0</v>
      </c>
      <c r="O300" s="143">
        <f t="shared" si="21"/>
        <v>0</v>
      </c>
      <c r="P300" s="143">
        <f t="shared" si="22"/>
        <v>0</v>
      </c>
      <c r="Q300" s="387"/>
      <c r="R300" s="388"/>
      <c r="S300" s="388"/>
      <c r="T300" s="388"/>
      <c r="U300" s="388"/>
      <c r="V300" s="389"/>
      <c r="W300" s="389"/>
      <c r="X300" s="394"/>
      <c r="Y300" s="391"/>
      <c r="Z300" s="392"/>
      <c r="AA300" s="393"/>
      <c r="AB300" s="110">
        <f t="shared" si="24"/>
        <v>0</v>
      </c>
      <c r="AC300" s="111"/>
      <c r="AD300" s="111"/>
      <c r="AE300" s="405"/>
      <c r="AF300" s="387"/>
      <c r="AG300" s="388"/>
      <c r="AH300" s="406"/>
      <c r="AI300" s="389"/>
      <c r="AJ300" s="407"/>
    </row>
    <row r="301" spans="1:36" s="112" customFormat="1" x14ac:dyDescent="0.25">
      <c r="A301" s="113">
        <v>292</v>
      </c>
      <c r="B301" s="144"/>
      <c r="C301" s="100">
        <f t="shared" si="23"/>
        <v>0</v>
      </c>
      <c r="D301" s="145"/>
      <c r="E301" s="146"/>
      <c r="F301" s="147"/>
      <c r="G301" s="148"/>
      <c r="H301" s="146"/>
      <c r="I301" s="149"/>
      <c r="J301" s="147"/>
      <c r="K301" s="146"/>
      <c r="L301" s="226"/>
      <c r="M301" s="146"/>
      <c r="N301" s="143">
        <f t="shared" si="20"/>
        <v>0</v>
      </c>
      <c r="O301" s="143">
        <f t="shared" si="21"/>
        <v>0</v>
      </c>
      <c r="P301" s="143">
        <f t="shared" si="22"/>
        <v>0</v>
      </c>
      <c r="Q301" s="387"/>
      <c r="R301" s="388"/>
      <c r="S301" s="388"/>
      <c r="T301" s="388"/>
      <c r="U301" s="388"/>
      <c r="V301" s="389"/>
      <c r="W301" s="389"/>
      <c r="X301" s="394"/>
      <c r="Y301" s="391"/>
      <c r="Z301" s="392"/>
      <c r="AA301" s="393"/>
      <c r="AB301" s="110">
        <f t="shared" si="24"/>
        <v>0</v>
      </c>
      <c r="AC301" s="111"/>
      <c r="AD301" s="111"/>
      <c r="AE301" s="405"/>
      <c r="AF301" s="387"/>
      <c r="AG301" s="388"/>
      <c r="AH301" s="406"/>
      <c r="AI301" s="389"/>
      <c r="AJ301" s="407"/>
    </row>
    <row r="302" spans="1:36" s="112" customFormat="1" x14ac:dyDescent="0.25">
      <c r="A302" s="113">
        <v>293</v>
      </c>
      <c r="B302" s="144"/>
      <c r="C302" s="100">
        <f t="shared" si="23"/>
        <v>0</v>
      </c>
      <c r="D302" s="145"/>
      <c r="E302" s="146"/>
      <c r="F302" s="147"/>
      <c r="G302" s="148"/>
      <c r="H302" s="146"/>
      <c r="I302" s="149"/>
      <c r="J302" s="147"/>
      <c r="K302" s="146"/>
      <c r="L302" s="226"/>
      <c r="M302" s="146"/>
      <c r="N302" s="143">
        <f t="shared" si="20"/>
        <v>0</v>
      </c>
      <c r="O302" s="143">
        <f t="shared" si="21"/>
        <v>0</v>
      </c>
      <c r="P302" s="143">
        <f t="shared" si="22"/>
        <v>0</v>
      </c>
      <c r="Q302" s="387"/>
      <c r="R302" s="388"/>
      <c r="S302" s="388"/>
      <c r="T302" s="388"/>
      <c r="U302" s="388"/>
      <c r="V302" s="389"/>
      <c r="W302" s="389"/>
      <c r="X302" s="394"/>
      <c r="Y302" s="391"/>
      <c r="Z302" s="392"/>
      <c r="AA302" s="393"/>
      <c r="AB302" s="110">
        <f t="shared" si="24"/>
        <v>0</v>
      </c>
      <c r="AC302" s="111"/>
      <c r="AD302" s="111"/>
      <c r="AE302" s="405"/>
      <c r="AF302" s="387"/>
      <c r="AG302" s="388"/>
      <c r="AH302" s="406"/>
      <c r="AI302" s="389"/>
      <c r="AJ302" s="407"/>
    </row>
    <row r="303" spans="1:36" s="112" customFormat="1" x14ac:dyDescent="0.25">
      <c r="A303" s="113">
        <v>294</v>
      </c>
      <c r="B303" s="144"/>
      <c r="C303" s="100">
        <f t="shared" si="23"/>
        <v>0</v>
      </c>
      <c r="D303" s="145"/>
      <c r="E303" s="146"/>
      <c r="F303" s="147"/>
      <c r="G303" s="148"/>
      <c r="H303" s="146"/>
      <c r="I303" s="149"/>
      <c r="J303" s="147"/>
      <c r="K303" s="146"/>
      <c r="L303" s="226"/>
      <c r="M303" s="146"/>
      <c r="N303" s="143">
        <f t="shared" si="20"/>
        <v>0</v>
      </c>
      <c r="O303" s="143">
        <f t="shared" si="21"/>
        <v>0</v>
      </c>
      <c r="P303" s="143">
        <f t="shared" si="22"/>
        <v>0</v>
      </c>
      <c r="Q303" s="387"/>
      <c r="R303" s="388"/>
      <c r="S303" s="388"/>
      <c r="T303" s="388"/>
      <c r="U303" s="388"/>
      <c r="V303" s="389"/>
      <c r="W303" s="389"/>
      <c r="X303" s="394"/>
      <c r="Y303" s="391"/>
      <c r="Z303" s="392"/>
      <c r="AA303" s="393"/>
      <c r="AB303" s="110">
        <f t="shared" si="24"/>
        <v>0</v>
      </c>
      <c r="AC303" s="111"/>
      <c r="AD303" s="111"/>
      <c r="AE303" s="405"/>
      <c r="AF303" s="387"/>
      <c r="AG303" s="388"/>
      <c r="AH303" s="406"/>
      <c r="AI303" s="389"/>
      <c r="AJ303" s="407"/>
    </row>
    <row r="304" spans="1:36" s="112" customFormat="1" x14ac:dyDescent="0.25">
      <c r="A304" s="113">
        <v>295</v>
      </c>
      <c r="B304" s="144"/>
      <c r="C304" s="100">
        <f t="shared" si="23"/>
        <v>0</v>
      </c>
      <c r="D304" s="145"/>
      <c r="E304" s="146"/>
      <c r="F304" s="147"/>
      <c r="G304" s="148"/>
      <c r="H304" s="146"/>
      <c r="I304" s="149"/>
      <c r="J304" s="147"/>
      <c r="K304" s="146"/>
      <c r="L304" s="226"/>
      <c r="M304" s="146"/>
      <c r="N304" s="143">
        <f t="shared" si="20"/>
        <v>0</v>
      </c>
      <c r="O304" s="143">
        <f t="shared" si="21"/>
        <v>0</v>
      </c>
      <c r="P304" s="143">
        <f t="shared" si="22"/>
        <v>0</v>
      </c>
      <c r="Q304" s="387"/>
      <c r="R304" s="388"/>
      <c r="S304" s="388"/>
      <c r="T304" s="388"/>
      <c r="U304" s="388"/>
      <c r="V304" s="389"/>
      <c r="W304" s="389"/>
      <c r="X304" s="394"/>
      <c r="Y304" s="391"/>
      <c r="Z304" s="392"/>
      <c r="AA304" s="393"/>
      <c r="AB304" s="110">
        <f t="shared" si="24"/>
        <v>0</v>
      </c>
      <c r="AC304" s="111"/>
      <c r="AD304" s="111"/>
      <c r="AE304" s="405"/>
      <c r="AF304" s="387"/>
      <c r="AG304" s="388"/>
      <c r="AH304" s="406"/>
      <c r="AI304" s="389"/>
      <c r="AJ304" s="407"/>
    </row>
    <row r="305" spans="1:36" s="112" customFormat="1" x14ac:dyDescent="0.25">
      <c r="A305" s="113">
        <v>296</v>
      </c>
      <c r="B305" s="144"/>
      <c r="C305" s="100">
        <f t="shared" si="23"/>
        <v>0</v>
      </c>
      <c r="D305" s="145"/>
      <c r="E305" s="146"/>
      <c r="F305" s="147"/>
      <c r="G305" s="148"/>
      <c r="H305" s="146"/>
      <c r="I305" s="149"/>
      <c r="J305" s="147"/>
      <c r="K305" s="146"/>
      <c r="L305" s="226"/>
      <c r="M305" s="146"/>
      <c r="N305" s="143">
        <f t="shared" si="20"/>
        <v>0</v>
      </c>
      <c r="O305" s="143">
        <f t="shared" si="21"/>
        <v>0</v>
      </c>
      <c r="P305" s="143">
        <f t="shared" si="22"/>
        <v>0</v>
      </c>
      <c r="Q305" s="387"/>
      <c r="R305" s="388"/>
      <c r="S305" s="388"/>
      <c r="T305" s="388"/>
      <c r="U305" s="388"/>
      <c r="V305" s="389"/>
      <c r="W305" s="389"/>
      <c r="X305" s="394"/>
      <c r="Y305" s="391"/>
      <c r="Z305" s="392"/>
      <c r="AA305" s="393"/>
      <c r="AB305" s="110">
        <f t="shared" si="24"/>
        <v>0</v>
      </c>
      <c r="AC305" s="111"/>
      <c r="AD305" s="111"/>
      <c r="AE305" s="405"/>
      <c r="AF305" s="387"/>
      <c r="AG305" s="388"/>
      <c r="AH305" s="406"/>
      <c r="AI305" s="389"/>
      <c r="AJ305" s="407"/>
    </row>
    <row r="306" spans="1:36" s="112" customFormat="1" x14ac:dyDescent="0.25">
      <c r="A306" s="113">
        <v>297</v>
      </c>
      <c r="B306" s="144"/>
      <c r="C306" s="100">
        <f t="shared" si="23"/>
        <v>0</v>
      </c>
      <c r="D306" s="145"/>
      <c r="E306" s="146"/>
      <c r="F306" s="147"/>
      <c r="G306" s="148"/>
      <c r="H306" s="146"/>
      <c r="I306" s="149"/>
      <c r="J306" s="147"/>
      <c r="K306" s="146"/>
      <c r="L306" s="226"/>
      <c r="M306" s="146"/>
      <c r="N306" s="143">
        <f t="shared" si="20"/>
        <v>0</v>
      </c>
      <c r="O306" s="143">
        <f t="shared" si="21"/>
        <v>0</v>
      </c>
      <c r="P306" s="143">
        <f t="shared" si="22"/>
        <v>0</v>
      </c>
      <c r="Q306" s="387"/>
      <c r="R306" s="388"/>
      <c r="S306" s="388"/>
      <c r="T306" s="388"/>
      <c r="U306" s="388"/>
      <c r="V306" s="389"/>
      <c r="W306" s="389"/>
      <c r="X306" s="394"/>
      <c r="Y306" s="391"/>
      <c r="Z306" s="392"/>
      <c r="AA306" s="393"/>
      <c r="AB306" s="110">
        <f t="shared" si="24"/>
        <v>0</v>
      </c>
      <c r="AC306" s="111"/>
      <c r="AD306" s="111"/>
      <c r="AE306" s="405"/>
      <c r="AF306" s="387"/>
      <c r="AG306" s="388"/>
      <c r="AH306" s="406"/>
      <c r="AI306" s="389"/>
      <c r="AJ306" s="407"/>
    </row>
    <row r="307" spans="1:36" s="112" customFormat="1" x14ac:dyDescent="0.25">
      <c r="A307" s="113">
        <v>298</v>
      </c>
      <c r="B307" s="144"/>
      <c r="C307" s="100">
        <f t="shared" si="23"/>
        <v>0</v>
      </c>
      <c r="D307" s="145"/>
      <c r="E307" s="146"/>
      <c r="F307" s="147"/>
      <c r="G307" s="148"/>
      <c r="H307" s="146"/>
      <c r="I307" s="149"/>
      <c r="J307" s="147"/>
      <c r="K307" s="146"/>
      <c r="L307" s="226"/>
      <c r="M307" s="146"/>
      <c r="N307" s="143">
        <f t="shared" si="20"/>
        <v>0</v>
      </c>
      <c r="O307" s="143">
        <f t="shared" si="21"/>
        <v>0</v>
      </c>
      <c r="P307" s="143">
        <f t="shared" si="22"/>
        <v>0</v>
      </c>
      <c r="Q307" s="387"/>
      <c r="R307" s="388"/>
      <c r="S307" s="388"/>
      <c r="T307" s="388"/>
      <c r="U307" s="388"/>
      <c r="V307" s="389"/>
      <c r="W307" s="389"/>
      <c r="X307" s="394"/>
      <c r="Y307" s="391"/>
      <c r="Z307" s="392"/>
      <c r="AA307" s="393"/>
      <c r="AB307" s="110">
        <f t="shared" si="24"/>
        <v>0</v>
      </c>
      <c r="AC307" s="111"/>
      <c r="AD307" s="111"/>
      <c r="AE307" s="405"/>
      <c r="AF307" s="387"/>
      <c r="AG307" s="388"/>
      <c r="AH307" s="406"/>
      <c r="AI307" s="389"/>
      <c r="AJ307" s="407"/>
    </row>
    <row r="308" spans="1:36" s="112" customFormat="1" x14ac:dyDescent="0.25">
      <c r="A308" s="113">
        <v>299</v>
      </c>
      <c r="B308" s="144"/>
      <c r="C308" s="100">
        <f t="shared" si="23"/>
        <v>0</v>
      </c>
      <c r="D308" s="145"/>
      <c r="E308" s="146"/>
      <c r="F308" s="147"/>
      <c r="G308" s="148"/>
      <c r="H308" s="146"/>
      <c r="I308" s="149"/>
      <c r="J308" s="147"/>
      <c r="K308" s="146"/>
      <c r="L308" s="226"/>
      <c r="M308" s="146"/>
      <c r="N308" s="143">
        <f t="shared" si="20"/>
        <v>0</v>
      </c>
      <c r="O308" s="143">
        <f t="shared" si="21"/>
        <v>0</v>
      </c>
      <c r="P308" s="143">
        <f t="shared" si="22"/>
        <v>0</v>
      </c>
      <c r="Q308" s="387"/>
      <c r="R308" s="388"/>
      <c r="S308" s="388"/>
      <c r="T308" s="388"/>
      <c r="U308" s="388"/>
      <c r="V308" s="389"/>
      <c r="W308" s="389"/>
      <c r="X308" s="394"/>
      <c r="Y308" s="391"/>
      <c r="Z308" s="392"/>
      <c r="AA308" s="393"/>
      <c r="AB308" s="110">
        <f t="shared" si="24"/>
        <v>0</v>
      </c>
      <c r="AC308" s="111"/>
      <c r="AD308" s="111"/>
      <c r="AE308" s="405"/>
      <c r="AF308" s="387"/>
      <c r="AG308" s="388"/>
      <c r="AH308" s="406"/>
      <c r="AI308" s="389"/>
      <c r="AJ308" s="407"/>
    </row>
    <row r="309" spans="1:36" s="112" customFormat="1" x14ac:dyDescent="0.25">
      <c r="A309" s="121">
        <v>300</v>
      </c>
      <c r="B309" s="151"/>
      <c r="C309" s="100">
        <f t="shared" si="23"/>
        <v>0</v>
      </c>
      <c r="D309" s="152"/>
      <c r="E309" s="153"/>
      <c r="F309" s="154"/>
      <c r="G309" s="155"/>
      <c r="H309" s="153"/>
      <c r="I309" s="156"/>
      <c r="J309" s="154"/>
      <c r="K309" s="153"/>
      <c r="L309" s="227"/>
      <c r="M309" s="153"/>
      <c r="N309" s="143">
        <f t="shared" si="20"/>
        <v>0</v>
      </c>
      <c r="O309" s="143">
        <f t="shared" si="21"/>
        <v>0</v>
      </c>
      <c r="P309" s="143">
        <f t="shared" si="22"/>
        <v>0</v>
      </c>
      <c r="Q309" s="395"/>
      <c r="R309" s="396"/>
      <c r="S309" s="396"/>
      <c r="T309" s="396"/>
      <c r="U309" s="396"/>
      <c r="V309" s="397"/>
      <c r="W309" s="397"/>
      <c r="X309" s="398"/>
      <c r="Y309" s="399"/>
      <c r="Z309" s="400"/>
      <c r="AA309" s="401"/>
      <c r="AB309" s="158">
        <f t="shared" si="24"/>
        <v>0</v>
      </c>
      <c r="AC309" s="132"/>
      <c r="AD309" s="132"/>
      <c r="AE309" s="408"/>
      <c r="AF309" s="395"/>
      <c r="AG309" s="396"/>
      <c r="AH309" s="409"/>
      <c r="AI309" s="397"/>
      <c r="AJ309" s="412"/>
    </row>
  </sheetData>
  <sheetProtection password="CAC3" sheet="1" objects="1" scenarios="1"/>
  <mergeCells count="25">
    <mergeCell ref="A278:AJ278"/>
    <mergeCell ref="G4:G6"/>
    <mergeCell ref="H4:H6"/>
    <mergeCell ref="I4:I6"/>
    <mergeCell ref="J4:K4"/>
    <mergeCell ref="L4:M4"/>
    <mergeCell ref="Q4:V4"/>
    <mergeCell ref="J5:J6"/>
    <mergeCell ref="K5:K6"/>
    <mergeCell ref="L5:L6"/>
    <mergeCell ref="M5:M6"/>
    <mergeCell ref="AF4:AI4"/>
    <mergeCell ref="AF5:AI5"/>
    <mergeCell ref="B1:C1"/>
    <mergeCell ref="D1:G1"/>
    <mergeCell ref="I1:L2"/>
    <mergeCell ref="Q3:AJ3"/>
    <mergeCell ref="A4:A6"/>
    <mergeCell ref="B4:B6"/>
    <mergeCell ref="C4:C6"/>
    <mergeCell ref="D4:D6"/>
    <mergeCell ref="E4:E6"/>
    <mergeCell ref="F4:F6"/>
    <mergeCell ref="Q5:V5"/>
    <mergeCell ref="W4:W6"/>
  </mergeCells>
  <conditionalFormatting sqref="AB8:AD277 AB280:AD309">
    <cfRule type="cellIs" dxfId="5" priority="1" operator="greaterThanOrEqual">
      <formula>10</formula>
    </cfRule>
  </conditionalFormatting>
  <dataValidations count="5">
    <dataValidation type="whole" allowBlank="1" showInputMessage="1" showErrorMessage="1" sqref="AF280:AI309 D280:M309 D8:M277 AF8:AI277 Q280:W309 Q8:W277">
      <formula1>0</formula1>
      <formula2>1</formula2>
    </dataValidation>
    <dataValidation type="whole" allowBlank="1" showInputMessage="1" showErrorMessage="1" sqref="X8:X277 X280:X309">
      <formula1>0</formula1>
      <formula2>50</formula2>
    </dataValidation>
    <dataValidation type="whole" allowBlank="1" showInputMessage="1" showErrorMessage="1" sqref="Y8:Z277 Y280:Z309">
      <formula1>0</formula1>
      <formula2>6000</formula2>
    </dataValidation>
    <dataValidation type="whole" allowBlank="1" showInputMessage="1" showErrorMessage="1" sqref="AA8:AA277 AA280:AA309">
      <formula1>1</formula1>
      <formula2>20</formula2>
    </dataValidation>
    <dataValidation type="whole" allowBlank="1" showInputMessage="1" showErrorMessage="1" sqref="AE280:AE309 AE8:AE277">
      <formula1>0</formula1>
      <formula2>100</formula2>
    </dataValidation>
  </dataValidations>
  <pageMargins left="0.19685039370078741" right="0.19685039370078741" top="0.19685039370078741" bottom="0.19685039370078741"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Jahresübersicht</vt:lpstr>
      <vt:lpstr>Jahresübersicht optional</vt:lpstr>
      <vt:lpstr>Jan</vt:lpstr>
      <vt:lpstr>Feb</vt:lpstr>
      <vt:lpstr>Mar</vt:lpstr>
      <vt:lpstr>Apr</vt:lpstr>
      <vt:lpstr>Mai</vt:lpstr>
      <vt:lpstr>Jun</vt:lpstr>
      <vt:lpstr>Jul</vt:lpstr>
      <vt:lpstr>Aug</vt:lpstr>
      <vt:lpstr>Sep</vt:lpstr>
      <vt:lpstr>Okt</vt:lpstr>
      <vt:lpstr>Nov</vt:lpstr>
      <vt:lpstr>Dez</vt:lpstr>
      <vt:lpstr>Grafikdaten</vt:lpstr>
      <vt:lpstr>Grafiken</vt:lpstr>
    </vt:vector>
  </TitlesOfParts>
  <Company>Ludwig Boltzmann Institut fÃ¼r HPR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Loidolt</dc:creator>
  <cp:lastModifiedBy>Astrid Loidolt</cp:lastModifiedBy>
  <cp:lastPrinted>2012-10-18T08:05:46Z</cp:lastPrinted>
  <dcterms:created xsi:type="dcterms:W3CDTF">2012-05-16T08:04:32Z</dcterms:created>
  <dcterms:modified xsi:type="dcterms:W3CDTF">2013-04-09T07:32:01Z</dcterms:modified>
</cp:coreProperties>
</file>